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D:\master\work\model\p_work\deal_data_WH\data_source\"/>
    </mc:Choice>
  </mc:AlternateContent>
  <xr:revisionPtr revIDLastSave="0" documentId="13_ncr:1_{1831427B-178F-490D-9C79-28E2568C24A5}" xr6:coauthVersionLast="45" xr6:coauthVersionMax="45" xr10:uidLastSave="{00000000-0000-0000-0000-000000000000}"/>
  <bookViews>
    <workbookView xWindow="-120" yWindow="-120" windowWidth="20730" windowHeight="11160" activeTab="7" xr2:uid="{00000000-000D-0000-FFFF-FFFF00000000}"/>
  </bookViews>
  <sheets>
    <sheet name="数据监控" sheetId="1" r:id="rId1"/>
    <sheet name="汪欣" sheetId="2" r:id="rId2"/>
    <sheet name="王欣雨" sheetId="3" r:id="rId3"/>
    <sheet name="胡雨涵" sheetId="4" r:id="rId4"/>
    <sheet name="黄潇逸" sheetId="5" r:id="rId5"/>
    <sheet name="朱晨婧" sheetId="6" r:id="rId6"/>
    <sheet name="洪惠琪" sheetId="7" r:id="rId7"/>
    <sheet name="许安然" sheetId="8" r:id="rId8"/>
    <sheet name="0905线索" sheetId="9" r:id="rId9"/>
    <sheet name="线索（抖音）" sheetId="10" r:id="rId10"/>
    <sheet name="入驻+激活+发文" sheetId="11" r:id="rId11"/>
    <sheet name="线索（B站）" sheetId="12" r:id="rId12"/>
    <sheet name="发文+激活" sheetId="13" r:id="rId13"/>
    <sheet name="未断更老作者" sheetId="14" r:id="rId14"/>
  </sheets>
  <calcPr calcId="181029"/>
</workbook>
</file>

<file path=xl/calcChain.xml><?xml version="1.0" encoding="utf-8"?>
<calcChain xmlns="http://schemas.openxmlformats.org/spreadsheetml/2006/main">
  <c r="B18" i="1" l="1"/>
  <c r="B17" i="1"/>
  <c r="B16" i="1"/>
  <c r="B15" i="1"/>
  <c r="B14" i="1"/>
  <c r="B13" i="1"/>
  <c r="B12" i="1"/>
  <c r="B19" i="1" s="1"/>
  <c r="L8" i="1"/>
  <c r="K8" i="1"/>
  <c r="J8" i="1"/>
  <c r="I8" i="1"/>
  <c r="G18" i="1" s="1"/>
  <c r="H8" i="1"/>
  <c r="G8" i="1"/>
  <c r="F8" i="1"/>
  <c r="E8" i="1"/>
  <c r="F18" i="1" s="1"/>
  <c r="H18" i="1" s="1"/>
  <c r="D8" i="1"/>
  <c r="E18" i="1" s="1"/>
  <c r="C8" i="1"/>
  <c r="D18" i="1" s="1"/>
  <c r="B8" i="1"/>
  <c r="L7" i="1"/>
  <c r="K7" i="1"/>
  <c r="J7" i="1"/>
  <c r="M17" i="1" s="1"/>
  <c r="I7" i="1"/>
  <c r="G17" i="1" s="1"/>
  <c r="H7" i="1"/>
  <c r="G7" i="1"/>
  <c r="F7" i="1"/>
  <c r="E7" i="1"/>
  <c r="F17" i="1" s="1"/>
  <c r="H17" i="1" s="1"/>
  <c r="D7" i="1"/>
  <c r="E17" i="1" s="1"/>
  <c r="C7" i="1"/>
  <c r="C17" i="1" s="1"/>
  <c r="I17" i="1" s="1"/>
  <c r="B7" i="1"/>
  <c r="L6" i="1"/>
  <c r="K6" i="1"/>
  <c r="J6" i="1"/>
  <c r="I6" i="1"/>
  <c r="G16" i="1" s="1"/>
  <c r="H6" i="1"/>
  <c r="G6" i="1"/>
  <c r="F6" i="1"/>
  <c r="E6" i="1"/>
  <c r="F16" i="1" s="1"/>
  <c r="D6" i="1"/>
  <c r="E16" i="1" s="1"/>
  <c r="J16" i="1" s="1"/>
  <c r="C6" i="1"/>
  <c r="D16" i="1" s="1"/>
  <c r="B6" i="1"/>
  <c r="L5" i="1"/>
  <c r="K5" i="1"/>
  <c r="J5" i="1"/>
  <c r="I5" i="1"/>
  <c r="G15" i="1" s="1"/>
  <c r="H5" i="1"/>
  <c r="G5" i="1"/>
  <c r="F5" i="1"/>
  <c r="E5" i="1"/>
  <c r="F15" i="1" s="1"/>
  <c r="H15" i="1" s="1"/>
  <c r="D5" i="1"/>
  <c r="E15" i="1" s="1"/>
  <c r="C5" i="1"/>
  <c r="B5" i="1"/>
  <c r="L4" i="1"/>
  <c r="K4" i="1"/>
  <c r="J4" i="1"/>
  <c r="I4" i="1"/>
  <c r="G14" i="1" s="1"/>
  <c r="H4" i="1"/>
  <c r="G4" i="1"/>
  <c r="F4" i="1"/>
  <c r="E4" i="1"/>
  <c r="F14" i="1" s="1"/>
  <c r="D4" i="1"/>
  <c r="E14" i="1" s="1"/>
  <c r="C4" i="1"/>
  <c r="D14" i="1" s="1"/>
  <c r="B4" i="1"/>
  <c r="L3" i="1"/>
  <c r="K3" i="1"/>
  <c r="J3" i="1"/>
  <c r="M13" i="1" s="1"/>
  <c r="I3" i="1"/>
  <c r="G13" i="1" s="1"/>
  <c r="H3" i="1"/>
  <c r="G3" i="1"/>
  <c r="F3" i="1"/>
  <c r="E3" i="1"/>
  <c r="F13" i="1" s="1"/>
  <c r="D3" i="1"/>
  <c r="E13" i="1" s="1"/>
  <c r="C3" i="1"/>
  <c r="C13" i="1" s="1"/>
  <c r="I13" i="1" s="1"/>
  <c r="B3" i="1"/>
  <c r="L2" i="1"/>
  <c r="L9" i="1" s="1"/>
  <c r="K2" i="1"/>
  <c r="K9" i="1" s="1"/>
  <c r="J2" i="1"/>
  <c r="I2" i="1"/>
  <c r="G12" i="1" s="1"/>
  <c r="H2" i="1"/>
  <c r="G2" i="1"/>
  <c r="F2" i="1"/>
  <c r="E2" i="1"/>
  <c r="F12" i="1" s="1"/>
  <c r="H12" i="1" s="1"/>
  <c r="D2" i="1"/>
  <c r="C2" i="1"/>
  <c r="B2" i="1"/>
  <c r="B9" i="1" s="1"/>
  <c r="C9" i="1" l="1"/>
  <c r="D9" i="1"/>
  <c r="F9" i="1"/>
  <c r="G9" i="1"/>
  <c r="H9" i="1"/>
  <c r="J9" i="1"/>
  <c r="D15" i="1"/>
  <c r="K17" i="1"/>
  <c r="L17" i="1"/>
  <c r="N13" i="1"/>
  <c r="L15" i="1"/>
  <c r="K15" i="1"/>
  <c r="J18" i="1"/>
  <c r="O13" i="1"/>
  <c r="N16" i="1"/>
  <c r="L18" i="1"/>
  <c r="K18" i="1"/>
  <c r="O16" i="1"/>
  <c r="N14" i="1"/>
  <c r="H16" i="1"/>
  <c r="J14" i="1"/>
  <c r="N17" i="1"/>
  <c r="J15" i="1"/>
  <c r="H13" i="1"/>
  <c r="M14" i="1"/>
  <c r="H14" i="1"/>
  <c r="J17" i="1"/>
  <c r="O17" i="1"/>
  <c r="E9" i="1"/>
  <c r="D13" i="1"/>
  <c r="J13" i="1" s="1"/>
  <c r="D17" i="1"/>
  <c r="C12" i="1"/>
  <c r="I12" i="1" s="1"/>
  <c r="C16" i="1"/>
  <c r="I16" i="1" s="1"/>
  <c r="D12" i="1"/>
  <c r="L12" i="1" s="1"/>
  <c r="E12" i="1"/>
  <c r="J12" i="1" s="1"/>
  <c r="M12" i="1"/>
  <c r="C15" i="1"/>
  <c r="I15" i="1" s="1"/>
  <c r="I9" i="1"/>
  <c r="G19" i="1" s="1"/>
  <c r="C14" i="1"/>
  <c r="I14" i="1" s="1"/>
  <c r="C18" i="1"/>
  <c r="I18" i="1" s="1"/>
  <c r="F19" i="1" l="1"/>
  <c r="H19" i="1" s="1"/>
  <c r="K13" i="1"/>
  <c r="L13" i="1"/>
  <c r="C19" i="1"/>
  <c r="D19" i="1"/>
  <c r="K12" i="1"/>
  <c r="E19" i="1"/>
  <c r="J19" i="1" s="1"/>
  <c r="O18" i="1"/>
  <c r="N18" i="1"/>
  <c r="M15" i="1"/>
  <c r="O15" i="1"/>
  <c r="O12" i="1"/>
  <c r="L14" i="1"/>
  <c r="K14" i="1"/>
  <c r="O14" i="1"/>
  <c r="M18" i="1"/>
  <c r="L16" i="1"/>
  <c r="K16" i="1"/>
  <c r="N12" i="1"/>
  <c r="N15" i="1"/>
  <c r="M16" i="1"/>
  <c r="L19" i="1" l="1"/>
  <c r="K19" i="1"/>
  <c r="I19" i="1"/>
  <c r="O19" i="1"/>
  <c r="N19" i="1"/>
  <c r="M19" i="1"/>
</calcChain>
</file>

<file path=xl/sharedStrings.xml><?xml version="1.0" encoding="utf-8"?>
<sst xmlns="http://schemas.openxmlformats.org/spreadsheetml/2006/main" count="24966" uniqueCount="6677">
  <si>
    <t>姓名</t>
    <phoneticPr fontId="1" type="noConversion"/>
  </si>
  <si>
    <r>
      <rPr>
        <b/>
        <sz val="10"/>
        <color rgb="FFFFFFFF"/>
        <rFont val="Helvetica Neue"/>
      </rPr>
      <t>已发放线索数</t>
    </r>
    <phoneticPr fontId="1" type="noConversion"/>
  </si>
  <si>
    <r>
      <rPr>
        <b/>
        <sz val="10"/>
        <color rgb="FFFFFFFF"/>
        <rFont val="Helvetica Neue"/>
      </rPr>
      <t>已触达</t>
    </r>
    <phoneticPr fontId="1" type="noConversion"/>
  </si>
  <si>
    <r>
      <rPr>
        <b/>
        <sz val="10"/>
        <color rgb="FFFFFFFF"/>
        <rFont val="Helvetica Neue"/>
      </rPr>
      <t>沟通中</t>
    </r>
    <phoneticPr fontId="1" type="noConversion"/>
  </si>
  <si>
    <r>
      <rPr>
        <b/>
        <sz val="10"/>
        <color rgb="FFFFFFFF"/>
        <rFont val="Helvetica Neue"/>
      </rPr>
      <t>资质审核中</t>
    </r>
    <phoneticPr fontId="1" type="noConversion"/>
  </si>
  <si>
    <r>
      <rPr>
        <b/>
        <sz val="10"/>
        <color rgb="FFFFFFFF"/>
        <rFont val="Helvetica Neue"/>
      </rPr>
      <t>已入驻</t>
    </r>
    <phoneticPr fontId="1" type="noConversion"/>
  </si>
  <si>
    <r>
      <rPr>
        <b/>
        <sz val="10"/>
        <color rgb="FFFFFFFF"/>
        <rFont val="Helvetica Neue"/>
      </rPr>
      <t>已发文</t>
    </r>
    <phoneticPr fontId="1" type="noConversion"/>
  </si>
  <si>
    <r>
      <rPr>
        <b/>
        <sz val="10"/>
        <color rgb="FFFFFFFF"/>
        <rFont val="Helvetica Neue"/>
      </rPr>
      <t>断更未激活</t>
    </r>
    <phoneticPr fontId="1" type="noConversion"/>
  </si>
  <si>
    <r>
      <rPr>
        <b/>
        <sz val="10"/>
        <color rgb="FFFFFFFF"/>
        <rFont val="Helvetica Neue"/>
      </rPr>
      <t>已激活</t>
    </r>
    <phoneticPr fontId="1" type="noConversion"/>
  </si>
  <si>
    <r>
      <rPr>
        <b/>
        <sz val="10"/>
        <color rgb="FFFFFFFF"/>
        <rFont val="Helvetica Neue"/>
      </rPr>
      <t>已拒绝</t>
    </r>
    <phoneticPr fontId="1" type="noConversion"/>
  </si>
  <si>
    <r>
      <rPr>
        <b/>
        <sz val="10"/>
        <color rgb="FFFFFFFF"/>
        <rFont val="Helvetica Neue"/>
      </rPr>
      <t>未断更老作者</t>
    </r>
    <phoneticPr fontId="1" type="noConversion"/>
  </si>
  <si>
    <r>
      <rPr>
        <b/>
        <sz val="10"/>
        <color rgb="FFFFFFFF"/>
        <rFont val="Helvetica Neue"/>
      </rPr>
      <t>暂不拉新</t>
    </r>
    <phoneticPr fontId="1" type="noConversion"/>
  </si>
  <si>
    <r>
      <rPr>
        <sz val="10"/>
        <color rgb="FF000000"/>
        <rFont val="Microsoft YaHei"/>
        <family val="2"/>
        <charset val="134"/>
      </rPr>
      <t>胡雨涵</t>
    </r>
    <phoneticPr fontId="1" type="noConversion"/>
  </si>
  <si>
    <r>
      <rPr>
        <sz val="10"/>
        <color rgb="FF000000"/>
        <rFont val="Microsoft YaHei"/>
        <family val="2"/>
        <charset val="134"/>
      </rPr>
      <t>黄潇逸</t>
    </r>
    <phoneticPr fontId="1" type="noConversion"/>
  </si>
  <si>
    <r>
      <rPr>
        <sz val="10"/>
        <color rgb="FF000000"/>
        <rFont val="Microsoft YaHei"/>
        <family val="2"/>
        <charset val="134"/>
      </rPr>
      <t>朱晨婧</t>
    </r>
    <phoneticPr fontId="1" type="noConversion"/>
  </si>
  <si>
    <r>
      <rPr>
        <sz val="10"/>
        <color rgb="FF000000"/>
        <rFont val="Microsoft YaHei"/>
        <family val="2"/>
        <charset val="134"/>
      </rPr>
      <t>许安然</t>
    </r>
    <phoneticPr fontId="1" type="noConversion"/>
  </si>
  <si>
    <t>洪惠琪</t>
    <phoneticPr fontId="1" type="noConversion"/>
  </si>
  <si>
    <r>
      <rPr>
        <sz val="10"/>
        <color rgb="FF000000"/>
        <rFont val="Microsoft YaHei"/>
        <family val="2"/>
        <charset val="134"/>
      </rPr>
      <t>王欣雨</t>
    </r>
    <phoneticPr fontId="1" type="noConversion"/>
  </si>
  <si>
    <r>
      <rPr>
        <sz val="10"/>
        <color rgb="FF000000"/>
        <rFont val="Microsoft YaHei"/>
        <family val="2"/>
        <charset val="134"/>
      </rPr>
      <t>汪欣</t>
    </r>
    <phoneticPr fontId="1" type="noConversion"/>
  </si>
  <si>
    <r>
      <rPr>
        <b/>
        <sz val="10"/>
        <color rgb="FF000000"/>
        <rFont val="Microsoft YaHei"/>
        <family val="2"/>
        <charset val="134"/>
      </rPr>
      <t>总计</t>
    </r>
    <phoneticPr fontId="1" type="noConversion"/>
  </si>
  <si>
    <t>已发放线索数</t>
    <phoneticPr fontId="1" type="noConversion"/>
  </si>
  <si>
    <r>
      <rPr>
        <b/>
        <sz val="10"/>
        <color rgb="FFFFFFFF"/>
        <rFont val="Helvetica Neue"/>
      </rPr>
      <t>触达线索数</t>
    </r>
    <phoneticPr fontId="1" type="noConversion"/>
  </si>
  <si>
    <r>
      <rPr>
        <b/>
        <sz val="10"/>
        <color rgb="FFFFFFFF"/>
        <rFont val="Helvetica Neue"/>
      </rPr>
      <t>有效触达线索数</t>
    </r>
    <phoneticPr fontId="1" type="noConversion"/>
  </si>
  <si>
    <r>
      <rPr>
        <b/>
        <sz val="10"/>
        <color rgb="FFFFFFFF"/>
        <rFont val="Helvetica Neue"/>
      </rPr>
      <t>建联线索数</t>
    </r>
    <phoneticPr fontId="1" type="noConversion"/>
  </si>
  <si>
    <r>
      <rPr>
        <b/>
        <sz val="10"/>
        <color rgb="FFFFFFFF"/>
        <rFont val="Helvetica Neue"/>
      </rPr>
      <t>入驻线索数</t>
    </r>
    <phoneticPr fontId="1" type="noConversion"/>
  </si>
  <si>
    <r>
      <rPr>
        <b/>
        <sz val="10"/>
        <color rgb="FFFFFFFF"/>
        <rFont val="Helvetica Neue"/>
      </rPr>
      <t>激活线索数</t>
    </r>
    <phoneticPr fontId="1" type="noConversion"/>
  </si>
  <si>
    <r>
      <rPr>
        <b/>
        <sz val="10"/>
        <color rgb="FFFFFFFF"/>
        <rFont val="Helvetica Neue"/>
      </rPr>
      <t>入驻+激活线索数</t>
    </r>
    <phoneticPr fontId="1" type="noConversion"/>
  </si>
  <si>
    <r>
      <rPr>
        <b/>
        <sz val="10"/>
        <color rgb="FFFFFFFF"/>
        <rFont val="Helvetica Neue"/>
      </rPr>
      <t>线索触达率</t>
    </r>
    <phoneticPr fontId="1" type="noConversion"/>
  </si>
  <si>
    <t>一阶转化率</t>
    <phoneticPr fontId="1" type="noConversion"/>
  </si>
  <si>
    <t>二阶转化率</t>
    <phoneticPr fontId="1" type="noConversion"/>
  </si>
  <si>
    <t>总体转化率</t>
    <phoneticPr fontId="1" type="noConversion"/>
  </si>
  <si>
    <r>
      <rPr>
        <b/>
        <sz val="10"/>
        <color rgb="FFFFFFFF"/>
        <rFont val="Helvetica Neue"/>
      </rPr>
      <t>拒绝率</t>
    </r>
    <phoneticPr fontId="1" type="noConversion"/>
  </si>
  <si>
    <r>
      <rPr>
        <b/>
        <sz val="10"/>
        <color rgb="FFFFFFFF"/>
        <rFont val="Helvetica Neue"/>
      </rPr>
      <t>活跃老作者率</t>
    </r>
    <phoneticPr fontId="1" type="noConversion"/>
  </si>
  <si>
    <r>
      <rPr>
        <b/>
        <sz val="10"/>
        <color rgb="FFFFFFFF"/>
        <rFont val="Helvetica Neue"/>
      </rPr>
      <t>线索失误率</t>
    </r>
    <phoneticPr fontId="1" type="noConversion"/>
  </si>
  <si>
    <r>
      <rPr>
        <strike/>
        <sz val="10"/>
        <color rgb="FF000000"/>
        <rFont val="Microsoft YaHei"/>
        <family val="2"/>
        <charset val="134"/>
      </rPr>
      <t>许安然</t>
    </r>
    <phoneticPr fontId="1" type="noConversion"/>
  </si>
  <si>
    <r>
      <rPr>
        <strike/>
        <sz val="10"/>
        <color rgb="FF000000"/>
        <rFont val="Microsoft YaHei"/>
        <family val="2"/>
        <charset val="134"/>
      </rPr>
      <t>洪惠琪</t>
    </r>
    <phoneticPr fontId="1" type="noConversion"/>
  </si>
  <si>
    <r>
      <rPr>
        <sz val="10"/>
        <color rgb="FF000000"/>
        <rFont val="Microsoft YaHei"/>
        <family val="2"/>
        <charset val="134"/>
      </rPr>
      <t>汪欣（纯抖音）</t>
    </r>
    <phoneticPr fontId="1" type="noConversion"/>
  </si>
  <si>
    <r>
      <rPr>
        <b/>
        <sz val="10"/>
        <color rgb="FF112233"/>
        <rFont val="Arial"/>
        <family val="2"/>
      </rPr>
      <t>线索平台</t>
    </r>
    <phoneticPr fontId="1" type="noConversion"/>
  </si>
  <si>
    <t>一级分类</t>
    <phoneticPr fontId="1" type="noConversion"/>
  </si>
  <si>
    <t>二级分类</t>
    <phoneticPr fontId="1" type="noConversion"/>
  </si>
  <si>
    <r>
      <rPr>
        <b/>
        <sz val="10"/>
        <color rgb="FF112233"/>
        <rFont val="Arial"/>
        <family val="2"/>
      </rPr>
      <t>抖音name</t>
    </r>
    <phoneticPr fontId="1" type="noConversion"/>
  </si>
  <si>
    <r>
      <rPr>
        <b/>
        <sz val="10"/>
        <color rgb="FF112233"/>
        <rFont val="Arial"/>
        <family val="2"/>
      </rPr>
      <t>抖音UID</t>
    </r>
    <phoneticPr fontId="1" type="noConversion"/>
  </si>
  <si>
    <r>
      <rPr>
        <b/>
        <sz val="10"/>
        <color rgb="FF112233"/>
        <rFont val="Arial"/>
        <family val="2"/>
      </rPr>
      <t>抖音link</t>
    </r>
    <phoneticPr fontId="1" type="noConversion"/>
  </si>
  <si>
    <r>
      <rPr>
        <b/>
        <sz val="10"/>
        <color rgb="FF112233"/>
        <rFont val="Arial"/>
        <family val="2"/>
      </rPr>
      <t>粉丝数</t>
    </r>
    <phoneticPr fontId="1" type="noConversion"/>
  </si>
  <si>
    <t>作者简介</t>
    <phoneticPr fontId="1" type="noConversion"/>
  </si>
  <si>
    <t>作者拉新状态</t>
    <phoneticPr fontId="1" type="noConversion"/>
  </si>
  <si>
    <t>触达方式</t>
    <phoneticPr fontId="1" type="noConversion"/>
  </si>
  <si>
    <t>联系方式</t>
    <phoneticPr fontId="1" type="noConversion"/>
  </si>
  <si>
    <t>最后更新日期</t>
    <phoneticPr fontId="1" type="noConversion"/>
  </si>
  <si>
    <t>企鹅号名称</t>
    <phoneticPr fontId="1" type="noConversion"/>
  </si>
  <si>
    <r>
      <rPr>
        <b/>
        <sz val="10"/>
        <color rgb="FF112233"/>
        <rFont val="Arial"/>
        <family val="2"/>
      </rPr>
      <t>puin</t>
    </r>
    <phoneticPr fontId="1" type="noConversion"/>
  </si>
  <si>
    <r>
      <rPr>
        <b/>
        <sz val="10"/>
        <color rgb="FF112233"/>
        <rFont val="Arial"/>
        <family val="2"/>
      </rPr>
      <t>标签</t>
    </r>
    <phoneticPr fontId="1" type="noConversion"/>
  </si>
  <si>
    <r>
      <rPr>
        <b/>
        <sz val="10"/>
        <color rgb="FF112233"/>
        <rFont val="Arial"/>
        <family val="2"/>
      </rPr>
      <t>备注（拒绝原因/暂不拉新理由）</t>
    </r>
    <phoneticPr fontId="1" type="noConversion"/>
  </si>
  <si>
    <t>线索发放日期</t>
    <phoneticPr fontId="1" type="noConversion"/>
  </si>
  <si>
    <t>运营备注</t>
    <phoneticPr fontId="1" type="noConversion"/>
  </si>
  <si>
    <r>
      <rPr>
        <sz val="10"/>
        <color rgb="FF000000"/>
        <rFont val="Microsoft YaHei"/>
        <family val="2"/>
        <charset val="134"/>
      </rPr>
      <t>抖音</t>
    </r>
    <phoneticPr fontId="1" type="noConversion"/>
  </si>
  <si>
    <t>生活技巧</t>
    <phoneticPr fontId="1" type="noConversion"/>
  </si>
  <si>
    <t>家装设计</t>
    <phoneticPr fontId="1" type="noConversion"/>
  </si>
  <si>
    <t>建房说设计</t>
    <phoneticPr fontId="1" type="noConversion"/>
  </si>
  <si>
    <r>
      <rPr>
        <sz val="10"/>
        <color rgb="FF000000"/>
        <rFont val="Microsoft YaHei"/>
        <family val="2"/>
        <charset val="134"/>
      </rPr>
      <t>‘108604683174</t>
    </r>
    <phoneticPr fontId="1" type="noConversion"/>
  </si>
  <si>
    <t>https://www.douyin.com/share/user/108604683174</t>
    <phoneticPr fontId="1" type="noConversion"/>
  </si>
  <si>
    <r>
      <rPr>
        <sz val="10"/>
        <color rgb="FF000000"/>
        <rFont val="Microsoft YaHei"/>
        <family val="2"/>
        <charset val="134"/>
      </rPr>
      <t>别墅设计，施工图纸，建房</t>
    </r>
    <phoneticPr fontId="1" type="noConversion"/>
  </si>
  <si>
    <t>已触达</t>
    <phoneticPr fontId="1" type="noConversion"/>
  </si>
  <si>
    <r>
      <rPr>
        <sz val="10"/>
        <color rgb="FF000000"/>
        <rFont val="Microsoft YaHei"/>
        <family val="2"/>
        <charset val="134"/>
      </rPr>
      <t>抖音私信、微信</t>
    </r>
    <phoneticPr fontId="1" type="noConversion"/>
  </si>
  <si>
    <t>美食</t>
    <phoneticPr fontId="1" type="noConversion"/>
  </si>
  <si>
    <t>探店攻略</t>
    <phoneticPr fontId="1" type="noConversion"/>
  </si>
  <si>
    <t>杭州有意思</t>
    <phoneticPr fontId="1" type="noConversion"/>
  </si>
  <si>
    <t>‘2484519879846520</t>
    <phoneticPr fontId="1" type="noConversion"/>
  </si>
  <si>
    <t>https://www.douyin.com/share/user/2484519879846520</t>
    <phoneticPr fontId="1" type="noConversion"/>
  </si>
  <si>
    <r>
      <rPr>
        <sz val="10"/>
        <color rgb="FF000000"/>
        <rFont val="Microsoft YaHei"/>
        <family val="2"/>
        <charset val="134"/>
      </rPr>
      <t>了解杭州，都市快报社《杭州城市》栏目官方合作伙伴</t>
    </r>
    <phoneticPr fontId="1" type="noConversion"/>
  </si>
  <si>
    <t>已发文</t>
    <phoneticPr fontId="1" type="noConversion"/>
  </si>
  <si>
    <r>
      <rPr>
        <sz val="10"/>
        <color rgb="FF000000"/>
        <rFont val="Microsoft YaHei"/>
        <family val="2"/>
        <charset val="134"/>
      </rPr>
      <t>微信</t>
    </r>
    <phoneticPr fontId="1" type="noConversion"/>
  </si>
  <si>
    <r>
      <rPr>
        <sz val="10"/>
        <color rgb="FF000000"/>
        <rFont val="Microsoft YaHei"/>
        <family val="2"/>
        <charset val="134"/>
      </rPr>
      <t>杭州有意思/好奇实验室</t>
    </r>
    <phoneticPr fontId="1" type="noConversion"/>
  </si>
  <si>
    <r>
      <rPr>
        <u/>
        <sz val="10"/>
        <color rgb="FF0000FF"/>
        <rFont val="Microsoft YaHei"/>
        <family val="2"/>
        <charset val="134"/>
      </rPr>
      <t>1001011638863</t>
    </r>
    <phoneticPr fontId="1" type="noConversion"/>
  </si>
  <si>
    <t>生活</t>
    <phoneticPr fontId="1" type="noConversion"/>
  </si>
  <si>
    <t>生活随拍</t>
    <phoneticPr fontId="1" type="noConversion"/>
  </si>
  <si>
    <t>小花裤(国服李白）</t>
    <phoneticPr fontId="1" type="noConversion"/>
  </si>
  <si>
    <t>‘59439283335</t>
    <phoneticPr fontId="1" type="noConversion"/>
  </si>
  <si>
    <t>https://www.douyin.com/share/user/59439283335</t>
    <phoneticPr fontId="1" type="noConversion"/>
  </si>
  <si>
    <r>
      <rPr>
        <sz val="10"/>
        <color rgb="FF000000"/>
        <rFont val="Microsoft YaHei"/>
        <family val="2"/>
        <charset val="134"/>
      </rPr>
      <t>游戏（国服李白）</t>
    </r>
    <phoneticPr fontId="1" type="noConversion"/>
  </si>
  <si>
    <t>珑氏护肤</t>
    <phoneticPr fontId="1" type="noConversion"/>
  </si>
  <si>
    <t>‘93281989964</t>
    <phoneticPr fontId="1" type="noConversion"/>
  </si>
  <si>
    <t>https://www.douyin.com/share/user/93281989964</t>
    <phoneticPr fontId="1" type="noConversion"/>
  </si>
  <si>
    <r>
      <rPr>
        <sz val="10"/>
        <color rgb="FF000000"/>
        <rFont val="Microsoft YaHei"/>
        <family val="2"/>
        <charset val="134"/>
      </rPr>
      <t>深圳市珑氏生物阶级有限公司品牌创始人</t>
    </r>
    <phoneticPr fontId="1" type="noConversion"/>
  </si>
  <si>
    <r>
      <rPr>
        <sz val="10"/>
        <color rgb="FF000000"/>
        <rFont val="Microsoft YaHei"/>
        <family val="2"/>
        <charset val="134"/>
      </rPr>
      <t>抖音私信</t>
    </r>
    <phoneticPr fontId="1" type="noConversion"/>
  </si>
  <si>
    <t>美食教学</t>
    <phoneticPr fontId="1" type="noConversion"/>
  </si>
  <si>
    <t>小宇菇菇</t>
    <phoneticPr fontId="1" type="noConversion"/>
  </si>
  <si>
    <t>‘70166245903</t>
    <phoneticPr fontId="1" type="noConversion"/>
  </si>
  <si>
    <t>https://www.douyin.com/share/user/70166245903</t>
    <phoneticPr fontId="1" type="noConversion"/>
  </si>
  <si>
    <r>
      <rPr>
        <sz val="10"/>
        <color rgb="FF000000"/>
        <rFont val="Microsoft YaHei"/>
        <family val="2"/>
        <charset val="134"/>
      </rPr>
      <t>美食自媒体</t>
    </r>
    <phoneticPr fontId="1" type="noConversion"/>
  </si>
  <si>
    <t>沟通中</t>
    <phoneticPr fontId="1" type="noConversion"/>
  </si>
  <si>
    <t>西安清音阁插花</t>
    <phoneticPr fontId="1" type="noConversion"/>
  </si>
  <si>
    <t>‘74553059795</t>
    <phoneticPr fontId="1" type="noConversion"/>
  </si>
  <si>
    <t>https://www.douyin.com/share/user/74553059795</t>
    <phoneticPr fontId="1" type="noConversion"/>
  </si>
  <si>
    <r>
      <rPr>
        <sz val="10"/>
        <color rgb="FF000000"/>
        <rFont val="Microsoft YaHei"/>
        <family val="2"/>
        <charset val="134"/>
      </rPr>
      <t>花美人美道商学院校长、小原流花道家元教授、草月流花道大师范、常年做花艺培训</t>
    </r>
    <phoneticPr fontId="1" type="noConversion"/>
  </si>
  <si>
    <t>美食秀</t>
    <phoneticPr fontId="1" type="noConversion"/>
  </si>
  <si>
    <t>司令哥美食配方分享</t>
    <phoneticPr fontId="1" type="noConversion"/>
  </si>
  <si>
    <t>‘61361368177</t>
    <phoneticPr fontId="1" type="noConversion"/>
  </si>
  <si>
    <t>https://www.douyin.com/share/user/61361368177</t>
    <phoneticPr fontId="1" type="noConversion"/>
  </si>
  <si>
    <r>
      <rPr>
        <sz val="10"/>
        <color rgb="FF000000"/>
        <rFont val="Microsoft YaHei"/>
        <family val="2"/>
        <charset val="134"/>
      </rPr>
      <t>每天分享各种美食小吃配方</t>
    </r>
    <phoneticPr fontId="1" type="noConversion"/>
  </si>
  <si>
    <t>生活vlog</t>
    <phoneticPr fontId="1" type="noConversion"/>
  </si>
  <si>
    <t>柠檬星冰乐</t>
    <phoneticPr fontId="1" type="noConversion"/>
  </si>
  <si>
    <t>‘67735074942</t>
    <phoneticPr fontId="1" type="noConversion"/>
  </si>
  <si>
    <t>https://www.douyin.com/share/user/67735074942</t>
    <phoneticPr fontId="1" type="noConversion"/>
  </si>
  <si>
    <r>
      <rPr>
        <sz val="10"/>
        <color rgb="FF000000"/>
        <rFont val="Microsoft YaHei"/>
        <family val="2"/>
        <charset val="134"/>
      </rPr>
      <t>乱七八糟，瞎拍博主</t>
    </r>
    <phoneticPr fontId="1" type="noConversion"/>
  </si>
  <si>
    <t>好物推荐</t>
    <phoneticPr fontId="1" type="noConversion"/>
  </si>
  <si>
    <t>新思维好物</t>
    <phoneticPr fontId="1" type="noConversion"/>
  </si>
  <si>
    <t>‘105094809269</t>
    <phoneticPr fontId="1" type="noConversion"/>
  </si>
  <si>
    <r>
      <rPr>
        <u/>
        <sz val="10"/>
        <color rgb="FF0000FF"/>
        <rFont val="Microsoft YaHei"/>
        <family val="2"/>
        <charset val="134"/>
      </rPr>
      <t>https://www.douyin.com/share/user/105094809269</t>
    </r>
    <phoneticPr fontId="1" type="noConversion"/>
  </si>
  <si>
    <t>泰州电信</t>
    <phoneticPr fontId="1" type="noConversion"/>
  </si>
  <si>
    <t>‘93763145523</t>
    <phoneticPr fontId="1" type="noConversion"/>
  </si>
  <si>
    <t>https://www.douyin.com/share/user/93763145523</t>
    <phoneticPr fontId="1" type="noConversion"/>
  </si>
  <si>
    <r>
      <rPr>
        <sz val="10"/>
        <color rgb="FF000000"/>
        <rFont val="Microsoft YaHei"/>
        <family val="2"/>
        <charset val="134"/>
      </rPr>
      <t>中国电信股份有限公司泰州分公司</t>
    </r>
    <phoneticPr fontId="1" type="noConversion"/>
  </si>
  <si>
    <t>佳S同学</t>
    <phoneticPr fontId="1" type="noConversion"/>
  </si>
  <si>
    <t>‘82147928115</t>
    <phoneticPr fontId="1" type="noConversion"/>
  </si>
  <si>
    <r>
      <rPr>
        <u/>
        <sz val="10"/>
        <color rgb="FF0000FF"/>
        <rFont val="Microsoft YaHei"/>
        <family val="2"/>
        <charset val="134"/>
      </rPr>
      <t>https://www.douyin.com/share/user/82147928115</t>
    </r>
    <phoneticPr fontId="1" type="noConversion"/>
  </si>
  <si>
    <r>
      <rPr>
        <sz val="10"/>
        <color rgb="FF000000"/>
        <rFont val="Microsoft YaHei"/>
        <family val="2"/>
        <charset val="134"/>
      </rPr>
      <t>我是个辣妈</t>
    </r>
    <phoneticPr fontId="1" type="noConversion"/>
  </si>
  <si>
    <t>惠州范特西(生活号)</t>
    <phoneticPr fontId="1" type="noConversion"/>
  </si>
  <si>
    <t>‘100065099758</t>
    <phoneticPr fontId="1" type="noConversion"/>
  </si>
  <si>
    <t>https://www.douyin.com/share/user/100065099758</t>
    <phoneticPr fontId="1" type="noConversion"/>
  </si>
  <si>
    <r>
      <rPr>
        <sz val="10"/>
        <color rgb="FF000000"/>
        <rFont val="Microsoft YaHei"/>
        <family val="2"/>
        <charset val="134"/>
      </rPr>
      <t>把惠州人的生活点滴排成幽默视频</t>
    </r>
    <phoneticPr fontId="1" type="noConversion"/>
  </si>
  <si>
    <t>秦皇岛涛旭精酿</t>
    <phoneticPr fontId="1" type="noConversion"/>
  </si>
  <si>
    <t>‘93905468983</t>
    <phoneticPr fontId="1" type="noConversion"/>
  </si>
  <si>
    <t>https://www.douyin.com/share/user/93905468983</t>
    <phoneticPr fontId="1" type="noConversion"/>
  </si>
  <si>
    <r>
      <rPr>
        <sz val="10"/>
        <color rgb="FF000000"/>
        <rFont val="Microsoft YaHei"/>
        <family val="2"/>
        <charset val="134"/>
      </rPr>
      <t>品世界之千奇百类，每日酒语，分享知识与趣闻。</t>
    </r>
    <phoneticPr fontId="1" type="noConversion"/>
  </si>
  <si>
    <t>亮哥教做菜:fire:</t>
    <phoneticPr fontId="1" type="noConversion"/>
  </si>
  <si>
    <t>‘77545531658</t>
    <phoneticPr fontId="1" type="noConversion"/>
  </si>
  <si>
    <t>https://www.douyin.com/share/user/77545531658</t>
    <phoneticPr fontId="1" type="noConversion"/>
  </si>
  <si>
    <r>
      <rPr>
        <sz val="10"/>
        <color rgb="FF000000"/>
        <rFont val="Microsoft YaHei"/>
        <family val="2"/>
        <charset val="134"/>
      </rPr>
      <t>每天更新做菜教程</t>
    </r>
    <phoneticPr fontId="1" type="noConversion"/>
  </si>
  <si>
    <t>lyjxronese_</t>
    <phoneticPr fontId="1" type="noConversion"/>
  </si>
  <si>
    <t>‘97123280912</t>
    <phoneticPr fontId="1" type="noConversion"/>
  </si>
  <si>
    <t>https://www.douyin.com/share/user/97123280912</t>
    <phoneticPr fontId="1" type="noConversion"/>
  </si>
  <si>
    <t>我是刘大橙:tangerine:</t>
    <phoneticPr fontId="1" type="noConversion"/>
  </si>
  <si>
    <t>‘105300536054</t>
    <phoneticPr fontId="1" type="noConversion"/>
  </si>
  <si>
    <t>https://www.douyin.com/share/user/105300536054</t>
    <phoneticPr fontId="1" type="noConversion"/>
  </si>
  <si>
    <r>
      <rPr>
        <sz val="10"/>
        <color rgb="FF000000"/>
        <rFont val="Microsoft YaHei"/>
        <family val="2"/>
        <charset val="134"/>
      </rPr>
      <t>找靓机客服橙子的日常，有事儿没事儿找我唠嗑吧</t>
    </r>
    <phoneticPr fontId="1" type="noConversion"/>
  </si>
  <si>
    <t>木叶坊海南黄花梨</t>
    <phoneticPr fontId="1" type="noConversion"/>
  </si>
  <si>
    <t>‘105338549793</t>
    <phoneticPr fontId="1" type="noConversion"/>
  </si>
  <si>
    <t>https://www.douyin.com/share/user/105338549793</t>
    <phoneticPr fontId="1" type="noConversion"/>
  </si>
  <si>
    <r>
      <rPr>
        <sz val="10"/>
        <color rgb="FF000000"/>
        <rFont val="Microsoft YaHei"/>
        <family val="2"/>
        <charset val="134"/>
      </rPr>
      <t>寻找世间最美的海南黄花梨</t>
    </r>
    <phoneticPr fontId="1" type="noConversion"/>
  </si>
  <si>
    <t>阿南纸艺</t>
    <phoneticPr fontId="1" type="noConversion"/>
  </si>
  <si>
    <t>‘67429140859</t>
    <phoneticPr fontId="1" type="noConversion"/>
  </si>
  <si>
    <t>https://www.douyin.com/share/user/67429140859</t>
    <phoneticPr fontId="1" type="noConversion"/>
  </si>
  <si>
    <r>
      <rPr>
        <sz val="10"/>
        <color rgb="FF000000"/>
        <rFont val="Microsoft YaHei"/>
        <family val="2"/>
        <charset val="134"/>
      </rPr>
      <t>纸造一切</t>
    </r>
    <phoneticPr fontId="1" type="noConversion"/>
  </si>
  <si>
    <t>已拒绝</t>
    <phoneticPr fontId="1" type="noConversion"/>
  </si>
  <si>
    <r>
      <rPr>
        <sz val="10"/>
        <color rgb="FF000000"/>
        <rFont val="Microsoft YaHei"/>
        <family val="2"/>
        <charset val="134"/>
      </rPr>
      <t>无理由</t>
    </r>
    <phoneticPr fontId="1" type="noConversion"/>
  </si>
  <si>
    <t>吉奇图书</t>
    <phoneticPr fontId="1" type="noConversion"/>
  </si>
  <si>
    <t>‘105661096514</t>
    <phoneticPr fontId="1" type="noConversion"/>
  </si>
  <si>
    <t>https://www.douyin.com/share/user/105661096514</t>
    <phoneticPr fontId="1" type="noConversion"/>
  </si>
  <si>
    <r>
      <rPr>
        <sz val="10"/>
        <color rgb="FF000000"/>
        <rFont val="Microsoft YaHei"/>
        <family val="2"/>
        <charset val="134"/>
      </rPr>
      <t>已发文</t>
    </r>
    <phoneticPr fontId="1" type="noConversion"/>
  </si>
  <si>
    <r>
      <rPr>
        <sz val="10"/>
        <color rgb="FF000000"/>
        <rFont val="Microsoft YaHei"/>
        <family val="2"/>
        <charset val="134"/>
      </rPr>
      <t>Flyaway</t>
    </r>
    <phoneticPr fontId="1" type="noConversion"/>
  </si>
  <si>
    <r>
      <rPr>
        <u/>
        <sz val="10"/>
        <color rgb="FF0000FF"/>
        <rFont val="Microsoft YaHei"/>
        <family val="2"/>
        <charset val="134"/>
      </rPr>
      <t>1001011553324</t>
    </r>
    <phoneticPr fontId="1" type="noConversion"/>
  </si>
  <si>
    <t>奇闻猎奇</t>
    <phoneticPr fontId="1" type="noConversion"/>
  </si>
  <si>
    <t>新奇好物</t>
    <phoneticPr fontId="1" type="noConversion"/>
  </si>
  <si>
    <t>‘65598436495</t>
    <phoneticPr fontId="1" type="noConversion"/>
  </si>
  <si>
    <t>https://www.douyin.com/share/user/65598436495</t>
    <phoneticPr fontId="1" type="noConversion"/>
  </si>
  <si>
    <t>生活窍门</t>
    <phoneticPr fontId="1" type="noConversion"/>
  </si>
  <si>
    <t>衣流奢品洗改修</t>
    <phoneticPr fontId="1" type="noConversion"/>
  </si>
  <si>
    <t>‘97564107251</t>
    <phoneticPr fontId="1" type="noConversion"/>
  </si>
  <si>
    <t>https://www.douyin.com/share/user/97564107251</t>
    <phoneticPr fontId="1" type="noConversion"/>
  </si>
  <si>
    <r>
      <rPr>
        <sz val="10"/>
        <color rgb="FF000000"/>
        <rFont val="Microsoft YaHei"/>
        <family val="2"/>
        <charset val="134"/>
      </rPr>
      <t>分享衣物清洁小技巧，皮草箱包奢侈品维修养护，洗护行业十五年从业经验，让废旧的心爱之物复原。</t>
    </r>
    <phoneticPr fontId="1" type="noConversion"/>
  </si>
  <si>
    <t>于哥好物分享</t>
    <phoneticPr fontId="1" type="noConversion"/>
  </si>
  <si>
    <t>‘81387228695</t>
    <phoneticPr fontId="1" type="noConversion"/>
  </si>
  <si>
    <t>https://www.douyin.com/share/user/81387228695</t>
    <phoneticPr fontId="1" type="noConversion"/>
  </si>
  <si>
    <r>
      <rPr>
        <sz val="10"/>
        <color rgb="FF000000"/>
        <rFont val="Microsoft YaHei"/>
        <family val="2"/>
        <charset val="134"/>
      </rPr>
      <t>分享生活，分享好物</t>
    </r>
    <phoneticPr fontId="1" type="noConversion"/>
  </si>
  <si>
    <t>宝藏俊哥日常</t>
    <phoneticPr fontId="1" type="noConversion"/>
  </si>
  <si>
    <t>‘106632553411</t>
    <phoneticPr fontId="1" type="noConversion"/>
  </si>
  <si>
    <t>https://www.douyin.com/share/user/106632553411</t>
    <phoneticPr fontId="1" type="noConversion"/>
  </si>
  <si>
    <r>
      <rPr>
        <sz val="10"/>
        <color rgb="FF000000"/>
        <rFont val="Microsoft YaHei"/>
        <family val="2"/>
        <charset val="134"/>
      </rPr>
      <t>美食主播的旅游生活，美景、美食、美文化</t>
    </r>
    <phoneticPr fontId="1" type="noConversion"/>
  </si>
  <si>
    <t>惠州特攻</t>
    <phoneticPr fontId="1" type="noConversion"/>
  </si>
  <si>
    <t>‘103580113231</t>
    <phoneticPr fontId="1" type="noConversion"/>
  </si>
  <si>
    <t>https://www.douyin.com/share/user/103580113231</t>
    <phoneticPr fontId="1" type="noConversion"/>
  </si>
  <si>
    <r>
      <rPr>
        <sz val="10"/>
        <color rgb="FF000000"/>
        <rFont val="Microsoft YaHei"/>
        <family val="2"/>
        <charset val="134"/>
      </rPr>
      <t>镜头下最美丽最好吃的惠州，时事、美食、生活</t>
    </r>
    <phoneticPr fontId="1" type="noConversion"/>
  </si>
  <si>
    <t>宽城区世博日用品经销部</t>
    <phoneticPr fontId="1" type="noConversion"/>
  </si>
  <si>
    <t>‘65981131435</t>
    <phoneticPr fontId="1" type="noConversion"/>
  </si>
  <si>
    <t>https://www.douyin.com/share/user/65981131435</t>
    <phoneticPr fontId="1" type="noConversion"/>
  </si>
  <si>
    <r>
      <rPr>
        <sz val="10"/>
        <color rgb="FF000000"/>
        <rFont val="Microsoft YaHei"/>
        <family val="2"/>
        <charset val="134"/>
      </rPr>
      <t>无</t>
    </r>
    <phoneticPr fontId="1" type="noConversion"/>
  </si>
  <si>
    <t>不言花艺</t>
    <phoneticPr fontId="1" type="noConversion"/>
  </si>
  <si>
    <t>‘100488680581</t>
    <phoneticPr fontId="1" type="noConversion"/>
  </si>
  <si>
    <t>https://www.douyin.com/share/user/100488680581</t>
    <phoneticPr fontId="1" type="noConversion"/>
  </si>
  <si>
    <r>
      <rPr>
        <sz val="10"/>
        <color rgb="FF000000"/>
        <rFont val="Microsoft YaHei"/>
        <family val="2"/>
        <charset val="134"/>
      </rPr>
      <t>金华不言电子商务有限公司</t>
    </r>
    <phoneticPr fontId="1" type="noConversion"/>
  </si>
  <si>
    <t>疼老婆的大雄</t>
    <phoneticPr fontId="1" type="noConversion"/>
  </si>
  <si>
    <t>‘96521933784</t>
    <phoneticPr fontId="1" type="noConversion"/>
  </si>
  <si>
    <t>https://www.douyin.com/share/user/96521933784</t>
    <phoneticPr fontId="1" type="noConversion"/>
  </si>
  <si>
    <r>
      <rPr>
        <sz val="10"/>
        <color rgb="FF000000"/>
        <rFont val="Microsoft YaHei"/>
        <family val="2"/>
        <charset val="134"/>
      </rPr>
      <t>大雄爱偷吃</t>
    </r>
    <phoneticPr fontId="1" type="noConversion"/>
  </si>
  <si>
    <r>
      <rPr>
        <u/>
        <sz val="10"/>
        <color rgb="FF0000FF"/>
        <rFont val="Microsoft YaHei"/>
        <family val="2"/>
        <charset val="134"/>
      </rPr>
      <t>1001011793979</t>
    </r>
    <phoneticPr fontId="1" type="noConversion"/>
  </si>
  <si>
    <t>辰超同学</t>
    <phoneticPr fontId="1" type="noConversion"/>
  </si>
  <si>
    <t>‘62743707505</t>
    <phoneticPr fontId="1" type="noConversion"/>
  </si>
  <si>
    <t>https://www.douyin.com/share/user/62743707505</t>
    <phoneticPr fontId="1" type="noConversion"/>
  </si>
  <si>
    <t>联一家具</t>
    <phoneticPr fontId="1" type="noConversion"/>
  </si>
  <si>
    <t>‘12228014795</t>
    <phoneticPr fontId="1" type="noConversion"/>
  </si>
  <si>
    <t>https://www.douyin.com/share/user/12228014795</t>
    <phoneticPr fontId="1" type="noConversion"/>
  </si>
  <si>
    <r>
      <rPr>
        <sz val="10"/>
        <color rgb="FF000000"/>
        <rFont val="Microsoft YaHei"/>
        <family val="2"/>
        <charset val="134"/>
      </rPr>
      <t>聊一愿，赋予家具永恒的艺术生命力，永远相信美好的生活家将开始。</t>
    </r>
    <phoneticPr fontId="1" type="noConversion"/>
  </si>
  <si>
    <t>刘老师和她的叶太医</t>
    <phoneticPr fontId="1" type="noConversion"/>
  </si>
  <si>
    <t>‘60449336732</t>
    <phoneticPr fontId="1" type="noConversion"/>
  </si>
  <si>
    <t>https://www.douyin.com/share/user/60449336732</t>
    <phoneticPr fontId="1" type="noConversion"/>
  </si>
  <si>
    <r>
      <rPr>
        <sz val="10"/>
        <color rgb="FF000000"/>
        <rFont val="Microsoft YaHei"/>
        <family val="2"/>
        <charset val="134"/>
      </rPr>
      <t xml:space="preserve"> 谢谢大家治好了我的孤独症，我拥有全抖音最有才华的网友，最幸福的是，不论去到哪里，总偶人永远都不会离开我。</t>
    </r>
    <phoneticPr fontId="1" type="noConversion"/>
  </si>
  <si>
    <r>
      <rPr>
        <sz val="10"/>
        <color rgb="FF000000"/>
        <rFont val="Microsoft YaHei"/>
        <family val="2"/>
        <charset val="134"/>
      </rPr>
      <t>已触达</t>
    </r>
    <phoneticPr fontId="1" type="noConversion"/>
  </si>
  <si>
    <t>这个King不是那个King</t>
    <phoneticPr fontId="1" type="noConversion"/>
  </si>
  <si>
    <t>‘60349994796</t>
    <phoneticPr fontId="1" type="noConversion"/>
  </si>
  <si>
    <t>https://www.douyin.com/share/user/60349994796</t>
    <phoneticPr fontId="1" type="noConversion"/>
  </si>
  <si>
    <r>
      <rPr>
        <sz val="10"/>
        <color rgb="FF000000"/>
        <rFont val="Microsoft YaHei"/>
        <family val="2"/>
        <charset val="134"/>
      </rPr>
      <t>装修记录、从毛呸到现在</t>
    </r>
    <phoneticPr fontId="1" type="noConversion"/>
  </si>
  <si>
    <t>丁叮的大宝哥</t>
    <phoneticPr fontId="1" type="noConversion"/>
  </si>
  <si>
    <t>‘92919683990</t>
    <phoneticPr fontId="1" type="noConversion"/>
  </si>
  <si>
    <t>https://www.douyin.com/share/user/92919683990</t>
    <phoneticPr fontId="1" type="noConversion"/>
  </si>
  <si>
    <r>
      <rPr>
        <sz val="10"/>
        <color rgb="FF000000"/>
        <rFont val="Microsoft YaHei"/>
        <family val="2"/>
        <charset val="134"/>
      </rPr>
      <t>锅碗瓢盆，爱好者，vlog解说身边故事</t>
    </r>
    <phoneticPr fontId="1" type="noConversion"/>
  </si>
  <si>
    <t>小森林西点培训</t>
    <phoneticPr fontId="1" type="noConversion"/>
  </si>
  <si>
    <t>‘60952376788</t>
    <phoneticPr fontId="1" type="noConversion"/>
  </si>
  <si>
    <t>https://www.douyin.com/share/user/60952376788</t>
    <phoneticPr fontId="1" type="noConversion"/>
  </si>
  <si>
    <r>
      <rPr>
        <sz val="10"/>
        <color rgb="FF000000"/>
        <rFont val="Microsoft YaHei"/>
        <family val="2"/>
        <charset val="134"/>
      </rPr>
      <t>本工作室在湖南怀化。专注裱花烘焙的工作室。</t>
    </r>
    <phoneticPr fontId="1" type="noConversion"/>
  </si>
  <si>
    <t>厦门寻吃</t>
    <phoneticPr fontId="1" type="noConversion"/>
  </si>
  <si>
    <t>‘99899384439</t>
    <phoneticPr fontId="1" type="noConversion"/>
  </si>
  <si>
    <t>https://www.douyin.com/share/user/99899384439</t>
    <phoneticPr fontId="1" type="noConversion"/>
  </si>
  <si>
    <r>
      <rPr>
        <sz val="10"/>
        <color rgb="FF000000"/>
        <rFont val="Microsoft YaHei"/>
        <family val="2"/>
        <charset val="134"/>
      </rPr>
      <t>暴躁表姐和东北小姐妹在厦门混出混喝的日子</t>
    </r>
    <phoneticPr fontId="1" type="noConversion"/>
  </si>
  <si>
    <t>谈食日记</t>
    <phoneticPr fontId="1" type="noConversion"/>
  </si>
  <si>
    <t>‘66839024638</t>
    <phoneticPr fontId="1" type="noConversion"/>
  </si>
  <si>
    <t>https://www.douyin.com/share/user/66839024638</t>
    <phoneticPr fontId="1" type="noConversion"/>
  </si>
  <si>
    <r>
      <rPr>
        <sz val="10"/>
        <color rgb="FF000000"/>
        <rFont val="Microsoft YaHei"/>
        <family val="2"/>
        <charset val="134"/>
      </rPr>
      <t>一个甜品美食爱好者，梦想做美食艺术家，把美食和快乐带给你</t>
    </r>
    <phoneticPr fontId="1" type="noConversion"/>
  </si>
  <si>
    <t>饿魔胖苦</t>
    <phoneticPr fontId="1" type="noConversion"/>
  </si>
  <si>
    <t>‘102713226520</t>
    <phoneticPr fontId="1" type="noConversion"/>
  </si>
  <si>
    <t>https://www.douyin.com/share/user/102713226520</t>
    <phoneticPr fontId="1" type="noConversion"/>
  </si>
  <si>
    <r>
      <rPr>
        <sz val="10"/>
        <color rgb="FF000000"/>
        <rFont val="Microsoft YaHei"/>
        <family val="2"/>
        <charset val="134"/>
      </rPr>
      <t>做一个有梦想的吃货，一起吃喝玩乐</t>
    </r>
    <phoneticPr fontId="1" type="noConversion"/>
  </si>
  <si>
    <t>调酒</t>
    <phoneticPr fontId="1" type="noConversion"/>
  </si>
  <si>
    <t>调酒师--花沐阳</t>
    <phoneticPr fontId="1" type="noConversion"/>
  </si>
  <si>
    <t>‘94246875600</t>
    <phoneticPr fontId="1" type="noConversion"/>
  </si>
  <si>
    <t>https://www.douyin.com/share/user/94246875600</t>
    <phoneticPr fontId="1" type="noConversion"/>
  </si>
  <si>
    <t>紫砂徐掌柜</t>
    <phoneticPr fontId="1" type="noConversion"/>
  </si>
  <si>
    <t>‘71514861047</t>
    <phoneticPr fontId="1" type="noConversion"/>
  </si>
  <si>
    <t>https://www.douyin.com/share/user/71514861047</t>
    <phoneticPr fontId="1" type="noConversion"/>
  </si>
  <si>
    <r>
      <rPr>
        <sz val="10"/>
        <color rgb="FF000000"/>
        <rFont val="Microsoft YaHei"/>
        <family val="2"/>
        <charset val="134"/>
      </rPr>
      <t>静下心来，收一把属于自己的紫砂壶。喝一口茶，品一下人生。</t>
    </r>
    <phoneticPr fontId="1" type="noConversion"/>
  </si>
  <si>
    <t>十二月鲜果</t>
    <phoneticPr fontId="1" type="noConversion"/>
  </si>
  <si>
    <t>‘107931545821</t>
    <phoneticPr fontId="1" type="noConversion"/>
  </si>
  <si>
    <t>https://www.douyin.com/share/user/107931545821</t>
    <phoneticPr fontId="1" type="noConversion"/>
  </si>
  <si>
    <t>美墅住宅建筑设计</t>
    <phoneticPr fontId="1" type="noConversion"/>
  </si>
  <si>
    <t>‘106709562837</t>
    <phoneticPr fontId="1" type="noConversion"/>
  </si>
  <si>
    <t>https://www.douyin.com/share/user/106709562837</t>
    <phoneticPr fontId="1" type="noConversion"/>
  </si>
  <si>
    <r>
      <rPr>
        <sz val="10"/>
        <color rgb="FF000000"/>
        <rFont val="Microsoft YaHei"/>
        <family val="2"/>
        <charset val="134"/>
      </rPr>
      <t>专注乡村别墅、民宿设计10年，5000套图纸，供你选择，定制私宅，为您打造</t>
    </r>
    <phoneticPr fontId="1" type="noConversion"/>
  </si>
  <si>
    <t>杭州打卡</t>
    <phoneticPr fontId="1" type="noConversion"/>
  </si>
  <si>
    <t>‘103368297910</t>
    <phoneticPr fontId="1" type="noConversion"/>
  </si>
  <si>
    <t>https://www.douyin.com/share/user/103368297910</t>
    <phoneticPr fontId="1" type="noConversion"/>
  </si>
  <si>
    <r>
      <rPr>
        <sz val="10"/>
        <color rgb="FF000000"/>
        <rFont val="Microsoft YaHei"/>
        <family val="2"/>
        <charset val="134"/>
      </rPr>
      <t>杭州吃喝玩乐打卡必去</t>
    </r>
    <phoneticPr fontId="1" type="noConversion"/>
  </si>
  <si>
    <t>:rainbow:贩卖喜欢</t>
    <phoneticPr fontId="1" type="noConversion"/>
  </si>
  <si>
    <t>‘93575079051</t>
    <phoneticPr fontId="1" type="noConversion"/>
  </si>
  <si>
    <t>https://www.douyin.com/share/user/93575079051</t>
    <phoneticPr fontId="1" type="noConversion"/>
  </si>
  <si>
    <r>
      <rPr>
        <sz val="10"/>
        <color rgb="FF000000"/>
        <rFont val="Microsoft YaHei"/>
        <family val="2"/>
        <charset val="134"/>
      </rPr>
      <t>种草生活好物，会放在橱窗，这里有一切你想要的卧室</t>
    </r>
    <phoneticPr fontId="1" type="noConversion"/>
  </si>
  <si>
    <t>我是哎姆哇</t>
    <phoneticPr fontId="1" type="noConversion"/>
  </si>
  <si>
    <t>‘66409653072</t>
    <phoneticPr fontId="1" type="noConversion"/>
  </si>
  <si>
    <t>https://www.douyin.com/share/user/66409653072</t>
    <phoneticPr fontId="1" type="noConversion"/>
  </si>
  <si>
    <r>
      <rPr>
        <sz val="10"/>
        <color rgb="FF000000"/>
        <rFont val="Microsoft YaHei"/>
        <family val="2"/>
        <charset val="134"/>
      </rPr>
      <t>人生就是一场旅行，吃喝玩乐跟我来！</t>
    </r>
    <phoneticPr fontId="1" type="noConversion"/>
  </si>
  <si>
    <t>茶道</t>
    <phoneticPr fontId="1" type="noConversion"/>
  </si>
  <si>
    <t>昭通市夏雪副食店</t>
    <phoneticPr fontId="1" type="noConversion"/>
  </si>
  <si>
    <t>‘93156331029</t>
    <phoneticPr fontId="1" type="noConversion"/>
  </si>
  <si>
    <t>https://www.douyin.com/share/user/93156331029</t>
    <phoneticPr fontId="1" type="noConversion"/>
  </si>
  <si>
    <t>tosure</t>
    <phoneticPr fontId="1" type="noConversion"/>
  </si>
  <si>
    <t>‘95748257435</t>
    <phoneticPr fontId="1" type="noConversion"/>
  </si>
  <si>
    <t>https://www.douyin.com/share/user/95748257435</t>
    <phoneticPr fontId="1" type="noConversion"/>
  </si>
  <si>
    <r>
      <rPr>
        <sz val="10"/>
        <color rgb="FF000000"/>
        <rFont val="Microsoft YaHei"/>
        <family val="2"/>
        <charset val="134"/>
      </rPr>
      <t>分享vlog日常、美食、懵柴、家装</t>
    </r>
    <phoneticPr fontId="1" type="noConversion"/>
  </si>
  <si>
    <t>大同美食种草机</t>
    <phoneticPr fontId="1" type="noConversion"/>
  </si>
  <si>
    <t>‘73866810942</t>
    <phoneticPr fontId="1" type="noConversion"/>
  </si>
  <si>
    <t>https://www.douyin.com/share/user/73866810942</t>
    <phoneticPr fontId="1" type="noConversion"/>
  </si>
  <si>
    <r>
      <rPr>
        <sz val="10"/>
        <color rgb="FF000000"/>
        <rFont val="Microsoft YaHei"/>
        <family val="2"/>
        <charset val="134"/>
      </rPr>
      <t>吃喝玩耍探索寻店第一名</t>
    </r>
    <phoneticPr fontId="1" type="noConversion"/>
  </si>
  <si>
    <r>
      <rPr>
        <sz val="10"/>
        <rFont val="Microsoft YaHei"/>
        <family val="2"/>
        <charset val="134"/>
      </rPr>
      <t>郑大厨☎️4001836988</t>
    </r>
    <phoneticPr fontId="1" type="noConversion"/>
  </si>
  <si>
    <t>‘106068694487</t>
    <phoneticPr fontId="1" type="noConversion"/>
  </si>
  <si>
    <t>https://www.douyin.com/share/user/106068694487</t>
    <phoneticPr fontId="1" type="noConversion"/>
  </si>
  <si>
    <t>吃播</t>
    <phoneticPr fontId="1" type="noConversion"/>
  </si>
  <si>
    <t>连云港市多米有限公司</t>
    <phoneticPr fontId="1" type="noConversion"/>
  </si>
  <si>
    <t>‘100815079495</t>
    <phoneticPr fontId="1" type="noConversion"/>
  </si>
  <si>
    <t>https://www.douyin.com/share/user/100815079495</t>
    <phoneticPr fontId="1" type="noConversion"/>
  </si>
  <si>
    <t>【小炎】美食生活</t>
    <phoneticPr fontId="1" type="noConversion"/>
  </si>
  <si>
    <t>‘67361490067</t>
    <phoneticPr fontId="1" type="noConversion"/>
  </si>
  <si>
    <t>https://www.douyin.com/share/user/67361490067</t>
    <phoneticPr fontId="1" type="noConversion"/>
  </si>
  <si>
    <r>
      <rPr>
        <sz val="10"/>
        <color rgb="FF000000"/>
        <rFont val="Microsoft YaHei"/>
        <family val="2"/>
        <charset val="134"/>
      </rPr>
      <t>每天分享美食，用心做好每一道菜</t>
    </r>
    <phoneticPr fontId="1" type="noConversion"/>
  </si>
  <si>
    <t>子睿Baby.</t>
    <phoneticPr fontId="1" type="noConversion"/>
  </si>
  <si>
    <t>‘63698865406</t>
    <phoneticPr fontId="1" type="noConversion"/>
  </si>
  <si>
    <t>https://www.douyin.com/share/user/63698865406</t>
    <phoneticPr fontId="1" type="noConversion"/>
  </si>
  <si>
    <t>宜宾嘉仁装饰</t>
    <phoneticPr fontId="1" type="noConversion"/>
  </si>
  <si>
    <t>‘107796933178</t>
    <phoneticPr fontId="1" type="noConversion"/>
  </si>
  <si>
    <t>https://www.douyin.com/share/user/107796933178</t>
    <phoneticPr fontId="1" type="noConversion"/>
  </si>
  <si>
    <t>东龙</t>
    <phoneticPr fontId="1" type="noConversion"/>
  </si>
  <si>
    <t>‘72655046607</t>
    <phoneticPr fontId="1" type="noConversion"/>
  </si>
  <si>
    <t>https://www.douyin.com/share/user/72655046607</t>
    <phoneticPr fontId="1" type="noConversion"/>
  </si>
  <si>
    <t>美食制作片段</t>
    <phoneticPr fontId="1" type="noConversion"/>
  </si>
  <si>
    <t>炒虾女王</t>
    <phoneticPr fontId="1" type="noConversion"/>
  </si>
  <si>
    <t>‘107924029715</t>
    <phoneticPr fontId="1" type="noConversion"/>
  </si>
  <si>
    <t>https://www.douyin.com/share/user/107924029715</t>
    <phoneticPr fontId="1" type="noConversion"/>
  </si>
  <si>
    <t>江都金溪人家烘焙店</t>
    <phoneticPr fontId="1" type="noConversion"/>
  </si>
  <si>
    <t>‘72365622567</t>
    <phoneticPr fontId="1" type="noConversion"/>
  </si>
  <si>
    <t>https://www.douyin.com/share/user/72365622567</t>
    <phoneticPr fontId="1" type="noConversion"/>
  </si>
  <si>
    <t>俊莹宝贝</t>
    <phoneticPr fontId="1" type="noConversion"/>
  </si>
  <si>
    <t>‘64810383019</t>
    <phoneticPr fontId="1" type="noConversion"/>
  </si>
  <si>
    <t>https://www.douyin.com/share/user/64810383019</t>
    <phoneticPr fontId="1" type="noConversion"/>
  </si>
  <si>
    <t>装修界的马阳</t>
    <phoneticPr fontId="1" type="noConversion"/>
  </si>
  <si>
    <t>‘69785293614</t>
    <phoneticPr fontId="1" type="noConversion"/>
  </si>
  <si>
    <t>https://www.douyin.com/share/user/69785293614</t>
    <phoneticPr fontId="1" type="noConversion"/>
  </si>
  <si>
    <r>
      <rPr>
        <sz val="10"/>
        <color rgb="FF000000"/>
        <rFont val="Microsoft YaHei"/>
        <family val="2"/>
        <charset val="134"/>
      </rPr>
      <t>野心生存狂（野心君）</t>
    </r>
    <phoneticPr fontId="1" type="noConversion"/>
  </si>
  <si>
    <t>‘61287680749</t>
    <phoneticPr fontId="1" type="noConversion"/>
  </si>
  <si>
    <t>https://www.douyin.com/share/user/61287680749</t>
    <phoneticPr fontId="1" type="noConversion"/>
  </si>
  <si>
    <t>崔万志老师助理:girl:兰兰（每周六晚直播）</t>
    <phoneticPr fontId="1" type="noConversion"/>
  </si>
  <si>
    <t>‘79772139739</t>
    <phoneticPr fontId="1" type="noConversion"/>
  </si>
  <si>
    <t>https://www.douyin.com/share/user/79772139739</t>
    <phoneticPr fontId="1" type="noConversion"/>
  </si>
  <si>
    <r>
      <rPr>
        <sz val="10"/>
        <color rgb="FF000000"/>
        <rFont val="Microsoft YaHei"/>
        <family val="2"/>
        <charset val="134"/>
      </rPr>
      <t>萌气仙女:dango:（老萌））</t>
    </r>
    <phoneticPr fontId="1" type="noConversion"/>
  </si>
  <si>
    <t>‘94174769115</t>
    <phoneticPr fontId="1" type="noConversion"/>
  </si>
  <si>
    <t>https://www.douyin.com/share/user/94174769115</t>
    <phoneticPr fontId="1" type="noConversion"/>
  </si>
  <si>
    <t>全友全屋定制</t>
    <phoneticPr fontId="1" type="noConversion"/>
  </si>
  <si>
    <t>‘84190085336</t>
    <phoneticPr fontId="1" type="noConversion"/>
  </si>
  <si>
    <t>https://www.douyin.com/share/user/84190085336</t>
    <phoneticPr fontId="1" type="noConversion"/>
  </si>
  <si>
    <t>叶氏兄弟果业</t>
    <phoneticPr fontId="1" type="noConversion"/>
  </si>
  <si>
    <t>‘108445986657</t>
    <phoneticPr fontId="1" type="noConversion"/>
  </si>
  <si>
    <t>https://www.douyin.com/share/user/108445986657</t>
    <phoneticPr fontId="1" type="noConversion"/>
  </si>
  <si>
    <t>掌上普宁</t>
    <phoneticPr fontId="1" type="noConversion"/>
  </si>
  <si>
    <t>‘104888789851</t>
    <phoneticPr fontId="1" type="noConversion"/>
  </si>
  <si>
    <t>https://www.douyin.com/share/user/104888789851</t>
    <phoneticPr fontId="1" type="noConversion"/>
  </si>
  <si>
    <t>阿旺海产品</t>
    <phoneticPr fontId="1" type="noConversion"/>
  </si>
  <si>
    <t>‘60259007952</t>
    <phoneticPr fontId="1" type="noConversion"/>
  </si>
  <si>
    <t>https://www.douyin.com/share/user/60259007952</t>
    <phoneticPr fontId="1" type="noConversion"/>
  </si>
  <si>
    <r>
      <rPr>
        <sz val="10"/>
        <color rgb="FF000000"/>
        <rFont val="Microsoft YaHei"/>
        <family val="2"/>
        <charset val="134"/>
      </rPr>
      <t>饭小光（摆摆啦）</t>
    </r>
    <phoneticPr fontId="1" type="noConversion"/>
  </si>
  <si>
    <t>‘2880335945663144</t>
    <phoneticPr fontId="1" type="noConversion"/>
  </si>
  <si>
    <t>https://www.douyin.com/share/user/2880335945663144</t>
    <phoneticPr fontId="1" type="noConversion"/>
  </si>
  <si>
    <t>校园生活</t>
    <phoneticPr fontId="1" type="noConversion"/>
  </si>
  <si>
    <t>鞠老师你好</t>
    <phoneticPr fontId="1" type="noConversion"/>
  </si>
  <si>
    <t>‘60408560868</t>
    <phoneticPr fontId="1" type="noConversion"/>
  </si>
  <si>
    <t>https://www.douyin.com/share/user/60408560868</t>
    <phoneticPr fontId="1" type="noConversion"/>
  </si>
  <si>
    <t>咔哇伊儿童餐</t>
    <phoneticPr fontId="1" type="noConversion"/>
  </si>
  <si>
    <t>‘2713248219271827</t>
    <phoneticPr fontId="1" type="noConversion"/>
  </si>
  <si>
    <t>https://www.douyin.com/share/user/2713248219271827</t>
    <phoneticPr fontId="1" type="noConversion"/>
  </si>
  <si>
    <t>吃播阿音Ayin:cherries:（短视频）</t>
    <phoneticPr fontId="1" type="noConversion"/>
  </si>
  <si>
    <t>‘99647090092</t>
    <phoneticPr fontId="1" type="noConversion"/>
  </si>
  <si>
    <t>https://www.douyin.com/share/user/99647090092</t>
    <phoneticPr fontId="1" type="noConversion"/>
  </si>
  <si>
    <t>午餐记</t>
    <phoneticPr fontId="1" type="noConversion"/>
  </si>
  <si>
    <t>‘84656913581</t>
    <phoneticPr fontId="1" type="noConversion"/>
  </si>
  <si>
    <t>https://www.douyin.com/share/user/84656913581</t>
    <phoneticPr fontId="1" type="noConversion"/>
  </si>
  <si>
    <t>春城小无敌</t>
    <phoneticPr fontId="1" type="noConversion"/>
  </si>
  <si>
    <t>‘104619900745</t>
    <phoneticPr fontId="1" type="noConversion"/>
  </si>
  <si>
    <t>https://www.douyin.com/share/user/104619900745</t>
    <phoneticPr fontId="1" type="noConversion"/>
  </si>
  <si>
    <t>大芸芸爱烘焙</t>
    <phoneticPr fontId="1" type="noConversion"/>
  </si>
  <si>
    <t>‘104164516881</t>
    <phoneticPr fontId="1" type="noConversion"/>
  </si>
  <si>
    <t>https://www.douyin.com/share/user/104164516881</t>
    <phoneticPr fontId="1" type="noConversion"/>
  </si>
  <si>
    <t>村里的小苏苏</t>
    <phoneticPr fontId="1" type="noConversion"/>
  </si>
  <si>
    <t>‘84829475269</t>
    <phoneticPr fontId="1" type="noConversion"/>
  </si>
  <si>
    <t>https://www.douyin.com/share/user/84829475269</t>
    <phoneticPr fontId="1" type="noConversion"/>
  </si>
  <si>
    <t>饿渔记</t>
    <phoneticPr fontId="1" type="noConversion"/>
  </si>
  <si>
    <t>‘98740483330</t>
    <phoneticPr fontId="1" type="noConversion"/>
  </si>
  <si>
    <t>https://www.douyin.com/share/user/98740483330</t>
    <phoneticPr fontId="1" type="noConversion"/>
  </si>
  <si>
    <r>
      <rPr>
        <sz val="10"/>
        <color rgb="FF000000"/>
        <rFont val="Microsoft YaHei"/>
        <family val="2"/>
        <charset val="134"/>
      </rPr>
      <t>百味小匠（李辉）</t>
    </r>
    <phoneticPr fontId="1" type="noConversion"/>
  </si>
  <si>
    <t>‘4375654424656212</t>
    <phoneticPr fontId="1" type="noConversion"/>
  </si>
  <si>
    <t>https://www.douyin.com/share/user/4375654424656212</t>
    <phoneticPr fontId="1" type="noConversion"/>
  </si>
  <si>
    <t>鱼子酱t</t>
    <phoneticPr fontId="1" type="noConversion"/>
  </si>
  <si>
    <t>‘1516948330908503</t>
    <phoneticPr fontId="1" type="noConversion"/>
  </si>
  <si>
    <t>https://www.douyin.com/share/user/1516948330908503</t>
    <phoneticPr fontId="1" type="noConversion"/>
  </si>
  <si>
    <t>生活家陈守二</t>
    <phoneticPr fontId="1" type="noConversion"/>
  </si>
  <si>
    <t>‘3293758719272204</t>
    <phoneticPr fontId="1" type="noConversion"/>
  </si>
  <si>
    <t>https://www.douyin.com/share/user/3293758719272204</t>
    <phoneticPr fontId="1" type="noConversion"/>
  </si>
  <si>
    <t>淡远整装云</t>
    <phoneticPr fontId="1" type="noConversion"/>
  </si>
  <si>
    <t>‘4129397757194062</t>
    <phoneticPr fontId="1" type="noConversion"/>
  </si>
  <si>
    <t>https://www.douyin.com/share/user/4129397757194062</t>
    <phoneticPr fontId="1" type="noConversion"/>
  </si>
  <si>
    <t>构房建筑设计</t>
    <phoneticPr fontId="1" type="noConversion"/>
  </si>
  <si>
    <t>‘65580873815300</t>
    <phoneticPr fontId="1" type="noConversion"/>
  </si>
  <si>
    <t>https://www.douyin.com/share/user/65580873815300</t>
    <phoneticPr fontId="1" type="noConversion"/>
  </si>
  <si>
    <t>举石珠宝</t>
    <phoneticPr fontId="1" type="noConversion"/>
  </si>
  <si>
    <t>‘104589620589</t>
    <phoneticPr fontId="1" type="noConversion"/>
  </si>
  <si>
    <t>https://www.douyin.com/share/user/104589620589</t>
    <phoneticPr fontId="1" type="noConversion"/>
  </si>
  <si>
    <t>金社长沈阳美食记</t>
    <phoneticPr fontId="1" type="noConversion"/>
  </si>
  <si>
    <t>‘1367387546062548</t>
    <phoneticPr fontId="1" type="noConversion"/>
  </si>
  <si>
    <t>https://www.douyin.com/share/user/1367387546062548</t>
    <phoneticPr fontId="1" type="noConversion"/>
  </si>
  <si>
    <t>东莞市中堂炎德石磨肠粉培训</t>
    <phoneticPr fontId="1" type="noConversion"/>
  </si>
  <si>
    <t>‘69426923176</t>
    <phoneticPr fontId="1" type="noConversion"/>
  </si>
  <si>
    <t>https://www.douyin.com/share/user/69426923176</t>
    <phoneticPr fontId="1" type="noConversion"/>
  </si>
  <si>
    <r>
      <rPr>
        <sz val="10"/>
        <color rgb="FF000000"/>
        <rFont val="Microsoft YaHei"/>
        <family val="2"/>
        <charset val="134"/>
      </rPr>
      <t>南京优选（苏小北）</t>
    </r>
    <phoneticPr fontId="1" type="noConversion"/>
  </si>
  <si>
    <t>‘99336930424</t>
    <phoneticPr fontId="1" type="noConversion"/>
  </si>
  <si>
    <t>https://www.douyin.com/share/user/99336930424</t>
    <phoneticPr fontId="1" type="noConversion"/>
  </si>
  <si>
    <r>
      <rPr>
        <sz val="10"/>
        <color rgb="FF000000"/>
        <rFont val="Microsoft YaHei"/>
        <family val="2"/>
        <charset val="134"/>
      </rPr>
      <t>探索哈尔滨（洛洛食南行）</t>
    </r>
    <phoneticPr fontId="1" type="noConversion"/>
  </si>
  <si>
    <t>‘86057127605</t>
    <phoneticPr fontId="1" type="noConversion"/>
  </si>
  <si>
    <t>https://www.douyin.com/share/user/86057127605</t>
    <phoneticPr fontId="1" type="noConversion"/>
  </si>
  <si>
    <t>精致生活爱漂亮</t>
    <phoneticPr fontId="1" type="noConversion"/>
  </si>
  <si>
    <t>‘101753613600</t>
    <phoneticPr fontId="1" type="noConversion"/>
  </si>
  <si>
    <t>https://www.douyin.com/share/user/101753613600</t>
    <phoneticPr fontId="1" type="noConversion"/>
  </si>
  <si>
    <t>劣狐狐烘焙</t>
    <phoneticPr fontId="1" type="noConversion"/>
  </si>
  <si>
    <t>‘61418790472</t>
    <phoneticPr fontId="1" type="noConversion"/>
  </si>
  <si>
    <t>https://www.douyin.com/share/user/61418790472</t>
    <phoneticPr fontId="1" type="noConversion"/>
  </si>
  <si>
    <r>
      <rPr>
        <sz val="10"/>
        <color rgb="FF000000"/>
        <rFont val="Microsoft YaHei"/>
        <family val="2"/>
        <charset val="134"/>
      </rPr>
      <t>路飘摇【好物惠购】（馋嘴@美食）</t>
    </r>
    <phoneticPr fontId="1" type="noConversion"/>
  </si>
  <si>
    <t>‘1785214609928957</t>
    <phoneticPr fontId="1" type="noConversion"/>
  </si>
  <si>
    <t>https://www.douyin.com/share/user/1785214609928957</t>
    <phoneticPr fontId="1" type="noConversion"/>
  </si>
  <si>
    <r>
      <rPr>
        <sz val="10"/>
        <rFont val="Microsoft YaHei"/>
        <family val="2"/>
        <charset val="134"/>
      </rPr>
      <t>王☞不帅</t>
    </r>
    <phoneticPr fontId="1" type="noConversion"/>
  </si>
  <si>
    <t>‘3685150783450973</t>
    <phoneticPr fontId="1" type="noConversion"/>
  </si>
  <si>
    <t>https://www.douyin.com/share/user/3685150783450973</t>
    <phoneticPr fontId="1" type="noConversion"/>
  </si>
  <si>
    <r>
      <rPr>
        <sz val="10"/>
        <color rgb="FF000000"/>
        <rFont val="Microsoft YaHei"/>
        <family val="2"/>
        <charset val="134"/>
      </rPr>
      <t>美食秀</t>
    </r>
    <phoneticPr fontId="1" type="noConversion"/>
  </si>
  <si>
    <r>
      <rPr>
        <sz val="10"/>
        <color rgb="FF000000"/>
        <rFont val="Microsoft YaHei"/>
        <family val="2"/>
        <charset val="134"/>
      </rPr>
      <t>上铺偷吃小超哥（陈CC）</t>
    </r>
    <phoneticPr fontId="1" type="noConversion"/>
  </si>
  <si>
    <t>‘2207415644460744</t>
    <phoneticPr fontId="1" type="noConversion"/>
  </si>
  <si>
    <t>https://www.douyin.com/share/user/2207415644460744</t>
    <phoneticPr fontId="1" type="noConversion"/>
  </si>
  <si>
    <r>
      <rPr>
        <sz val="10"/>
        <color rgb="FF000000"/>
        <rFont val="Microsoft YaHei"/>
        <family val="2"/>
        <charset val="134"/>
      </rPr>
      <t>PLAYBACK（Rammus）</t>
    </r>
    <phoneticPr fontId="1" type="noConversion"/>
  </si>
  <si>
    <t>‘2827597696732285</t>
    <phoneticPr fontId="1" type="noConversion"/>
  </si>
  <si>
    <t>https://www.douyin.com/share/user/2827597696732285</t>
    <phoneticPr fontId="1" type="noConversion"/>
  </si>
  <si>
    <t>金亿家具家私</t>
    <phoneticPr fontId="1" type="noConversion"/>
  </si>
  <si>
    <t>‘69541787162</t>
    <phoneticPr fontId="1" type="noConversion"/>
  </si>
  <si>
    <t>https://www.douyin.com/share/user/69541787162</t>
    <phoneticPr fontId="1" type="noConversion"/>
  </si>
  <si>
    <t>蜀艺坊紫砂艺术馆</t>
    <phoneticPr fontId="1" type="noConversion"/>
  </si>
  <si>
    <t>‘95866306822</t>
    <phoneticPr fontId="1" type="noConversion"/>
  </si>
  <si>
    <t>https://www.douyin.com/share/user/95866306822</t>
    <phoneticPr fontId="1" type="noConversion"/>
  </si>
  <si>
    <t>长安锦布络</t>
    <phoneticPr fontId="1" type="noConversion"/>
  </si>
  <si>
    <t>‘74982778851</t>
    <phoneticPr fontId="1" type="noConversion"/>
  </si>
  <si>
    <t>https://www.douyin.com/share/user/74982778851</t>
    <phoneticPr fontId="1" type="noConversion"/>
  </si>
  <si>
    <r>
      <rPr>
        <sz val="10"/>
        <color rgb="FF000000"/>
        <rFont val="Microsoft YaHei"/>
        <family val="2"/>
        <charset val="134"/>
      </rPr>
      <t>沐沐大测评（最美妆）</t>
    </r>
    <phoneticPr fontId="1" type="noConversion"/>
  </si>
  <si>
    <t>‘89029349401</t>
    <phoneticPr fontId="1" type="noConversion"/>
  </si>
  <si>
    <t>https://www.douyin.com/share/user/89029349401</t>
    <phoneticPr fontId="1" type="noConversion"/>
  </si>
  <si>
    <t>艾草厨房</t>
    <phoneticPr fontId="1" type="noConversion"/>
  </si>
  <si>
    <t>‘96200999262</t>
    <phoneticPr fontId="1" type="noConversion"/>
  </si>
  <si>
    <t>https://www.douyin.com/share/user/96200999262</t>
    <phoneticPr fontId="1" type="noConversion"/>
  </si>
  <si>
    <r>
      <rPr>
        <sz val="10"/>
        <color rgb="FF000000"/>
        <rFont val="Microsoft YaHei"/>
        <family val="2"/>
        <charset val="134"/>
      </rPr>
      <t>《同乡惠》《家和居》华仔美食制作（字兴华）</t>
    </r>
    <phoneticPr fontId="1" type="noConversion"/>
  </si>
  <si>
    <t>‘60602603914</t>
    <phoneticPr fontId="1" type="noConversion"/>
  </si>
  <si>
    <t>https://www.douyin.com/share/user/60602603914</t>
    <phoneticPr fontId="1" type="noConversion"/>
  </si>
  <si>
    <t>吃喝合肥</t>
    <phoneticPr fontId="1" type="noConversion"/>
  </si>
  <si>
    <t>‘102919807666</t>
    <phoneticPr fontId="1" type="noConversion"/>
  </si>
  <si>
    <t>https://www.douyin.com/share/user/102919807666</t>
    <phoneticPr fontId="1" type="noConversion"/>
  </si>
  <si>
    <t>千寻万物家居馆（唯一账号）</t>
    <phoneticPr fontId="1" type="noConversion"/>
  </si>
  <si>
    <t>‘102701722639</t>
    <phoneticPr fontId="1" type="noConversion"/>
  </si>
  <si>
    <t>https://www.douyin.com/share/user/102701722639</t>
    <phoneticPr fontId="1" type="noConversion"/>
  </si>
  <si>
    <t>二货百宝袋</t>
    <phoneticPr fontId="1" type="noConversion"/>
  </si>
  <si>
    <t>‘102974575332</t>
    <phoneticPr fontId="1" type="noConversion"/>
  </si>
  <si>
    <t>https://www.douyin.com/share/user/102974575332</t>
    <phoneticPr fontId="1" type="noConversion"/>
  </si>
  <si>
    <t>熙米国际烘焙</t>
    <phoneticPr fontId="1" type="noConversion"/>
  </si>
  <si>
    <t>‘102696754832</t>
    <phoneticPr fontId="1" type="noConversion"/>
  </si>
  <si>
    <t>https://www.douyin.com/share/user/102696754832</t>
    <phoneticPr fontId="1" type="noConversion"/>
  </si>
  <si>
    <t>佛山吃喝玩乐推介</t>
    <phoneticPr fontId="1" type="noConversion"/>
  </si>
  <si>
    <t>‘13301099000</t>
    <phoneticPr fontId="1" type="noConversion"/>
  </si>
  <si>
    <t>https://www.douyin.com/share/user/13301099000</t>
    <phoneticPr fontId="1" type="noConversion"/>
  </si>
  <si>
    <r>
      <rPr>
        <sz val="10"/>
        <color rgb="FF000000"/>
        <rFont val="Microsoft YaHei"/>
        <family val="2"/>
        <charset val="134"/>
      </rPr>
      <t>从佛山出发</t>
    </r>
    <phoneticPr fontId="1" type="noConversion"/>
  </si>
  <si>
    <r>
      <rPr>
        <sz val="10"/>
        <color rgb="FF000000"/>
        <rFont val="Microsoft YaHei"/>
        <family val="2"/>
        <charset val="134"/>
      </rPr>
      <t>1001011929337</t>
    </r>
    <phoneticPr fontId="1" type="noConversion"/>
  </si>
  <si>
    <t>杭州言几又餐饮空间设计</t>
    <phoneticPr fontId="1" type="noConversion"/>
  </si>
  <si>
    <t>‘95001221839</t>
    <phoneticPr fontId="1" type="noConversion"/>
  </si>
  <si>
    <t>https://www.douyin.com/share/user/95001221839</t>
    <phoneticPr fontId="1" type="noConversion"/>
  </si>
  <si>
    <t>搞笑</t>
    <phoneticPr fontId="1" type="noConversion"/>
  </si>
  <si>
    <t>生活趣事</t>
    <phoneticPr fontId="1" type="noConversion"/>
  </si>
  <si>
    <t>窗老狮</t>
    <phoneticPr fontId="1" type="noConversion"/>
  </si>
  <si>
    <t>https://www.douyin.com/share/user/75522826877</t>
    <phoneticPr fontId="1" type="noConversion"/>
  </si>
  <si>
    <t>搞笑文字/表情包</t>
    <phoneticPr fontId="1" type="noConversion"/>
  </si>
  <si>
    <t>ɪᴄᴇ ᴄʀᴇᴀᴍ热图</t>
    <phoneticPr fontId="1" type="noConversion"/>
  </si>
  <si>
    <t>https://www.douyin.com/share/user/75065907013</t>
    <phoneticPr fontId="1" type="noConversion"/>
  </si>
  <si>
    <t>剧情段子</t>
    <phoneticPr fontId="1" type="noConversion"/>
  </si>
  <si>
    <t>:bright_button:大蓉蓉:dim_button:小洋洋</t>
    <phoneticPr fontId="1" type="noConversion"/>
  </si>
  <si>
    <t>https://www.douyin.com/share/user/14506448722</t>
    <phoneticPr fontId="1" type="noConversion"/>
  </si>
  <si>
    <t>逗比</t>
    <phoneticPr fontId="1" type="noConversion"/>
  </si>
  <si>
    <t>first=last</t>
    <phoneticPr fontId="1" type="noConversion"/>
  </si>
  <si>
    <t>https://www.douyin.com/share/user/12634844795</t>
    <phoneticPr fontId="1" type="noConversion"/>
  </si>
  <si>
    <r>
      <rPr>
        <sz val="10"/>
        <color rgb="FF000000"/>
        <rFont val="Microsoft YaHei"/>
        <family val="2"/>
        <charset val="134"/>
      </rPr>
      <t>不合作</t>
    </r>
    <phoneticPr fontId="1" type="noConversion"/>
  </si>
  <si>
    <t>云南小鲁班【快乐声产线】</t>
    <phoneticPr fontId="1" type="noConversion"/>
  </si>
  <si>
    <t>https://www.douyin.com/share/user/72995352671</t>
    <phoneticPr fontId="1" type="noConversion"/>
  </si>
  <si>
    <r>
      <rPr>
        <sz val="10"/>
        <color rgb="FF000000"/>
        <rFont val="Microsoft YaHei"/>
        <family val="2"/>
        <charset val="134"/>
      </rPr>
      <t>管卓君的姆妈（文君服装工作室二 ）</t>
    </r>
    <phoneticPr fontId="1" type="noConversion"/>
  </si>
  <si>
    <t>https://www.douyin.com/share/user/59259698609</t>
    <phoneticPr fontId="1" type="noConversion"/>
  </si>
  <si>
    <t>每日神评</t>
    <phoneticPr fontId="1" type="noConversion"/>
  </si>
  <si>
    <t>https://www.douyin.com/share/user/108068977314</t>
    <phoneticPr fontId="1" type="noConversion"/>
  </si>
  <si>
    <t>恶搞整蛊</t>
    <phoneticPr fontId="1" type="noConversion"/>
  </si>
  <si>
    <t>铁蛋夫妻</t>
    <phoneticPr fontId="1" type="noConversion"/>
  </si>
  <si>
    <t>https://www.douyin.com/share/user/93873534546</t>
    <phoneticPr fontId="1" type="noConversion"/>
  </si>
  <si>
    <t>是米锅吖</t>
    <phoneticPr fontId="1" type="noConversion"/>
  </si>
  <si>
    <t>https://www.douyin.com/share/user/105557327513</t>
    <phoneticPr fontId="1" type="noConversion"/>
  </si>
  <si>
    <r>
      <rPr>
        <sz val="10"/>
        <color rgb="FF000000"/>
        <rFont val="Microsoft YaHei"/>
        <family val="2"/>
        <charset val="134"/>
      </rPr>
      <t>开大宝:fire:（网星梦工场）</t>
    </r>
    <phoneticPr fontId="1" type="noConversion"/>
  </si>
  <si>
    <t>https://www.douyin.com/share/user/100669369828</t>
    <phoneticPr fontId="1" type="noConversion"/>
  </si>
  <si>
    <r>
      <rPr>
        <sz val="10"/>
        <color rgb="FF000000"/>
        <rFont val="Microsoft YaHei"/>
        <family val="2"/>
        <charset val="134"/>
      </rPr>
      <t>潘蓉AimeePan</t>
    </r>
    <phoneticPr fontId="1" type="noConversion"/>
  </si>
  <si>
    <t>https://www.douyin.com/share/user/62741173372</t>
    <phoneticPr fontId="1" type="noConversion"/>
  </si>
  <si>
    <t>林真真 光普能</t>
    <phoneticPr fontId="1" type="noConversion"/>
  </si>
  <si>
    <t>https://www.douyin.com/share/user/70169492574</t>
    <phoneticPr fontId="1" type="noConversion"/>
  </si>
  <si>
    <r>
      <rPr>
        <sz val="10"/>
        <color rgb="FF000000"/>
        <rFont val="Microsoft YaHei"/>
        <family val="2"/>
        <charset val="134"/>
      </rPr>
      <t>马名哲（这个洋气）</t>
    </r>
    <phoneticPr fontId="1" type="noConversion"/>
  </si>
  <si>
    <t>https://www.douyin.com/share/user/75281645408</t>
    <phoneticPr fontId="1" type="noConversion"/>
  </si>
  <si>
    <t>蒲家乐 @放牛队长</t>
    <phoneticPr fontId="1" type="noConversion"/>
  </si>
  <si>
    <t>https://www.douyin.com/share/user/71473765290</t>
    <phoneticPr fontId="1" type="noConversion"/>
  </si>
  <si>
    <r>
      <rPr>
        <sz val="10"/>
        <color rgb="FF000000"/>
        <rFont val="Microsoft YaHei"/>
        <family val="2"/>
        <charset val="134"/>
      </rPr>
      <t>陆大侠（梦梵希服装）</t>
    </r>
    <phoneticPr fontId="1" type="noConversion"/>
  </si>
  <si>
    <t>https://www.douyin.com/share/user/12679123160</t>
    <phoneticPr fontId="1" type="noConversion"/>
  </si>
  <si>
    <r>
      <rPr>
        <sz val="10"/>
        <color rgb="FF000000"/>
        <rFont val="Microsoft YaHei"/>
        <family val="2"/>
        <charset val="134"/>
      </rPr>
      <t>阳光:sun:男孩（幸福人生）</t>
    </r>
    <phoneticPr fontId="1" type="noConversion"/>
  </si>
  <si>
    <t>https://www.douyin.com/share/user/97994707826</t>
    <phoneticPr fontId="1" type="noConversion"/>
  </si>
  <si>
    <r>
      <rPr>
        <sz val="10"/>
        <color rgb="FF000000"/>
        <rFont val="Microsoft YaHei"/>
        <family val="2"/>
        <charset val="134"/>
      </rPr>
      <t>Da E:smiling_face_with_horns:（网络乞丐）</t>
    </r>
    <phoneticPr fontId="1" type="noConversion"/>
  </si>
  <si>
    <t>https://www.douyin.com/share/user/103406774896</t>
    <phoneticPr fontId="1" type="noConversion"/>
  </si>
  <si>
    <t>窦窦戈</t>
    <phoneticPr fontId="1" type="noConversion"/>
  </si>
  <si>
    <t>https://www.douyin.com/share/user/67295357982</t>
    <phoneticPr fontId="1" type="noConversion"/>
  </si>
  <si>
    <t>朝阳群众老張头</t>
    <phoneticPr fontId="1" type="noConversion"/>
  </si>
  <si>
    <t>https://www.douyin.com/share/user/97360701677</t>
    <phoneticPr fontId="1" type="noConversion"/>
  </si>
  <si>
    <t>殇殇小荔枝</t>
    <phoneticPr fontId="1" type="noConversion"/>
  </si>
  <si>
    <t>https://www.douyin.com/share/user/94617082998</t>
    <phoneticPr fontId="1" type="noConversion"/>
  </si>
  <si>
    <t>喜脸盆脱口秀</t>
    <phoneticPr fontId="1" type="noConversion"/>
  </si>
  <si>
    <t>https://www.douyin.com/share/user/65953323593</t>
    <phoneticPr fontId="1" type="noConversion"/>
  </si>
  <si>
    <t>红雨老师（多肉）</t>
    <phoneticPr fontId="1" type="noConversion"/>
  </si>
  <si>
    <t>https://www.douyin.com/share/user/64534850226</t>
    <phoneticPr fontId="1" type="noConversion"/>
  </si>
  <si>
    <t>皮皮虾有趣</t>
    <phoneticPr fontId="1" type="noConversion"/>
  </si>
  <si>
    <t>https://www.douyin.com/share/user/109202849749</t>
    <phoneticPr fontId="1" type="noConversion"/>
  </si>
  <si>
    <t>娱乐皮爷</t>
    <phoneticPr fontId="1" type="noConversion"/>
  </si>
  <si>
    <t>https://www.douyin.com/share/user/98594873988</t>
    <phoneticPr fontId="1" type="noConversion"/>
  </si>
  <si>
    <t>高陵片姐（西安）</t>
    <phoneticPr fontId="1" type="noConversion"/>
  </si>
  <si>
    <t>https://www.douyin.com/share/user/82114372557</t>
    <phoneticPr fontId="1" type="noConversion"/>
  </si>
  <si>
    <r>
      <rPr>
        <sz val="10"/>
        <color rgb="FF000000"/>
        <rFont val="Microsoft YaHei"/>
        <family val="2"/>
        <charset val="134"/>
      </rPr>
      <t>沟通中</t>
    </r>
    <phoneticPr fontId="1" type="noConversion"/>
  </si>
  <si>
    <t>机智的大神</t>
    <phoneticPr fontId="1" type="noConversion"/>
  </si>
  <si>
    <t>https://www.douyin.com/share/user/56213214036</t>
    <phoneticPr fontId="1" type="noConversion"/>
  </si>
  <si>
    <r>
      <rPr>
        <sz val="10"/>
        <rFont val="Microsoft YaHei"/>
        <family val="2"/>
        <charset val="134"/>
      </rPr>
      <t>么么酱</t>
    </r>
    <r>
      <rPr>
        <sz val="10"/>
        <color rgb="FF000000"/>
        <rFont val="等线"/>
        <family val="3"/>
        <charset val="134"/>
      </rPr>
      <t>♡</t>
    </r>
    <phoneticPr fontId="1" type="noConversion"/>
  </si>
  <si>
    <t>https://www.douyin.com/share/user/69432825755</t>
    <phoneticPr fontId="1" type="noConversion"/>
  </si>
  <si>
    <t>非哥</t>
    <phoneticPr fontId="1" type="noConversion"/>
  </si>
  <si>
    <t>https://www.douyin.com/share/user/102688360857</t>
    <phoneticPr fontId="1" type="noConversion"/>
  </si>
  <si>
    <t>宇哥想吐槽</t>
    <phoneticPr fontId="1" type="noConversion"/>
  </si>
  <si>
    <t>https://www.douyin.com/share/user/66484802621</t>
    <phoneticPr fontId="1" type="noConversion"/>
  </si>
  <si>
    <t>貓性ッ</t>
    <phoneticPr fontId="1" type="noConversion"/>
  </si>
  <si>
    <t>https://www.douyin.com/share/user/71446790802</t>
    <phoneticPr fontId="1" type="noConversion"/>
  </si>
  <si>
    <r>
      <rPr>
        <sz val="10"/>
        <color rgb="FF000000"/>
        <rFont val="Microsoft YaHei"/>
        <family val="2"/>
        <charset val="134"/>
      </rPr>
      <t>不是婷婷呀（净界传媒）</t>
    </r>
    <phoneticPr fontId="1" type="noConversion"/>
  </si>
  <si>
    <t>https://www.douyin.com/share/user/108759947844</t>
    <phoneticPr fontId="1" type="noConversion"/>
  </si>
  <si>
    <t>菲儿。</t>
    <phoneticPr fontId="1" type="noConversion"/>
  </si>
  <si>
    <t>https://www.douyin.com/share/user/105939452749</t>
    <phoneticPr fontId="1" type="noConversion"/>
  </si>
  <si>
    <t>昙花一现梦一场</t>
    <phoneticPr fontId="1" type="noConversion"/>
  </si>
  <si>
    <t>https://www.douyin.com/share/user/83972901935</t>
    <phoneticPr fontId="1" type="noConversion"/>
  </si>
  <si>
    <t>百纳星辰</t>
    <phoneticPr fontId="1" type="noConversion"/>
  </si>
  <si>
    <t>https://www.douyin.com/share/user/87971881720</t>
    <phoneticPr fontId="1" type="noConversion"/>
  </si>
  <si>
    <t>锋少</t>
    <phoneticPr fontId="1" type="noConversion"/>
  </si>
  <si>
    <t>https://www.douyin.com/share/user/61419730950</t>
    <phoneticPr fontId="1" type="noConversion"/>
  </si>
  <si>
    <r>
      <rPr>
        <sz val="10"/>
        <color rgb="FF000000"/>
        <rFont val="Microsoft YaHei"/>
        <family val="2"/>
        <charset val="134"/>
      </rPr>
      <t>:red_heart:上官云哲:red_heart:（见言）</t>
    </r>
    <phoneticPr fontId="1" type="noConversion"/>
  </si>
  <si>
    <t>https://www.douyin.com/share/user/53167147458</t>
    <phoneticPr fontId="1" type="noConversion"/>
  </si>
  <si>
    <t>杨书墨</t>
    <phoneticPr fontId="1" type="noConversion"/>
  </si>
  <si>
    <t>https://www.douyin.com/share/user/108692111444</t>
    <phoneticPr fontId="1" type="noConversion"/>
  </si>
  <si>
    <t>郭飞歌</t>
    <phoneticPr fontId="1" type="noConversion"/>
  </si>
  <si>
    <t>https://www.douyin.com/share/user/99344517922</t>
    <phoneticPr fontId="1" type="noConversion"/>
  </si>
  <si>
    <t>特发超市经营部</t>
    <phoneticPr fontId="1" type="noConversion"/>
  </si>
  <si>
    <t>https://www.douyin.com/share/user/109069577413</t>
    <phoneticPr fontId="1" type="noConversion"/>
  </si>
  <si>
    <t>美鑫の索承希</t>
    <phoneticPr fontId="1" type="noConversion"/>
  </si>
  <si>
    <t>https://www.douyin.com/share/user/97842710904</t>
    <phoneticPr fontId="1" type="noConversion"/>
  </si>
  <si>
    <r>
      <rPr>
        <sz val="10"/>
        <color rgb="FF000000"/>
        <rFont val="Arial"/>
        <family val="2"/>
      </rPr>
      <t>已发文</t>
    </r>
    <phoneticPr fontId="1" type="noConversion"/>
  </si>
  <si>
    <r>
      <rPr>
        <sz val="10"/>
        <color rgb="FF000000"/>
        <rFont val="Arial"/>
        <family val="2"/>
      </rPr>
      <t>微信</t>
    </r>
    <phoneticPr fontId="1" type="noConversion"/>
  </si>
  <si>
    <t>温晓平</t>
    <phoneticPr fontId="1" type="noConversion"/>
  </si>
  <si>
    <t>https://www.douyin.com/share/user/60222587549</t>
    <phoneticPr fontId="1" type="noConversion"/>
  </si>
  <si>
    <r>
      <rPr>
        <sz val="10"/>
        <color rgb="FF000000"/>
        <rFont val="Arial"/>
        <family val="2"/>
      </rPr>
      <t>已触达</t>
    </r>
    <phoneticPr fontId="1" type="noConversion"/>
  </si>
  <si>
    <t>小楠楠花棉袄</t>
    <phoneticPr fontId="1" type="noConversion"/>
  </si>
  <si>
    <t>https://www.douyin.com/share/user/61129785677</t>
    <phoneticPr fontId="1" type="noConversion"/>
  </si>
  <si>
    <t>校哈一班</t>
    <phoneticPr fontId="1" type="noConversion"/>
  </si>
  <si>
    <t>https://www.douyin.com/share/user/215155851670909</t>
    <phoneticPr fontId="1" type="noConversion"/>
  </si>
  <si>
    <r>
      <rPr>
        <sz val="10"/>
        <color rgb="FF000000"/>
        <rFont val="Arial"/>
        <family val="2"/>
      </rPr>
      <t>沟通中</t>
    </r>
    <phoneticPr fontId="1" type="noConversion"/>
  </si>
  <si>
    <t>大圆吖（为搞笑而生）</t>
    <phoneticPr fontId="1" type="noConversion"/>
  </si>
  <si>
    <t>https://www.douyin.com/share/user/95990779004</t>
    <phoneticPr fontId="1" type="noConversion"/>
  </si>
  <si>
    <r>
      <rPr>
        <sz val="10"/>
        <color rgb="FF000000"/>
        <rFont val="Arial"/>
        <family val="2"/>
      </rPr>
      <t>抖音私信</t>
    </r>
    <phoneticPr fontId="1" type="noConversion"/>
  </si>
  <si>
    <t>原声社李圆圆</t>
    <phoneticPr fontId="1" type="noConversion"/>
  </si>
  <si>
    <t>https://www.douyin.com/share/user/83482688910</t>
    <phoneticPr fontId="1" type="noConversion"/>
  </si>
  <si>
    <t>邱澤鑫</t>
    <phoneticPr fontId="1" type="noConversion"/>
  </si>
  <si>
    <t>https://www.douyin.com/share/user/60929219418</t>
    <phoneticPr fontId="1" type="noConversion"/>
  </si>
  <si>
    <t>Dr羊和Mr猪</t>
    <phoneticPr fontId="1" type="noConversion"/>
  </si>
  <si>
    <t>https://www.douyin.com/share/user/100264029277</t>
    <phoneticPr fontId="1" type="noConversion"/>
  </si>
  <si>
    <t>营销便利店</t>
    <phoneticPr fontId="1" type="noConversion"/>
  </si>
  <si>
    <t>https://www.douyin.com/share/user/1640125802748519</t>
    <phoneticPr fontId="1" type="noConversion"/>
  </si>
  <si>
    <t>憋屈哥VS铁牛姐</t>
    <phoneticPr fontId="1" type="noConversion"/>
  </si>
  <si>
    <t>https://www.douyin.com/share/user/97799550814</t>
    <phoneticPr fontId="1" type="noConversion"/>
  </si>
  <si>
    <r>
      <rPr>
        <sz val="10"/>
        <color rgb="FF000000"/>
        <rFont val="Arial"/>
        <family val="2"/>
      </rPr>
      <t>shakira（刘一诺）</t>
    </r>
    <phoneticPr fontId="1" type="noConversion"/>
  </si>
  <si>
    <t>https://www.douyin.com/share/user/58195850344</t>
    <phoneticPr fontId="1" type="noConversion"/>
  </si>
  <si>
    <t>外卖小哥刘壮实</t>
    <phoneticPr fontId="1" type="noConversion"/>
  </si>
  <si>
    <t>https://www.douyin.com/share/user/4208570105342700</t>
    <phoneticPr fontId="1" type="noConversion"/>
  </si>
  <si>
    <t>大师·维越</t>
    <phoneticPr fontId="1" type="noConversion"/>
  </si>
  <si>
    <t>https://www.douyin.com/share/user/59195136396</t>
    <phoneticPr fontId="1" type="noConversion"/>
  </si>
  <si>
    <t>:crown:小英宝</t>
    <phoneticPr fontId="1" type="noConversion"/>
  </si>
  <si>
    <t>https://www.douyin.com/share/user/76850544425</t>
    <phoneticPr fontId="1" type="noConversion"/>
  </si>
  <si>
    <t>金胜阿文</t>
    <phoneticPr fontId="1" type="noConversion"/>
  </si>
  <si>
    <t>https://www.douyin.com/share/user/92700429374</t>
    <phoneticPr fontId="1" type="noConversion"/>
  </si>
  <si>
    <t>唱茶咨询</t>
    <phoneticPr fontId="1" type="noConversion"/>
  </si>
  <si>
    <t>https://www.douyin.com/share/user/111622658877</t>
    <phoneticPr fontId="1" type="noConversion"/>
  </si>
  <si>
    <t>石家庄火柴梗脱口秀</t>
    <phoneticPr fontId="1" type="noConversion"/>
  </si>
  <si>
    <t>https://www.douyin.com/share/user/1569722301421133</t>
    <phoneticPr fontId="1" type="noConversion"/>
  </si>
  <si>
    <t>华东第一靓仔</t>
    <phoneticPr fontId="1" type="noConversion"/>
  </si>
  <si>
    <t>https://www.douyin.com/share/user/82484769544</t>
    <phoneticPr fontId="1" type="noConversion"/>
  </si>
  <si>
    <t>JV马总</t>
    <phoneticPr fontId="1" type="noConversion"/>
  </si>
  <si>
    <t>https://www.douyin.com/share/user/96389103774</t>
    <phoneticPr fontId="1" type="noConversion"/>
  </si>
  <si>
    <t>公司团建活动教练</t>
    <phoneticPr fontId="1" type="noConversion"/>
  </si>
  <si>
    <t>https://www.douyin.com/share/user/2827538751036939</t>
    <phoneticPr fontId="1" type="noConversion"/>
  </si>
  <si>
    <t>元气冬允/自律</t>
    <phoneticPr fontId="1" type="noConversion"/>
  </si>
  <si>
    <t>https://www.douyin.com/share/user/3241014409300292</t>
    <phoneticPr fontId="1" type="noConversion"/>
  </si>
  <si>
    <t>班主任是我女友</t>
    <phoneticPr fontId="1" type="noConversion"/>
  </si>
  <si>
    <t>https://www.douyin.com/share/user/22654124886</t>
    <phoneticPr fontId="1" type="noConversion"/>
  </si>
  <si>
    <t>疯神彪（5月18号）半周年庆</t>
    <phoneticPr fontId="1" type="noConversion"/>
  </si>
  <si>
    <t>https://www.douyin.com/share/user/99053439602</t>
    <phoneticPr fontId="1" type="noConversion"/>
  </si>
  <si>
    <t>依冉:red_heart:</t>
    <phoneticPr fontId="1" type="noConversion"/>
  </si>
  <si>
    <t>https://www.douyin.com/share/user/9829463016</t>
    <phoneticPr fontId="1" type="noConversion"/>
  </si>
  <si>
    <t>大招你好</t>
    <phoneticPr fontId="1" type="noConversion"/>
  </si>
  <si>
    <t>https://www.douyin.com/share/user/57141297543</t>
    <phoneticPr fontId="1" type="noConversion"/>
  </si>
  <si>
    <t>司徒学长.:black_heart:</t>
    <phoneticPr fontId="1" type="noConversion"/>
  </si>
  <si>
    <t>https://www.douyin.com/share/user/1235488977208716</t>
    <phoneticPr fontId="1" type="noConversion"/>
  </si>
  <si>
    <t>农村姑嫂</t>
    <phoneticPr fontId="1" type="noConversion"/>
  </si>
  <si>
    <t>https://www.douyin.com/share/user/65691550049</t>
    <phoneticPr fontId="1" type="noConversion"/>
  </si>
  <si>
    <t>慧敏弟弟:ribbon:</t>
    <phoneticPr fontId="1" type="noConversion"/>
  </si>
  <si>
    <t>https://www.douyin.com/share/user/72510552987</t>
    <phoneticPr fontId="1" type="noConversion"/>
  </si>
  <si>
    <t>燕子李三（张立）</t>
    <phoneticPr fontId="1" type="noConversion"/>
  </si>
  <si>
    <t>https://www.douyin.com/share/user/3680811179326851</t>
    <phoneticPr fontId="1" type="noConversion"/>
  </si>
  <si>
    <t>周毛（乐新）</t>
    <phoneticPr fontId="1" type="noConversion"/>
  </si>
  <si>
    <t>https://www.douyin.com/share/user/65503281369</t>
    <phoneticPr fontId="1" type="noConversion"/>
  </si>
  <si>
    <t>九红哥</t>
    <phoneticPr fontId="1" type="noConversion"/>
  </si>
  <si>
    <t>https://www.douyin.com/share/user/3786359846473832</t>
    <phoneticPr fontId="1" type="noConversion"/>
  </si>
  <si>
    <t>小W</t>
    <phoneticPr fontId="1" type="noConversion"/>
  </si>
  <si>
    <t>‘75376207863</t>
    <phoneticPr fontId="1" type="noConversion"/>
  </si>
  <si>
    <t>https://www.douyin.com/share/user/75376207863</t>
    <phoneticPr fontId="1" type="noConversion"/>
  </si>
  <si>
    <r>
      <rPr>
        <sz val="10"/>
        <color rgb="FF000000"/>
        <rFont val="Microsoft YaHei"/>
        <family val="2"/>
        <charset val="134"/>
      </rPr>
      <t>分享美食 来温暖你的日子</t>
    </r>
    <phoneticPr fontId="1" type="noConversion"/>
  </si>
  <si>
    <t>:cookie:冰柠檬萌朦:cookie:</t>
    <phoneticPr fontId="1" type="noConversion"/>
  </si>
  <si>
    <t>‘51294146886</t>
    <phoneticPr fontId="1" type="noConversion"/>
  </si>
  <si>
    <t>https://www.douyin.com/share/user/51294146886</t>
    <phoneticPr fontId="1" type="noConversion"/>
  </si>
  <si>
    <r>
      <rPr>
        <sz val="10"/>
        <color rgb="FF000000"/>
        <rFont val="Microsoft YaHei"/>
        <family val="2"/>
        <charset val="134"/>
      </rPr>
      <t>合作V18732125229</t>
    </r>
    <phoneticPr fontId="1" type="noConversion"/>
  </si>
  <si>
    <t>暂不拉新</t>
    <phoneticPr fontId="1" type="noConversion"/>
  </si>
  <si>
    <r>
      <rPr>
        <sz val="10"/>
        <color rgb="FF000000"/>
        <rFont val="Microsoft YaHei"/>
        <family val="2"/>
        <charset val="134"/>
      </rPr>
      <t>wxid-5y3hvsmbvy5t22</t>
    </r>
    <phoneticPr fontId="1" type="noConversion"/>
  </si>
  <si>
    <r>
      <rPr>
        <sz val="10"/>
        <color rgb="FF000000"/>
        <rFont val="Microsoft YaHei"/>
        <family val="2"/>
        <charset val="134"/>
      </rPr>
      <t>最近比较忙</t>
    </r>
    <phoneticPr fontId="1" type="noConversion"/>
  </si>
  <si>
    <t>来也庭院园林设计</t>
    <phoneticPr fontId="1" type="noConversion"/>
  </si>
  <si>
    <t>‘1472948244068664</t>
    <phoneticPr fontId="1" type="noConversion"/>
  </si>
  <si>
    <t>https://www.douyin.com/share/user/1472948244068664</t>
    <phoneticPr fontId="1" type="noConversion"/>
  </si>
  <si>
    <r>
      <rPr>
        <sz val="10"/>
        <color rgb="FF000000"/>
        <rFont val="Microsoft YaHei"/>
        <family val="2"/>
        <charset val="134"/>
      </rPr>
      <t>普及购房小知识，带你逛优质房</t>
    </r>
    <phoneticPr fontId="1" type="noConversion"/>
  </si>
  <si>
    <t>捌比特咖啡</t>
    <phoneticPr fontId="1" type="noConversion"/>
  </si>
  <si>
    <t>‘60695192075</t>
    <phoneticPr fontId="1" type="noConversion"/>
  </si>
  <si>
    <t>https://www.douyin.com/share/user/60695192075</t>
    <phoneticPr fontId="1" type="noConversion"/>
  </si>
  <si>
    <r>
      <rPr>
        <sz val="10"/>
        <color rgb="FF000000"/>
        <rFont val="Microsoft YaHei"/>
        <family val="2"/>
        <charset val="134"/>
      </rPr>
      <t>如果你也是咖啡爱好者关注我就对了</t>
    </r>
    <phoneticPr fontId="1" type="noConversion"/>
  </si>
  <si>
    <t>已入驻</t>
    <phoneticPr fontId="1" type="noConversion"/>
  </si>
  <si>
    <r>
      <rPr>
        <sz val="10"/>
        <color rgb="FF000000"/>
        <rFont val="Microsoft YaHei"/>
        <family val="2"/>
        <charset val="134"/>
      </rPr>
      <t>wx：miaomaioqi</t>
    </r>
    <phoneticPr fontId="1" type="noConversion"/>
  </si>
  <si>
    <t>https://kuaibao.qq.com/s/MEDIANEWSLIST?refer=kb_media&amp;chlid=18872825&amp;chlidType=0</t>
    <phoneticPr fontId="1" type="noConversion"/>
  </si>
  <si>
    <t>A幸运女神</t>
    <phoneticPr fontId="1" type="noConversion"/>
  </si>
  <si>
    <t>‘1754425483338798</t>
    <phoneticPr fontId="1" type="noConversion"/>
  </si>
  <si>
    <t>https://www.douyin.com/share/user/1754425483338798</t>
    <phoneticPr fontId="1" type="noConversion"/>
  </si>
  <si>
    <r>
      <rPr>
        <sz val="10"/>
        <color rgb="FF000000"/>
        <rFont val="Microsoft YaHei"/>
        <family val="2"/>
        <charset val="134"/>
      </rPr>
      <t>领食谱：fzy647930688</t>
    </r>
    <phoneticPr fontId="1" type="noConversion"/>
  </si>
  <si>
    <r>
      <rPr>
        <sz val="9"/>
        <color rgb="FF2B2B2B"/>
        <rFont val="PingFang SC"/>
      </rPr>
      <t>fzy647930688</t>
    </r>
    <phoneticPr fontId="1" type="noConversion"/>
  </si>
  <si>
    <t>https://kuaibao.qq.com/s/MEDIANEWSLIST?refer=kb_media&amp;chlid=18873709&amp;chlidType=0</t>
    <phoneticPr fontId="1" type="noConversion"/>
  </si>
  <si>
    <t>姚行天下</t>
    <phoneticPr fontId="1" type="noConversion"/>
  </si>
  <si>
    <t>‘30392694345603</t>
    <phoneticPr fontId="1" type="noConversion"/>
  </si>
  <si>
    <t>https://www.douyin.com/share/user/30392694345603</t>
    <phoneticPr fontId="1" type="noConversion"/>
  </si>
  <si>
    <r>
      <rPr>
        <sz val="10"/>
        <color rgb="FF000000"/>
        <rFont val="Microsoft YaHei"/>
        <family val="2"/>
        <charset val="134"/>
      </rPr>
      <t>带你走进安徽看遍全国</t>
    </r>
    <phoneticPr fontId="1" type="noConversion"/>
  </si>
  <si>
    <r>
      <rPr>
        <sz val="10"/>
        <color rgb="FF000000"/>
        <rFont val="Microsoft YaHei"/>
        <family val="2"/>
        <charset val="134"/>
      </rPr>
      <t>yaoqingyang123</t>
    </r>
    <phoneticPr fontId="1" type="noConversion"/>
  </si>
  <si>
    <t>阿鸣好物</t>
    <phoneticPr fontId="1" type="noConversion"/>
  </si>
  <si>
    <t>‘3320127106062068</t>
    <phoneticPr fontId="1" type="noConversion"/>
  </si>
  <si>
    <t>https://www.douyin.com/share/user/3320127106062068</t>
    <phoneticPr fontId="1" type="noConversion"/>
  </si>
  <si>
    <r>
      <rPr>
        <sz val="10"/>
        <color rgb="FF000000"/>
        <rFont val="Microsoft YaHei"/>
        <family val="2"/>
        <charset val="134"/>
      </rPr>
      <t>每天分享生活好物，同时感谢</t>
    </r>
    <phoneticPr fontId="1" type="noConversion"/>
  </si>
  <si>
    <t>天马不能行空？</t>
    <phoneticPr fontId="1" type="noConversion"/>
  </si>
  <si>
    <t>‘52595824015</t>
    <phoneticPr fontId="1" type="noConversion"/>
  </si>
  <si>
    <t>https://www.douyin.com/share/user/52595824015</t>
    <phoneticPr fontId="1" type="noConversion"/>
  </si>
  <si>
    <r>
      <rPr>
        <sz val="10"/>
        <color rgb="FF000000"/>
        <rFont val="Microsoft YaHei"/>
        <family val="2"/>
        <charset val="134"/>
      </rPr>
      <t>一位个性图文分享者，带你领略科学与幻想</t>
    </r>
    <phoneticPr fontId="1" type="noConversion"/>
  </si>
  <si>
    <r>
      <rPr>
        <sz val="10"/>
        <color rgb="FF000000"/>
        <rFont val="Microsoft YaHei"/>
        <family val="2"/>
        <charset val="134"/>
      </rPr>
      <t>tmbnxk</t>
    </r>
    <phoneticPr fontId="1" type="noConversion"/>
  </si>
  <si>
    <t>小菜机</t>
    <phoneticPr fontId="1" type="noConversion"/>
  </si>
  <si>
    <t>‘102367113988</t>
    <phoneticPr fontId="1" type="noConversion"/>
  </si>
  <si>
    <t>https://www.douyin.com/share/user/102367113988</t>
    <phoneticPr fontId="1" type="noConversion"/>
  </si>
  <si>
    <r>
      <rPr>
        <sz val="10"/>
        <color rgb="FF000000"/>
        <rFont val="Microsoft YaHei"/>
        <family val="2"/>
        <charset val="134"/>
      </rPr>
      <t>知名手机厂商，国内十大电商品牌用户</t>
    </r>
    <phoneticPr fontId="1" type="noConversion"/>
  </si>
  <si>
    <t>雨如探杭州</t>
    <phoneticPr fontId="1" type="noConversion"/>
  </si>
  <si>
    <t>‘1033133067078695</t>
    <phoneticPr fontId="1" type="noConversion"/>
  </si>
  <si>
    <t>https://www.douyin.com/share/user/1033133067078695</t>
    <phoneticPr fontId="1" type="noConversion"/>
  </si>
  <si>
    <r>
      <rPr>
        <sz val="10"/>
        <color rgb="FF000000"/>
        <rFont val="Microsoft YaHei"/>
        <family val="2"/>
        <charset val="134"/>
      </rPr>
      <t>走过杭州每个角落，分享值得推荐的美食</t>
    </r>
    <phoneticPr fontId="1" type="noConversion"/>
  </si>
  <si>
    <r>
      <rPr>
        <sz val="10"/>
        <color rgb="FF000000"/>
        <rFont val="Microsoft YaHei"/>
        <family val="2"/>
        <charset val="134"/>
      </rPr>
      <t>MCN</t>
    </r>
    <phoneticPr fontId="1" type="noConversion"/>
  </si>
  <si>
    <t>终极差评哥</t>
    <phoneticPr fontId="1" type="noConversion"/>
  </si>
  <si>
    <t>‘1490539160281643</t>
    <phoneticPr fontId="1" type="noConversion"/>
  </si>
  <si>
    <t>https://www.douyin.com/share/user/1490539160281643</t>
    <phoneticPr fontId="1" type="noConversion"/>
  </si>
  <si>
    <r>
      <rPr>
        <sz val="10"/>
        <color rgb="FF000000"/>
        <rFont val="Microsoft YaHei"/>
        <family val="2"/>
        <charset val="134"/>
      </rPr>
      <t>上面橱窗里已经熊猫哥测评，可以放心</t>
    </r>
    <phoneticPr fontId="1" type="noConversion"/>
  </si>
  <si>
    <t>鹿碗儿</t>
    <phoneticPr fontId="1" type="noConversion"/>
  </si>
  <si>
    <t>‘2475694879411272</t>
    <phoneticPr fontId="1" type="noConversion"/>
  </si>
  <si>
    <t>https://www.douyin.com/share/user/2475694879411272</t>
    <phoneticPr fontId="1" type="noConversion"/>
  </si>
  <si>
    <r>
      <rPr>
        <sz val="10"/>
        <color rgb="FF000000"/>
        <rFont val="Microsoft YaHei"/>
        <family val="2"/>
        <charset val="134"/>
      </rPr>
      <t>携一碗，于世间，尝尽天下</t>
    </r>
    <phoneticPr fontId="1" type="noConversion"/>
  </si>
  <si>
    <r>
      <rPr>
        <sz val="10"/>
        <color rgb="FF000000"/>
        <rFont val="Microsoft YaHei"/>
        <family val="2"/>
        <charset val="134"/>
      </rPr>
      <t>暂时不考虑</t>
    </r>
    <phoneticPr fontId="1" type="noConversion"/>
  </si>
  <si>
    <t>家居破坏王</t>
    <phoneticPr fontId="1" type="noConversion"/>
  </si>
  <si>
    <t>‘3707153823836700</t>
    <phoneticPr fontId="1" type="noConversion"/>
  </si>
  <si>
    <t>https://www.douyin.com/share/user/3707153823836700</t>
    <phoneticPr fontId="1" type="noConversion"/>
  </si>
  <si>
    <r>
      <rPr>
        <sz val="10"/>
        <color rgb="FF000000"/>
        <rFont val="Microsoft YaHei"/>
        <family val="2"/>
        <charset val="134"/>
      </rPr>
      <t>一个客观中立的家居测评人，通过对家居产品的真实拆解</t>
    </r>
    <phoneticPr fontId="1" type="noConversion"/>
  </si>
  <si>
    <r>
      <rPr>
        <sz val="10"/>
        <color rgb="FF000000"/>
        <rFont val="Microsoft YaHei"/>
        <family val="2"/>
        <charset val="134"/>
      </rPr>
      <t>jjphw888</t>
    </r>
    <phoneticPr fontId="1" type="noConversion"/>
  </si>
  <si>
    <r>
      <rPr>
        <sz val="10"/>
        <color rgb="FF000000"/>
        <rFont val="Microsoft YaHei"/>
        <family val="2"/>
        <charset val="134"/>
      </rPr>
      <t>最近精力不够</t>
    </r>
    <phoneticPr fontId="1" type="noConversion"/>
  </si>
  <si>
    <t>游客小王</t>
    <phoneticPr fontId="1" type="noConversion"/>
  </si>
  <si>
    <t>‘67769861502</t>
    <phoneticPr fontId="1" type="noConversion"/>
  </si>
  <si>
    <t>https://www.douyin.com/share/user/67769861502</t>
    <phoneticPr fontId="1" type="noConversion"/>
  </si>
  <si>
    <r>
      <rPr>
        <sz val="10"/>
        <color rgb="FF000000"/>
        <rFont val="Microsoft YaHei"/>
        <family val="2"/>
        <charset val="134"/>
      </rPr>
      <t>一起吃遍全国的美食旅行</t>
    </r>
    <phoneticPr fontId="1" type="noConversion"/>
  </si>
  <si>
    <t>已激活</t>
    <phoneticPr fontId="1" type="noConversion"/>
  </si>
  <si>
    <r>
      <rPr>
        <sz val="10"/>
        <color rgb="FF000000"/>
        <rFont val="Microsoft YaHei"/>
        <family val="2"/>
        <charset val="134"/>
      </rPr>
      <t>youyizhixiaowang</t>
    </r>
    <phoneticPr fontId="1" type="noConversion"/>
  </si>
  <si>
    <r>
      <rPr>
        <sz val="10"/>
        <color rgb="FF000000"/>
        <rFont val="Microsoft YaHei"/>
        <family val="2"/>
        <charset val="134"/>
      </rPr>
      <t>是游客小王呀</t>
    </r>
    <phoneticPr fontId="1" type="noConversion"/>
  </si>
  <si>
    <t>https://kuaibao.qq.com/s/MEDIANEWSLIST?refer=kb_media&amp;chlid=5579329&amp;chlidType=0</t>
    <phoneticPr fontId="1" type="noConversion"/>
  </si>
  <si>
    <t>盲盒大玩家</t>
    <phoneticPr fontId="1" type="noConversion"/>
  </si>
  <si>
    <t>‘2528464528486228</t>
    <phoneticPr fontId="1" type="noConversion"/>
  </si>
  <si>
    <t>https://www.douyin.com/share/user/2528464528486228</t>
    <phoneticPr fontId="1" type="noConversion"/>
  </si>
  <si>
    <r>
      <rPr>
        <sz val="10"/>
        <color rgb="FF000000"/>
        <rFont val="Microsoft YaHei"/>
        <family val="2"/>
        <charset val="134"/>
      </rPr>
      <t>点关注，不迷路</t>
    </r>
    <phoneticPr fontId="1" type="noConversion"/>
  </si>
  <si>
    <r>
      <rPr>
        <sz val="10"/>
        <color rgb="FF000000"/>
        <rFont val="Microsoft YaHei"/>
        <family val="2"/>
        <charset val="134"/>
      </rPr>
      <t>mhdwj3344</t>
    </r>
    <phoneticPr fontId="1" type="noConversion"/>
  </si>
  <si>
    <t>民装乐设计</t>
    <phoneticPr fontId="1" type="noConversion"/>
  </si>
  <si>
    <t>‘87700807224</t>
    <phoneticPr fontId="1" type="noConversion"/>
  </si>
  <si>
    <t>https://www.douyin.com/share/user/87700807224</t>
    <phoneticPr fontId="1" type="noConversion"/>
  </si>
  <si>
    <r>
      <rPr>
        <sz val="10"/>
        <color rgb="FF000000"/>
        <rFont val="Microsoft YaHei"/>
        <family val="2"/>
        <charset val="134"/>
      </rPr>
      <t>最优质的的设计</t>
    </r>
    <phoneticPr fontId="1" type="noConversion"/>
  </si>
  <si>
    <t>精选优质国货（大福利）</t>
    <phoneticPr fontId="1" type="noConversion"/>
  </si>
  <si>
    <t>‘104027333336</t>
    <phoneticPr fontId="1" type="noConversion"/>
  </si>
  <si>
    <t>https://www.douyin.com/share/user/104027333336</t>
    <phoneticPr fontId="1" type="noConversion"/>
  </si>
  <si>
    <r>
      <rPr>
        <sz val="10"/>
        <color rgb="FF000000"/>
        <rFont val="Microsoft YaHei"/>
        <family val="2"/>
        <charset val="134"/>
      </rPr>
      <t>2020也要骄傲</t>
    </r>
    <phoneticPr fontId="1" type="noConversion"/>
  </si>
  <si>
    <t>杭州美墅建筑工场</t>
    <phoneticPr fontId="1" type="noConversion"/>
  </si>
  <si>
    <t>‘100581006889</t>
    <phoneticPr fontId="1" type="noConversion"/>
  </si>
  <si>
    <t>https://www.douyin.com/share/user/100581006889</t>
    <phoneticPr fontId="1" type="noConversion"/>
  </si>
  <si>
    <r>
      <rPr>
        <sz val="10"/>
        <color rgb="FF000000"/>
        <rFont val="Microsoft YaHei"/>
        <family val="2"/>
        <charset val="134"/>
      </rPr>
      <t>专注乡村别墅，民宿设计10年</t>
    </r>
    <phoneticPr fontId="1" type="noConversion"/>
  </si>
  <si>
    <r>
      <rPr>
        <sz val="10"/>
        <color rgb="FF000000"/>
        <rFont val="Microsoft YaHei"/>
        <family val="2"/>
        <charset val="134"/>
      </rPr>
      <t>mszz006</t>
    </r>
    <phoneticPr fontId="1" type="noConversion"/>
  </si>
  <si>
    <r>
      <rPr>
        <sz val="10"/>
        <color rgb="FF000000"/>
        <rFont val="Microsoft YaHei"/>
        <family val="2"/>
        <charset val="134"/>
      </rPr>
      <t>直接删了我wx。。</t>
    </r>
    <phoneticPr fontId="1" type="noConversion"/>
  </si>
  <si>
    <t>带你吃郑州</t>
    <phoneticPr fontId="1" type="noConversion"/>
  </si>
  <si>
    <t>‘97214062778</t>
    <phoneticPr fontId="1" type="noConversion"/>
  </si>
  <si>
    <t>https://www.douyin.com/share/user/97214062778</t>
    <phoneticPr fontId="1" type="noConversion"/>
  </si>
  <si>
    <r>
      <rPr>
        <sz val="10"/>
        <color rgb="FF000000"/>
        <rFont val="Microsoft YaHei"/>
        <family val="2"/>
        <charset val="134"/>
      </rPr>
      <t>郑州西郊十八线吃货</t>
    </r>
    <phoneticPr fontId="1" type="noConversion"/>
  </si>
  <si>
    <r>
      <rPr>
        <sz val="10"/>
        <color rgb="FF000000"/>
        <rFont val="Microsoft YaHei"/>
        <family val="2"/>
        <charset val="134"/>
      </rPr>
      <t>youmen666</t>
    </r>
    <phoneticPr fontId="1" type="noConversion"/>
  </si>
  <si>
    <t>爱家爱收纳-小威哥</t>
    <phoneticPr fontId="1" type="noConversion"/>
  </si>
  <si>
    <t>‘60771536699</t>
    <phoneticPr fontId="1" type="noConversion"/>
  </si>
  <si>
    <t>https://www.douyin.com/share/user/60771536699</t>
    <phoneticPr fontId="1" type="noConversion"/>
  </si>
  <si>
    <r>
      <rPr>
        <sz val="10"/>
        <color rgb="FF000000"/>
        <rFont val="Microsoft YaHei"/>
        <family val="2"/>
        <charset val="134"/>
      </rPr>
      <t>帅仕品牌创始人</t>
    </r>
    <phoneticPr fontId="1" type="noConversion"/>
  </si>
  <si>
    <t>九江美食攻略</t>
    <phoneticPr fontId="1" type="noConversion"/>
  </si>
  <si>
    <t>‘94878901492</t>
    <phoneticPr fontId="1" type="noConversion"/>
  </si>
  <si>
    <t>https://www.douyin.com/share/user/94878901492</t>
    <phoneticPr fontId="1" type="noConversion"/>
  </si>
  <si>
    <r>
      <rPr>
        <sz val="10"/>
        <color rgb="FF000000"/>
        <rFont val="Microsoft YaHei"/>
        <family val="2"/>
        <charset val="134"/>
      </rPr>
      <t>以身试菜为你变胖</t>
    </r>
    <phoneticPr fontId="1" type="noConversion"/>
  </si>
  <si>
    <t>宜昌城市看点</t>
    <phoneticPr fontId="1" type="noConversion"/>
  </si>
  <si>
    <t>‘95090476762</t>
    <phoneticPr fontId="1" type="noConversion"/>
  </si>
  <si>
    <t>https://www.douyin.com/share/user/95090476762</t>
    <phoneticPr fontId="1" type="noConversion"/>
  </si>
  <si>
    <r>
      <rPr>
        <sz val="10"/>
        <color rgb="FF000000"/>
        <rFont val="Microsoft YaHei"/>
        <family val="2"/>
        <charset val="134"/>
      </rPr>
      <t>看点妹儿带你吃遍宜昌</t>
    </r>
    <phoneticPr fontId="1" type="noConversion"/>
  </si>
  <si>
    <r>
      <rPr>
        <sz val="10"/>
        <color rgb="FF000000"/>
        <rFont val="Microsoft YaHei"/>
        <family val="2"/>
        <charset val="134"/>
      </rPr>
      <t>YoLo-66a</t>
    </r>
    <phoneticPr fontId="1" type="noConversion"/>
  </si>
  <si>
    <t>20元吃垮石家庄</t>
    <phoneticPr fontId="1" type="noConversion"/>
  </si>
  <si>
    <t>‘76081210264</t>
    <phoneticPr fontId="1" type="noConversion"/>
  </si>
  <si>
    <t>https://www.douyin.com/share/user/76081210264</t>
    <phoneticPr fontId="1" type="noConversion"/>
  </si>
  <si>
    <r>
      <rPr>
        <sz val="10"/>
        <color rgb="FF000000"/>
        <rFont val="Microsoft YaHei"/>
        <family val="2"/>
        <charset val="134"/>
      </rPr>
      <t>走遍大街小巷，只为寻找属于这座城市的味道</t>
    </r>
    <phoneticPr fontId="1" type="noConversion"/>
  </si>
  <si>
    <t>厨艺炫技</t>
    <phoneticPr fontId="1" type="noConversion"/>
  </si>
  <si>
    <t>sunny雷少爷</t>
    <phoneticPr fontId="1" type="noConversion"/>
  </si>
  <si>
    <t>‘99589986217</t>
    <phoneticPr fontId="1" type="noConversion"/>
  </si>
  <si>
    <t>https://www.douyin.com/share/user/99589986217</t>
    <phoneticPr fontId="1" type="noConversion"/>
  </si>
  <si>
    <r>
      <rPr>
        <sz val="10"/>
        <color rgb="FF000000"/>
        <rFont val="Microsoft YaHei"/>
        <family val="2"/>
        <charset val="134"/>
      </rPr>
      <t>非著名火锅人，火锅底料</t>
    </r>
    <phoneticPr fontId="1" type="noConversion"/>
  </si>
  <si>
    <t>鲜国美食</t>
    <phoneticPr fontId="1" type="noConversion"/>
  </si>
  <si>
    <t>‘58843246399</t>
    <phoneticPr fontId="1" type="noConversion"/>
  </si>
  <si>
    <t>https://www.douyin.com/share/user/58843246399</t>
    <phoneticPr fontId="1" type="noConversion"/>
  </si>
  <si>
    <r>
      <rPr>
        <sz val="10"/>
        <color rgb="FF000000"/>
        <rFont val="Microsoft YaHei"/>
        <family val="2"/>
        <charset val="134"/>
      </rPr>
      <t>我是林森，关注鲜国，带你走进黑龙江</t>
    </r>
    <phoneticPr fontId="1" type="noConversion"/>
  </si>
  <si>
    <r>
      <rPr>
        <sz val="10"/>
        <color rgb="FF000000"/>
        <rFont val="Microsoft YaHei"/>
        <family val="2"/>
        <charset val="134"/>
      </rPr>
      <t>linsentongzhi</t>
    </r>
    <phoneticPr fontId="1" type="noConversion"/>
  </si>
  <si>
    <t>呱呱撑死在武汉</t>
    <phoneticPr fontId="1" type="noConversion"/>
  </si>
  <si>
    <t>‘100549099299</t>
    <phoneticPr fontId="1" type="noConversion"/>
  </si>
  <si>
    <t>https://www.douyin.com/share/user/100549099299</t>
    <phoneticPr fontId="1" type="noConversion"/>
  </si>
  <si>
    <r>
      <rPr>
        <sz val="10"/>
        <color rgb="FF000000"/>
        <rFont val="Microsoft YaHei"/>
        <family val="2"/>
        <charset val="134"/>
      </rPr>
      <t>带你搜集武汉各类热门好吃好玩</t>
    </r>
    <phoneticPr fontId="1" type="noConversion"/>
  </si>
  <si>
    <t>招财猫520</t>
    <phoneticPr fontId="1" type="noConversion"/>
  </si>
  <si>
    <t>‘92670153761</t>
    <phoneticPr fontId="1" type="noConversion"/>
  </si>
  <si>
    <t>https://www.douyin.com/share/user/92670153761</t>
    <phoneticPr fontId="1" type="noConversion"/>
  </si>
  <si>
    <r>
      <rPr>
        <sz val="10"/>
        <color rgb="FF000000"/>
        <rFont val="Microsoft YaHei"/>
        <family val="2"/>
        <charset val="134"/>
      </rPr>
      <t>努力的意义是让自己距离自己爱的人近一点</t>
    </r>
    <phoneticPr fontId="1" type="noConversion"/>
  </si>
  <si>
    <t>淄博设计师陈行知</t>
    <phoneticPr fontId="1" type="noConversion"/>
  </si>
  <si>
    <t>‘18944951914?u_code=1ha30al3cj65&amp;sec_uid=MS4wLjABAAAAI1FitLzC-YOKG7dw3O__pLb4JNLqU8Qpnl_uWNIOS8s&amp;utm_campaign=client_share&amp;app=aweme&amp;utm_medium=ios&amp;tt_from=copy&amp;utm_source=copy</t>
    <phoneticPr fontId="1" type="noConversion"/>
  </si>
  <si>
    <t>https://www.iesdouyin.com/share/user/18944951914?u_code=1ha30al3cj65&amp;sec_uid=MS4wLjABAAAAI1FitLzC-YOKG7dw3O__pLb4JNLqU8Qpnl_uWNIOS8s&amp;utm_campaign=client_share&amp;app=aweme&amp;utm_medium=ios&amp;tt_from=copy&amp;utm_source=copy</t>
    <phoneticPr fontId="1" type="noConversion"/>
  </si>
  <si>
    <r>
      <rPr>
        <sz val="10"/>
        <color rgb="FF000000"/>
        <rFont val="Microsoft YaHei"/>
        <family val="2"/>
        <charset val="134"/>
      </rPr>
      <t>一位才华高于颜值身材的设计师</t>
    </r>
    <phoneticPr fontId="1" type="noConversion"/>
  </si>
  <si>
    <t>断更未激活</t>
    <phoneticPr fontId="1" type="noConversion"/>
  </si>
  <si>
    <r>
      <rPr>
        <sz val="10"/>
        <color rgb="FF000000"/>
        <rFont val="Microsoft YaHei"/>
        <family val="2"/>
        <charset val="134"/>
      </rPr>
      <t>cxz005008</t>
    </r>
    <phoneticPr fontId="1" type="noConversion"/>
  </si>
  <si>
    <r>
      <rPr>
        <sz val="10"/>
        <color rgb="FF000000"/>
        <rFont val="Microsoft YaHei"/>
        <family val="2"/>
        <charset val="134"/>
      </rPr>
      <t>室内设计陈行知</t>
    </r>
    <phoneticPr fontId="1" type="noConversion"/>
  </si>
  <si>
    <t>https://kuaibao.qq.com/s/MEDIANEWSLIST?refer=kb_media&amp;chlid=7386396&amp;chlidType=0</t>
    <phoneticPr fontId="1" type="noConversion"/>
  </si>
  <si>
    <r>
      <rPr>
        <sz val="10"/>
        <color rgb="FF000000"/>
        <rFont val="Microsoft YaHei"/>
        <family val="2"/>
        <charset val="134"/>
      </rPr>
      <t>南充妈妈咪蛋糕2号</t>
    </r>
    <phoneticPr fontId="1" type="noConversion"/>
  </si>
  <si>
    <t>‘60539471788</t>
    <phoneticPr fontId="1" type="noConversion"/>
  </si>
  <si>
    <t>https://www.douyin.com/share/user/60539471788</t>
    <phoneticPr fontId="1" type="noConversion"/>
  </si>
  <si>
    <r>
      <rPr>
        <sz val="10"/>
        <color rgb="FF000000"/>
        <rFont val="Microsoft YaHei"/>
        <family val="2"/>
        <charset val="134"/>
      </rPr>
      <t>学蛋糕的找我哦</t>
    </r>
    <phoneticPr fontId="1" type="noConversion"/>
  </si>
  <si>
    <r>
      <rPr>
        <sz val="10"/>
        <color rgb="FF000000"/>
        <rFont val="Microsoft YaHei"/>
        <family val="2"/>
        <charset val="134"/>
      </rPr>
      <t>Mamamidangao</t>
    </r>
    <phoneticPr fontId="1" type="noConversion"/>
  </si>
  <si>
    <t>义乌市楷航百货玩具商行</t>
    <phoneticPr fontId="1" type="noConversion"/>
  </si>
  <si>
    <t>‘95477428185</t>
    <phoneticPr fontId="1" type="noConversion"/>
  </si>
  <si>
    <t>https://www.douyin.com/share/user/95477428185</t>
    <phoneticPr fontId="1" type="noConversion"/>
  </si>
  <si>
    <r>
      <rPr>
        <sz val="10"/>
        <color rgb="FF000000"/>
        <rFont val="Microsoft YaHei"/>
        <family val="2"/>
        <charset val="134"/>
      </rPr>
      <t>聪明的你点击官方链接</t>
    </r>
    <phoneticPr fontId="1" type="noConversion"/>
  </si>
  <si>
    <t>泰州吃货帮</t>
    <phoneticPr fontId="1" type="noConversion"/>
  </si>
  <si>
    <t>‘97470047328</t>
    <phoneticPr fontId="1" type="noConversion"/>
  </si>
  <si>
    <t>https://www.douyin.com/share/user/97470047328</t>
    <phoneticPr fontId="1" type="noConversion"/>
  </si>
  <si>
    <r>
      <rPr>
        <sz val="10"/>
        <color rgb="FF000000"/>
        <rFont val="Microsoft YaHei"/>
        <family val="2"/>
        <charset val="134"/>
      </rPr>
      <t>本身做抖音增粉的不需要</t>
    </r>
    <phoneticPr fontId="1" type="noConversion"/>
  </si>
  <si>
    <t>来撩沈阳</t>
    <phoneticPr fontId="1" type="noConversion"/>
  </si>
  <si>
    <t>‘98220395682</t>
    <phoneticPr fontId="1" type="noConversion"/>
  </si>
  <si>
    <t>https://www.douyin.com/share/user/98220395682</t>
    <phoneticPr fontId="1" type="noConversion"/>
  </si>
  <si>
    <r>
      <rPr>
        <sz val="10"/>
        <color rgb="FF000000"/>
        <rFont val="Microsoft YaHei"/>
        <family val="2"/>
        <charset val="134"/>
      </rPr>
      <t>沈阳，中央戏剧学院</t>
    </r>
    <phoneticPr fontId="1" type="noConversion"/>
  </si>
  <si>
    <t>都会生活青岛美食</t>
    <phoneticPr fontId="1" type="noConversion"/>
  </si>
  <si>
    <t>‘99014156118</t>
    <phoneticPr fontId="1" type="noConversion"/>
  </si>
  <si>
    <t>https://www.douyin.com/share/user/99014156118</t>
    <phoneticPr fontId="1" type="noConversion"/>
  </si>
  <si>
    <r>
      <rPr>
        <sz val="10"/>
        <color rgb="FF000000"/>
        <rFont val="Microsoft YaHei"/>
        <family val="2"/>
        <charset val="134"/>
      </rPr>
      <t>南北风味特色菜，青岛美味</t>
    </r>
    <phoneticPr fontId="1" type="noConversion"/>
  </si>
  <si>
    <t>:China:雨小猫在波兰:Poland:</t>
    <phoneticPr fontId="1" type="noConversion"/>
  </si>
  <si>
    <t>‘61958334511</t>
    <phoneticPr fontId="1" type="noConversion"/>
  </si>
  <si>
    <t>https://www.douyin.com/share/user/61958334511</t>
    <phoneticPr fontId="1" type="noConversion"/>
  </si>
  <si>
    <r>
      <rPr>
        <sz val="10"/>
        <color rgb="FF000000"/>
        <rFont val="Microsoft YaHei"/>
        <family val="2"/>
        <charset val="134"/>
      </rPr>
      <t>长居波兰，欧盟申报国</t>
    </r>
    <phoneticPr fontId="1" type="noConversion"/>
  </si>
  <si>
    <t>兄弟俩特色小吃—老潼关肉夹馍</t>
    <phoneticPr fontId="1" type="noConversion"/>
  </si>
  <si>
    <t>‘105213001045</t>
    <phoneticPr fontId="1" type="noConversion"/>
  </si>
  <si>
    <t>https://www.douyin.com/share/user/105213001045</t>
    <phoneticPr fontId="1" type="noConversion"/>
  </si>
  <si>
    <r>
      <rPr>
        <sz val="10"/>
        <color rgb="FF000000"/>
        <rFont val="Microsoft YaHei"/>
        <family val="2"/>
        <charset val="134"/>
      </rPr>
      <t>我是土生土长的陕西潼关人</t>
    </r>
    <phoneticPr fontId="1" type="noConversion"/>
  </si>
  <si>
    <t>保罗开动啦</t>
    <phoneticPr fontId="1" type="noConversion"/>
  </si>
  <si>
    <t>‘94179062642</t>
    <phoneticPr fontId="1" type="noConversion"/>
  </si>
  <si>
    <t>https://www.douyin.com/share/user/94179062642</t>
    <phoneticPr fontId="1" type="noConversion"/>
  </si>
  <si>
    <r>
      <rPr>
        <sz val="10"/>
        <color rgb="FF000000"/>
        <rFont val="Microsoft YaHei"/>
        <family val="2"/>
        <charset val="134"/>
      </rPr>
      <t>头巾是本体，天天换颜色</t>
    </r>
    <phoneticPr fontId="1" type="noConversion"/>
  </si>
  <si>
    <t>好奇少女心</t>
    <phoneticPr fontId="1" type="noConversion"/>
  </si>
  <si>
    <t>‘104835582341</t>
    <phoneticPr fontId="1" type="noConversion"/>
  </si>
  <si>
    <t>https://www.douyin.com/share/user/104835582341</t>
    <phoneticPr fontId="1" type="noConversion"/>
  </si>
  <si>
    <r>
      <rPr>
        <sz val="10"/>
        <color rgb="FF000000"/>
        <rFont val="Microsoft YaHei"/>
        <family val="2"/>
        <charset val="134"/>
      </rPr>
      <t>感谢小可爱的关注</t>
    </r>
    <phoneticPr fontId="1" type="noConversion"/>
  </si>
  <si>
    <r>
      <rPr>
        <sz val="10"/>
        <color rgb="FF000000"/>
        <rFont val="Microsoft YaHei"/>
        <family val="2"/>
        <charset val="134"/>
      </rPr>
      <t>peizi116688</t>
    </r>
    <phoneticPr fontId="1" type="noConversion"/>
  </si>
  <si>
    <t>绿粮优品（山东杂粮煎</t>
    <phoneticPr fontId="1" type="noConversion"/>
  </si>
  <si>
    <t>‘67724168140</t>
    <phoneticPr fontId="1" type="noConversion"/>
  </si>
  <si>
    <t>https://www.douyin.com/share/user/67724168140</t>
    <phoneticPr fontId="1" type="noConversion"/>
  </si>
  <si>
    <r>
      <rPr>
        <sz val="10"/>
        <color rgb="FF000000"/>
        <rFont val="Microsoft YaHei"/>
        <family val="2"/>
        <charset val="134"/>
      </rPr>
      <t>直播时间，每晚7点</t>
    </r>
    <phoneticPr fontId="1" type="noConversion"/>
  </si>
  <si>
    <t>岸恋西点工作室</t>
    <phoneticPr fontId="1" type="noConversion"/>
  </si>
  <si>
    <t>‘91961342635</t>
    <phoneticPr fontId="1" type="noConversion"/>
  </si>
  <si>
    <t>https://www.douyin.com/share/user/91961342635</t>
    <phoneticPr fontId="1" type="noConversion"/>
  </si>
  <si>
    <r>
      <rPr>
        <sz val="10"/>
        <color rgb="FF000000"/>
        <rFont val="Microsoft YaHei"/>
        <family val="2"/>
        <charset val="134"/>
      </rPr>
      <t>专业教学，咱们学校有课程裱花</t>
    </r>
    <phoneticPr fontId="1" type="noConversion"/>
  </si>
  <si>
    <t>北京新店</t>
    <phoneticPr fontId="1" type="noConversion"/>
  </si>
  <si>
    <t>‘95419438916</t>
    <phoneticPr fontId="1" type="noConversion"/>
  </si>
  <si>
    <t>https://www.douyin.com/share/user/95419438916</t>
    <phoneticPr fontId="1" type="noConversion"/>
  </si>
  <si>
    <r>
      <rPr>
        <sz val="10"/>
        <color rgb="FF000000"/>
        <rFont val="Microsoft YaHei"/>
        <family val="2"/>
        <charset val="134"/>
      </rPr>
      <t>28岁，北京</t>
    </r>
    <phoneticPr fontId="1" type="noConversion"/>
  </si>
  <si>
    <t>天策激光创业激光打标</t>
    <phoneticPr fontId="1" type="noConversion"/>
  </si>
  <si>
    <t>‘62844187526</t>
    <phoneticPr fontId="1" type="noConversion"/>
  </si>
  <si>
    <t>https://www.douyin.com/share/user/62844187526</t>
    <phoneticPr fontId="1" type="noConversion"/>
  </si>
  <si>
    <r>
      <rPr>
        <sz val="10"/>
        <color rgb="FF000000"/>
        <rFont val="Microsoft YaHei"/>
        <family val="2"/>
        <charset val="134"/>
      </rPr>
      <t>感谢大家的支持与关注</t>
    </r>
    <phoneticPr fontId="1" type="noConversion"/>
  </si>
  <si>
    <t>恋爱甜事馆</t>
    <phoneticPr fontId="1" type="noConversion"/>
  </si>
  <si>
    <t>‘51909259931</t>
    <phoneticPr fontId="1" type="noConversion"/>
  </si>
  <si>
    <t>https://www.douyin.com/share/user/51909259931</t>
    <phoneticPr fontId="1" type="noConversion"/>
  </si>
  <si>
    <r>
      <rPr>
        <sz val="10"/>
        <color rgb="FF000000"/>
        <rFont val="Microsoft YaHei"/>
        <family val="2"/>
        <charset val="134"/>
      </rPr>
      <t>沈星元，投稿私信就ok</t>
    </r>
    <phoneticPr fontId="1" type="noConversion"/>
  </si>
  <si>
    <t>大脆骨日尝哈尔滨</t>
    <phoneticPr fontId="1" type="noConversion"/>
  </si>
  <si>
    <t>‘63445365466</t>
    <phoneticPr fontId="1" type="noConversion"/>
  </si>
  <si>
    <t>https://www.douyin.com/share/user/63445365466</t>
    <phoneticPr fontId="1" type="noConversion"/>
  </si>
  <si>
    <r>
      <rPr>
        <sz val="10"/>
        <color rgb="FF000000"/>
        <rFont val="Microsoft YaHei"/>
        <family val="2"/>
        <charset val="134"/>
      </rPr>
      <t>欢迎来到我眼中的哈尔冰</t>
    </r>
    <phoneticPr fontId="1" type="noConversion"/>
  </si>
  <si>
    <t>SCC宽宽</t>
    <phoneticPr fontId="1" type="noConversion"/>
  </si>
  <si>
    <t>‘52137974286</t>
    <phoneticPr fontId="1" type="noConversion"/>
  </si>
  <si>
    <t>https://www.douyin.com/share/user/52137974286</t>
    <phoneticPr fontId="1" type="noConversion"/>
  </si>
  <si>
    <r>
      <rPr>
        <sz val="10"/>
        <color rgb="FF000000"/>
        <rFont val="Microsoft YaHei"/>
        <family val="2"/>
        <charset val="134"/>
      </rPr>
      <t>SCC超跑俱乐部创始人</t>
    </r>
    <phoneticPr fontId="1" type="noConversion"/>
  </si>
  <si>
    <t>未断更老作者</t>
    <phoneticPr fontId="1" type="noConversion"/>
  </si>
  <si>
    <t>抖音小游戏入口</t>
    <phoneticPr fontId="1" type="noConversion"/>
  </si>
  <si>
    <t>‘101410799475</t>
    <phoneticPr fontId="1" type="noConversion"/>
  </si>
  <si>
    <t>https://www.douyin.com/share/user/101410799475</t>
    <phoneticPr fontId="1" type="noConversion"/>
  </si>
  <si>
    <r>
      <rPr>
        <sz val="10"/>
        <color rgb="FF000000"/>
        <rFont val="Microsoft YaHei"/>
        <family val="2"/>
        <charset val="134"/>
      </rPr>
      <t>谢谢你的关注</t>
    </r>
    <phoneticPr fontId="1" type="noConversion"/>
  </si>
  <si>
    <t>种草品物百货</t>
    <phoneticPr fontId="1" type="noConversion"/>
  </si>
  <si>
    <t>‘103447266310</t>
    <phoneticPr fontId="1" type="noConversion"/>
  </si>
  <si>
    <t>https://www.douyin.com/share/user/103447266310</t>
    <phoneticPr fontId="1" type="noConversion"/>
  </si>
  <si>
    <r>
      <rPr>
        <sz val="10"/>
        <color rgb="FF000000"/>
        <rFont val="Microsoft YaHei"/>
        <family val="2"/>
        <charset val="134"/>
      </rPr>
      <t>生活需要舒适答应我好好</t>
    </r>
    <phoneticPr fontId="1" type="noConversion"/>
  </si>
  <si>
    <t>半杯柠檬--沐晴</t>
    <phoneticPr fontId="1" type="noConversion"/>
  </si>
  <si>
    <t>‘105091286301</t>
    <phoneticPr fontId="1" type="noConversion"/>
  </si>
  <si>
    <t>https://www.douyin.com/share/user/105091286301</t>
    <phoneticPr fontId="1" type="noConversion"/>
  </si>
  <si>
    <r>
      <rPr>
        <sz val="10"/>
        <color rgb="FF000000"/>
        <rFont val="Microsoft YaHei"/>
        <family val="2"/>
        <charset val="134"/>
      </rPr>
      <t>专注饮品品质、网红饮品</t>
    </r>
    <phoneticPr fontId="1" type="noConversion"/>
  </si>
  <si>
    <t>小明精选好物</t>
    <phoneticPr fontId="1" type="noConversion"/>
  </si>
  <si>
    <t>‘101237310058</t>
    <phoneticPr fontId="1" type="noConversion"/>
  </si>
  <si>
    <t>https://www.douyin.com/share/user/101237310058</t>
    <phoneticPr fontId="1" type="noConversion"/>
  </si>
  <si>
    <r>
      <rPr>
        <sz val="10"/>
        <color rgb="FF000000"/>
        <rFont val="Microsoft YaHei"/>
        <family val="2"/>
        <charset val="134"/>
      </rPr>
      <t>感谢关注，所好物都能在我的直播间</t>
    </r>
    <phoneticPr fontId="1" type="noConversion"/>
  </si>
  <si>
    <t>龍浩</t>
    <phoneticPr fontId="1" type="noConversion"/>
  </si>
  <si>
    <t>‘1930348060748935</t>
    <phoneticPr fontId="1" type="noConversion"/>
  </si>
  <si>
    <t>https://www.douyin.com/share/user/1930348060748935</t>
    <phoneticPr fontId="1" type="noConversion"/>
  </si>
  <si>
    <r>
      <rPr>
        <sz val="10"/>
        <color rgb="FF000000"/>
        <rFont val="Microsoft YaHei"/>
        <family val="2"/>
        <charset val="134"/>
      </rPr>
      <t>一个喜欢做慈善的主播</t>
    </r>
    <phoneticPr fontId="1" type="noConversion"/>
  </si>
  <si>
    <r>
      <rPr>
        <sz val="10"/>
        <color rgb="FF000000"/>
        <rFont val="Microsoft YaHei"/>
        <family val="2"/>
        <charset val="134"/>
      </rPr>
      <t>一直发朋友圈但是从来不理人，冷拒绝大概是。。</t>
    </r>
    <phoneticPr fontId="1" type="noConversion"/>
  </si>
  <si>
    <t>真落实</t>
    <phoneticPr fontId="1" type="noConversion"/>
  </si>
  <si>
    <t>‘2247005999207399</t>
    <phoneticPr fontId="1" type="noConversion"/>
  </si>
  <si>
    <t>https://www.douyin.com/share/user/2247005999207399</t>
    <phoneticPr fontId="1" type="noConversion"/>
  </si>
  <si>
    <r>
      <rPr>
        <sz val="10"/>
        <color rgb="FF000000"/>
        <rFont val="Microsoft YaHei"/>
        <family val="2"/>
        <charset val="134"/>
      </rPr>
      <t>会做很多很多好吃的</t>
    </r>
    <phoneticPr fontId="1" type="noConversion"/>
  </si>
  <si>
    <t>海边清姐</t>
    <phoneticPr fontId="1" type="noConversion"/>
  </si>
  <si>
    <t>‘1939186315961373</t>
    <phoneticPr fontId="1" type="noConversion"/>
  </si>
  <si>
    <t>https://www.douyin.com/share/user/1939186315961373</t>
    <phoneticPr fontId="1" type="noConversion"/>
  </si>
  <si>
    <r>
      <rPr>
        <sz val="10"/>
        <color rgb="FF000000"/>
        <rFont val="Microsoft YaHei"/>
        <family val="2"/>
        <charset val="134"/>
      </rPr>
      <t>家住海边每天给你们吃海边美食</t>
    </r>
    <phoneticPr fontId="1" type="noConversion"/>
  </si>
  <si>
    <t>林子还想吃</t>
    <phoneticPr fontId="1" type="noConversion"/>
  </si>
  <si>
    <t>‘2704390383732936</t>
    <phoneticPr fontId="1" type="noConversion"/>
  </si>
  <si>
    <t>https://www.douyin.com/share/user/2704390383732936</t>
    <phoneticPr fontId="1" type="noConversion"/>
  </si>
  <si>
    <r>
      <rPr>
        <sz val="10"/>
        <color rgb="FF000000"/>
        <rFont val="Microsoft YaHei"/>
        <family val="2"/>
        <charset val="134"/>
      </rPr>
      <t>所有游戏彩蛋本狐都知道</t>
    </r>
    <phoneticPr fontId="1" type="noConversion"/>
  </si>
  <si>
    <r>
      <rPr>
        <sz val="10"/>
        <color rgb="FF000000"/>
        <rFont val="Microsoft YaHei"/>
        <family val="2"/>
        <charset val="134"/>
      </rPr>
      <t>潘家</t>
    </r>
    <phoneticPr fontId="1" type="noConversion"/>
  </si>
  <si>
    <t>‘109006208173</t>
    <phoneticPr fontId="1" type="noConversion"/>
  </si>
  <si>
    <t>https://www.douyin.com/share/user/109006208173</t>
    <phoneticPr fontId="1" type="noConversion"/>
  </si>
  <si>
    <r>
      <rPr>
        <sz val="10"/>
        <color rgb="FF000000"/>
        <rFont val="Microsoft YaHei"/>
        <family val="2"/>
        <charset val="134"/>
      </rPr>
      <t>每天晚上八点半直播，专业八年古玩经验</t>
    </r>
    <phoneticPr fontId="1" type="noConversion"/>
  </si>
  <si>
    <r>
      <rPr>
        <sz val="10"/>
        <color rgb="FF000000"/>
        <rFont val="Microsoft YaHei"/>
        <family val="2"/>
        <charset val="134"/>
      </rPr>
      <t>直接拉黑了我。。</t>
    </r>
    <phoneticPr fontId="1" type="noConversion"/>
  </si>
  <si>
    <t>云南小辣椒</t>
    <phoneticPr fontId="1" type="noConversion"/>
  </si>
  <si>
    <t>‘104961421065</t>
    <phoneticPr fontId="1" type="noConversion"/>
  </si>
  <si>
    <t>https://www.douyin.com/share/user/104961421065</t>
    <phoneticPr fontId="1" type="noConversion"/>
  </si>
  <si>
    <r>
      <rPr>
        <sz val="10"/>
        <color rgb="FF000000"/>
        <rFont val="Microsoft YaHei"/>
        <family val="2"/>
        <charset val="134"/>
      </rPr>
      <t>《昆明指南》运营</t>
    </r>
    <phoneticPr fontId="1" type="noConversion"/>
  </si>
  <si>
    <t>北兵羊</t>
    <phoneticPr fontId="1" type="noConversion"/>
  </si>
  <si>
    <t>‘276678855899320</t>
    <phoneticPr fontId="1" type="noConversion"/>
  </si>
  <si>
    <t>https://www.douyin.com/share/user/276678855899320</t>
    <phoneticPr fontId="1" type="noConversion"/>
  </si>
  <si>
    <r>
      <rPr>
        <sz val="10"/>
        <color rgb="FF000000"/>
        <rFont val="Microsoft YaHei"/>
        <family val="2"/>
        <charset val="134"/>
      </rPr>
      <t>直播时间，每晚七点</t>
    </r>
    <phoneticPr fontId="1" type="noConversion"/>
  </si>
  <si>
    <t>菲爷｜京城探秘玫瑰</t>
    <phoneticPr fontId="1" type="noConversion"/>
  </si>
  <si>
    <t>‘62167214412</t>
    <phoneticPr fontId="1" type="noConversion"/>
  </si>
  <si>
    <t>https://www.douyin.com/share/user/62167214412</t>
    <phoneticPr fontId="1" type="noConversion"/>
  </si>
  <si>
    <r>
      <rPr>
        <sz val="10"/>
        <color rgb="FF000000"/>
        <rFont val="Microsoft YaHei"/>
        <family val="2"/>
        <charset val="134"/>
      </rPr>
      <t>feiye_777</t>
    </r>
    <phoneticPr fontId="1" type="noConversion"/>
  </si>
  <si>
    <t>小朱有点??</t>
    <phoneticPr fontId="1" type="noConversion"/>
  </si>
  <si>
    <t>‘3284947288203044</t>
    <phoneticPr fontId="1" type="noConversion"/>
  </si>
  <si>
    <t>https://www.douyin.com/share/user/3284947288203044</t>
    <phoneticPr fontId="1" type="noConversion"/>
  </si>
  <si>
    <r>
      <rPr>
        <sz val="10"/>
        <color rgb="FF000000"/>
        <rFont val="Microsoft YaHei"/>
        <family val="2"/>
        <charset val="134"/>
      </rPr>
      <t>Codscp</t>
    </r>
    <phoneticPr fontId="1" type="noConversion"/>
  </si>
  <si>
    <t>福州～航哥</t>
    <phoneticPr fontId="1" type="noConversion"/>
  </si>
  <si>
    <t>‘98518653100</t>
    <phoneticPr fontId="1" type="noConversion"/>
  </si>
  <si>
    <t>https://www.douyin.com/share/user/98518653100</t>
    <phoneticPr fontId="1" type="noConversion"/>
  </si>
  <si>
    <t>轻食小灶</t>
    <phoneticPr fontId="1" type="noConversion"/>
  </si>
  <si>
    <t>‘77215458902</t>
    <phoneticPr fontId="1" type="noConversion"/>
  </si>
  <si>
    <t>https://www.douyin.com/share/user/77215458902</t>
    <phoneticPr fontId="1" type="noConversion"/>
  </si>
  <si>
    <t>e修鸽-老房翻新</t>
    <phoneticPr fontId="1" type="noConversion"/>
  </si>
  <si>
    <t>‘804469210093244</t>
    <phoneticPr fontId="1" type="noConversion"/>
  </si>
  <si>
    <t>https://www.douyin.com/share/user/804469210093244</t>
    <phoneticPr fontId="1" type="noConversion"/>
  </si>
  <si>
    <t>王发展胡辣汤羊汤烩面店</t>
    <phoneticPr fontId="1" type="noConversion"/>
  </si>
  <si>
    <t>‘109830304586</t>
    <phoneticPr fontId="1" type="noConversion"/>
  </si>
  <si>
    <t>https://www.douyin.com/share/user/109830304586</t>
    <phoneticPr fontId="1" type="noConversion"/>
  </si>
  <si>
    <t>吼泥马</t>
    <phoneticPr fontId="1" type="noConversion"/>
  </si>
  <si>
    <t>‘57027670939</t>
    <phoneticPr fontId="1" type="noConversion"/>
  </si>
  <si>
    <t>https://www.douyin.com/share/user/57027670939</t>
    <phoneticPr fontId="1" type="noConversion"/>
  </si>
  <si>
    <t>Lookocherry.大徐</t>
    <phoneticPr fontId="1" type="noConversion"/>
  </si>
  <si>
    <t>‘63679498071</t>
    <phoneticPr fontId="1" type="noConversion"/>
  </si>
  <si>
    <t>https://www.douyin.com/share/user/63679498071</t>
    <phoneticPr fontId="1" type="noConversion"/>
  </si>
  <si>
    <t>美宇百货</t>
    <phoneticPr fontId="1" type="noConversion"/>
  </si>
  <si>
    <t>‘3777516892863227</t>
    <phoneticPr fontId="1" type="noConversion"/>
  </si>
  <si>
    <t>https://www.douyin.com/share/user/3777516892863227</t>
    <phoneticPr fontId="1" type="noConversion"/>
  </si>
  <si>
    <t>素心茹玉</t>
    <phoneticPr fontId="1" type="noConversion"/>
  </si>
  <si>
    <t>‘102233910831</t>
    <phoneticPr fontId="1" type="noConversion"/>
  </si>
  <si>
    <t>https://www.douyin.com/share/user/102233910831</t>
    <phoneticPr fontId="1" type="noConversion"/>
  </si>
  <si>
    <t>仁和小吃面点</t>
    <phoneticPr fontId="1" type="noConversion"/>
  </si>
  <si>
    <t>‘108472848412</t>
    <phoneticPr fontId="1" type="noConversion"/>
  </si>
  <si>
    <t>https://www.douyin.com/share/user/108472848412</t>
    <phoneticPr fontId="1" type="noConversion"/>
  </si>
  <si>
    <t>最美的期待、掌声强:thumbs_up:</t>
    <phoneticPr fontId="1" type="noConversion"/>
  </si>
  <si>
    <t>‘108202024127</t>
    <phoneticPr fontId="1" type="noConversion"/>
  </si>
  <si>
    <t>https://www.douyin.com/share/user/108202024127</t>
    <phoneticPr fontId="1" type="noConversion"/>
  </si>
  <si>
    <t>陶醉哈尔滨</t>
    <phoneticPr fontId="1" type="noConversion"/>
  </si>
  <si>
    <t>‘97980002726</t>
    <phoneticPr fontId="1" type="noConversion"/>
  </si>
  <si>
    <t>https://www.douyin.com/share/user/97980002726</t>
    <phoneticPr fontId="1" type="noConversion"/>
  </si>
  <si>
    <t>美丽的老板娘</t>
    <phoneticPr fontId="1" type="noConversion"/>
  </si>
  <si>
    <t>‘95575622538</t>
    <phoneticPr fontId="1" type="noConversion"/>
  </si>
  <si>
    <t>https://www.douyin.com/share/user/95575622538</t>
    <phoneticPr fontId="1" type="noConversion"/>
  </si>
  <si>
    <t>锦上添花布鞋工作室</t>
    <phoneticPr fontId="1" type="noConversion"/>
  </si>
  <si>
    <t>‘79941614171</t>
    <phoneticPr fontId="1" type="noConversion"/>
  </si>
  <si>
    <t>https://www.douyin.com/share/user/79941614171</t>
    <phoneticPr fontId="1" type="noConversion"/>
  </si>
  <si>
    <t>金金</t>
    <phoneticPr fontId="1" type="noConversion"/>
  </si>
  <si>
    <t>‘98916227586</t>
    <phoneticPr fontId="1" type="noConversion"/>
  </si>
  <si>
    <t>https://www.douyin.com/share/user/98916227586</t>
    <phoneticPr fontId="1" type="noConversion"/>
  </si>
  <si>
    <t>小兵兵</t>
    <phoneticPr fontId="1" type="noConversion"/>
  </si>
  <si>
    <t>‘92215283544</t>
    <phoneticPr fontId="1" type="noConversion"/>
  </si>
  <si>
    <t>https://www.douyin.com/share/user/92215283544</t>
    <phoneticPr fontId="1" type="noConversion"/>
  </si>
  <si>
    <t>保驾护航家装网</t>
    <phoneticPr fontId="1" type="noConversion"/>
  </si>
  <si>
    <t>‘88501451494</t>
    <phoneticPr fontId="1" type="noConversion"/>
  </si>
  <si>
    <t>https://www.douyin.com/share/user/88501451494</t>
    <phoneticPr fontId="1" type="noConversion"/>
  </si>
  <si>
    <t>嗨妈辅食</t>
    <phoneticPr fontId="1" type="noConversion"/>
  </si>
  <si>
    <t>‘100483463172</t>
    <phoneticPr fontId="1" type="noConversion"/>
  </si>
  <si>
    <t>https://www.douyin.com/share/user/100483463172</t>
    <phoneticPr fontId="1" type="noConversion"/>
  </si>
  <si>
    <t>老细屋里私房菜馆</t>
    <phoneticPr fontId="1" type="noConversion"/>
  </si>
  <si>
    <t>‘74036237619</t>
    <phoneticPr fontId="1" type="noConversion"/>
  </si>
  <si>
    <t>https://www.douyin.com/share/user/74036237619</t>
    <phoneticPr fontId="1" type="noConversion"/>
  </si>
  <si>
    <t>三阳乡墅</t>
    <phoneticPr fontId="1" type="noConversion"/>
  </si>
  <si>
    <t>‘82323507673</t>
    <phoneticPr fontId="1" type="noConversion"/>
  </si>
  <si>
    <t>https://www.douyin.com/share/user/82323507673</t>
    <phoneticPr fontId="1" type="noConversion"/>
  </si>
  <si>
    <r>
      <rPr>
        <sz val="10"/>
        <color rgb="FF000000"/>
        <rFont val="Microsoft YaHei"/>
        <family val="2"/>
        <charset val="134"/>
      </rPr>
      <t>和上面那个别墅同一个人</t>
    </r>
    <phoneticPr fontId="1" type="noConversion"/>
  </si>
  <si>
    <t>美墅居之家</t>
    <phoneticPr fontId="1" type="noConversion"/>
  </si>
  <si>
    <t>‘100028437629</t>
    <phoneticPr fontId="1" type="noConversion"/>
  </si>
  <si>
    <t>https://www.douyin.com/share/user/100028437629</t>
    <phoneticPr fontId="1" type="noConversion"/>
  </si>
  <si>
    <t>BURANARAHMANJAN布拉纳</t>
    <phoneticPr fontId="1" type="noConversion"/>
  </si>
  <si>
    <t>‘66147661758</t>
    <phoneticPr fontId="1" type="noConversion"/>
  </si>
  <si>
    <t>https://www.douyin.com/share/user/66147661758</t>
    <phoneticPr fontId="1" type="noConversion"/>
  </si>
  <si>
    <t>泉州达斯琪数字科技</t>
    <phoneticPr fontId="1" type="noConversion"/>
  </si>
  <si>
    <t>‘10921660907</t>
    <phoneticPr fontId="1" type="noConversion"/>
  </si>
  <si>
    <t>https://www.douyin.com/share/user/10921660907</t>
    <phoneticPr fontId="1" type="noConversion"/>
  </si>
  <si>
    <t>成都必吃榜</t>
    <phoneticPr fontId="1" type="noConversion"/>
  </si>
  <si>
    <t>‘93596992926</t>
    <phoneticPr fontId="1" type="noConversion"/>
  </si>
  <si>
    <t>https://www.douyin.com/share/user/93596992926</t>
    <phoneticPr fontId="1" type="noConversion"/>
  </si>
  <si>
    <t>熊孩纸 吃喝临沂</t>
    <phoneticPr fontId="1" type="noConversion"/>
  </si>
  <si>
    <t>‘93553902220</t>
    <phoneticPr fontId="1" type="noConversion"/>
  </si>
  <si>
    <t>https://www.douyin.com/share/user/93553902220</t>
    <phoneticPr fontId="1" type="noConversion"/>
  </si>
  <si>
    <t>华日家居</t>
    <phoneticPr fontId="1" type="noConversion"/>
  </si>
  <si>
    <t>‘95977704311</t>
    <phoneticPr fontId="1" type="noConversion"/>
  </si>
  <si>
    <t>https://www.douyin.com/share/user/95977704311</t>
    <phoneticPr fontId="1" type="noConversion"/>
  </si>
  <si>
    <t>美食天天有。</t>
    <phoneticPr fontId="1" type="noConversion"/>
  </si>
  <si>
    <t>‘63605907382</t>
    <phoneticPr fontId="1" type="noConversion"/>
  </si>
  <si>
    <t>https://www.douyin.com/share/user/63605907382</t>
    <phoneticPr fontId="1" type="noConversion"/>
  </si>
  <si>
    <t>丽江多肉哥</t>
    <phoneticPr fontId="1" type="noConversion"/>
  </si>
  <si>
    <t>‘92969693090</t>
    <phoneticPr fontId="1" type="noConversion"/>
  </si>
  <si>
    <t>https://www.douyin.com/share/user/92969693090</t>
    <phoneticPr fontId="1" type="noConversion"/>
  </si>
  <si>
    <t>吉林最全特色小吃</t>
    <phoneticPr fontId="1" type="noConversion"/>
  </si>
  <si>
    <t>‘98226907159</t>
    <phoneticPr fontId="1" type="noConversion"/>
  </si>
  <si>
    <t>https://www.douyin.com/share/user/98226907159</t>
    <phoneticPr fontId="1" type="noConversion"/>
  </si>
  <si>
    <t>烽火它爹</t>
    <phoneticPr fontId="1" type="noConversion"/>
  </si>
  <si>
    <t>‘64170904153</t>
    <phoneticPr fontId="1" type="noConversion"/>
  </si>
  <si>
    <t>https://www.douyin.com/share/user/64170904153</t>
    <phoneticPr fontId="1" type="noConversion"/>
  </si>
  <si>
    <r>
      <rPr>
        <sz val="10"/>
        <color rgb="FF000000"/>
        <rFont val="Microsoft YaHei"/>
        <family val="2"/>
        <charset val="134"/>
      </rPr>
      <t>抖音设置不能发私信emm触达不了</t>
    </r>
    <phoneticPr fontId="1" type="noConversion"/>
  </si>
  <si>
    <t>济南吃喝玩乐团</t>
    <phoneticPr fontId="1" type="noConversion"/>
  </si>
  <si>
    <t>‘102175400876</t>
    <phoneticPr fontId="1" type="noConversion"/>
  </si>
  <si>
    <t>https://www.douyin.com/share/user/102175400876</t>
    <phoneticPr fontId="1" type="noConversion"/>
  </si>
  <si>
    <t>制冷界必达管道设备</t>
    <phoneticPr fontId="1" type="noConversion"/>
  </si>
  <si>
    <t>‘60704640742</t>
    <phoneticPr fontId="1" type="noConversion"/>
  </si>
  <si>
    <t>https://www.douyin.com/share/user/60704640742</t>
    <phoneticPr fontId="1" type="noConversion"/>
  </si>
  <si>
    <t>shenglidawkt</t>
    <phoneticPr fontId="1" type="noConversion"/>
  </si>
  <si>
    <r>
      <rPr>
        <sz val="10"/>
        <color rgb="FF000000"/>
        <rFont val="Microsoft YaHei"/>
        <family val="2"/>
        <charset val="134"/>
      </rPr>
      <t>向前精益的小日子</t>
    </r>
    <phoneticPr fontId="1" type="noConversion"/>
  </si>
  <si>
    <t>长沙市芙蓉区小六子包点</t>
    <phoneticPr fontId="1" type="noConversion"/>
  </si>
  <si>
    <t>‘60369261869</t>
    <phoneticPr fontId="1" type="noConversion"/>
  </si>
  <si>
    <t>https://www.douyin.com/share/user/60369261869</t>
    <phoneticPr fontId="1" type="noConversion"/>
  </si>
  <si>
    <t>青岛吃喝玩乐攻略</t>
    <phoneticPr fontId="1" type="noConversion"/>
  </si>
  <si>
    <t>‘102025198043</t>
    <phoneticPr fontId="1" type="noConversion"/>
  </si>
  <si>
    <t>https://www.douyin.com/share/user/102025198043</t>
    <phoneticPr fontId="1" type="noConversion"/>
  </si>
  <si>
    <t>卡通包•王大蜜</t>
    <phoneticPr fontId="1" type="noConversion"/>
  </si>
  <si>
    <t>‘98701922213</t>
    <phoneticPr fontId="1" type="noConversion"/>
  </si>
  <si>
    <t>https://www.douyin.com/share/user/98701922213</t>
    <phoneticPr fontId="1" type="noConversion"/>
  </si>
  <si>
    <t>晋城吃货俱乐部</t>
    <phoneticPr fontId="1" type="noConversion"/>
  </si>
  <si>
    <t>‘92328124790</t>
    <phoneticPr fontId="1" type="noConversion"/>
  </si>
  <si>
    <t>https://www.douyin.com/share/user/92328124790</t>
    <phoneticPr fontId="1" type="noConversion"/>
  </si>
  <si>
    <t>兴阳面艺</t>
    <phoneticPr fontId="1" type="noConversion"/>
  </si>
  <si>
    <t>‘73509736808</t>
    <phoneticPr fontId="1" type="noConversion"/>
  </si>
  <si>
    <t>https://www.douyin.com/share/user/73509736808</t>
    <phoneticPr fontId="1" type="noConversion"/>
  </si>
  <si>
    <t>泽霈科技生活</t>
    <phoneticPr fontId="1" type="noConversion"/>
  </si>
  <si>
    <t>‘103302600647</t>
    <phoneticPr fontId="1" type="noConversion"/>
  </si>
  <si>
    <t>https://www.douyin.com/share/user/103302600647</t>
    <phoneticPr fontId="1" type="noConversion"/>
  </si>
  <si>
    <r>
      <rPr>
        <sz val="10"/>
        <color rgb="FF000000"/>
        <rFont val="Microsoft YaHei"/>
        <family val="2"/>
        <charset val="134"/>
      </rPr>
      <t>快斗商务合作</t>
    </r>
    <phoneticPr fontId="1" type="noConversion"/>
  </si>
  <si>
    <r>
      <rPr>
        <sz val="10"/>
        <color rgb="FF000000"/>
        <rFont val="Microsoft YaHei"/>
        <family val="2"/>
        <charset val="134"/>
      </rPr>
      <t>加的号是一个mcn公司，和上面同一个号</t>
    </r>
    <phoneticPr fontId="1" type="noConversion"/>
  </si>
  <si>
    <t>眼镜哥吃翻昆明</t>
    <phoneticPr fontId="1" type="noConversion"/>
  </si>
  <si>
    <t>‘74079759543</t>
    <phoneticPr fontId="1" type="noConversion"/>
  </si>
  <si>
    <t>https://www.douyin.com/share/user/74079759543</t>
    <phoneticPr fontId="1" type="noConversion"/>
  </si>
  <si>
    <r>
      <rPr>
        <sz val="10"/>
        <color rgb="FF000000"/>
        <rFont val="Microsoft YaHei"/>
        <family val="2"/>
        <charset val="134"/>
      </rPr>
      <t>yjgcfkm</t>
    </r>
    <phoneticPr fontId="1" type="noConversion"/>
  </si>
  <si>
    <r>
      <rPr>
        <sz val="10"/>
        <color rgb="FF000000"/>
        <rFont val="Microsoft YaHei"/>
        <family val="2"/>
        <charset val="134"/>
      </rPr>
      <t>眼镜哥吃翻昆明</t>
    </r>
    <phoneticPr fontId="1" type="noConversion"/>
  </si>
  <si>
    <t>堕</t>
    <phoneticPr fontId="1" type="noConversion"/>
  </si>
  <si>
    <t>‘62979117364</t>
    <phoneticPr fontId="1" type="noConversion"/>
  </si>
  <si>
    <t>https://www.douyin.com/share/user/62979117364</t>
    <phoneticPr fontId="1" type="noConversion"/>
  </si>
  <si>
    <t>老曲在俄国</t>
    <phoneticPr fontId="1" type="noConversion"/>
  </si>
  <si>
    <t>‘83398211347</t>
    <phoneticPr fontId="1" type="noConversion"/>
  </si>
  <si>
    <t>https://www.douyin.com/share/user/83398211347</t>
    <phoneticPr fontId="1" type="noConversion"/>
  </si>
  <si>
    <t>环行使者.Skr.大临沂</t>
    <phoneticPr fontId="1" type="noConversion"/>
  </si>
  <si>
    <t>‘63024508821</t>
    <phoneticPr fontId="1" type="noConversion"/>
  </si>
  <si>
    <t>https://www.douyin.com/share/user/63024508821</t>
    <phoneticPr fontId="1" type="noConversion"/>
  </si>
  <si>
    <t>徐州市乡间小酒馆</t>
    <phoneticPr fontId="1" type="noConversion"/>
  </si>
  <si>
    <t>‘104784385194</t>
    <phoneticPr fontId="1" type="noConversion"/>
  </si>
  <si>
    <t>https://www.douyin.com/share/user/104784385194</t>
    <phoneticPr fontId="1" type="noConversion"/>
  </si>
  <si>
    <t>深圳汇美服装城</t>
    <phoneticPr fontId="1" type="noConversion"/>
  </si>
  <si>
    <t>‘96282384441</t>
    <phoneticPr fontId="1" type="noConversion"/>
  </si>
  <si>
    <t>https://www.douyin.com/share/user/96282384441</t>
    <phoneticPr fontId="1" type="noConversion"/>
  </si>
  <si>
    <t>这就是伟伟:musical_notes:</t>
    <phoneticPr fontId="1" type="noConversion"/>
  </si>
  <si>
    <t>https://www.douyin.com/share/user/100916954057</t>
    <phoneticPr fontId="1" type="noConversion"/>
  </si>
  <si>
    <t>肥狼</t>
    <phoneticPr fontId="1" type="noConversion"/>
  </si>
  <si>
    <t>https://www.douyin.com/share/user/93378127104</t>
    <phoneticPr fontId="1" type="noConversion"/>
  </si>
  <si>
    <t>科学教育科学育儿</t>
    <phoneticPr fontId="1" type="noConversion"/>
  </si>
  <si>
    <t>https://www.douyin.com/share/user/102748153343</t>
    <phoneticPr fontId="1" type="noConversion"/>
  </si>
  <si>
    <r>
      <rPr>
        <sz val="10"/>
        <color rgb="FF000000"/>
        <rFont val="Microsoft YaHei"/>
        <family val="2"/>
        <charset val="134"/>
      </rPr>
      <t>daixiaojun8</t>
    </r>
    <phoneticPr fontId="1" type="noConversion"/>
  </si>
  <si>
    <t>布太子</t>
    <phoneticPr fontId="1" type="noConversion"/>
  </si>
  <si>
    <t>https://www.douyin.com/share/user/101767716721</t>
    <phoneticPr fontId="1" type="noConversion"/>
  </si>
  <si>
    <t>小汐带你看漫展</t>
    <phoneticPr fontId="1" type="noConversion"/>
  </si>
  <si>
    <t>https://www.douyin.com/share/user/92866010093</t>
    <phoneticPr fontId="1" type="noConversion"/>
  </si>
  <si>
    <t>熙梵</t>
    <phoneticPr fontId="1" type="noConversion"/>
  </si>
  <si>
    <t>https://www.douyin.com/share/user/98936383273</t>
    <phoneticPr fontId="1" type="noConversion"/>
  </si>
  <si>
    <t>*中意响当当:1st_place_medal:（南二环吴彦祖）</t>
    <phoneticPr fontId="1" type="noConversion"/>
  </si>
  <si>
    <t>https://www.douyin.com/share/user/57780410896</t>
    <phoneticPr fontId="1" type="noConversion"/>
  </si>
  <si>
    <t>搞笑街采</t>
    <phoneticPr fontId="1" type="noConversion"/>
  </si>
  <si>
    <t>星时代皖K访</t>
    <phoneticPr fontId="1" type="noConversion"/>
  </si>
  <si>
    <t>https://www.douyin.com/share/user/75448208232</t>
    <phoneticPr fontId="1" type="noConversion"/>
  </si>
  <si>
    <r>
      <rPr>
        <sz val="10"/>
        <color rgb="FF000000"/>
        <rFont val="Microsoft YaHei"/>
        <family val="2"/>
        <charset val="134"/>
      </rPr>
      <t>wn597259433</t>
    </r>
    <phoneticPr fontId="1" type="noConversion"/>
  </si>
  <si>
    <t>跑快车的张学友</t>
    <phoneticPr fontId="1" type="noConversion"/>
  </si>
  <si>
    <t>https://www.douyin.com/share/user/71765242694</t>
    <phoneticPr fontId="1" type="noConversion"/>
  </si>
  <si>
    <t>:fire:说理哥</t>
    <phoneticPr fontId="1" type="noConversion"/>
  </si>
  <si>
    <t>https://www.douyin.com/share/user/92972997174</t>
    <phoneticPr fontId="1" type="noConversion"/>
  </si>
  <si>
    <t>蛋蛋1102（襄阳原创）</t>
    <phoneticPr fontId="1" type="noConversion"/>
  </si>
  <si>
    <t>https://www.douyin.com/share/user/98098195886</t>
    <phoneticPr fontId="1" type="noConversion"/>
  </si>
  <si>
    <t>Zyf:OK_hand:张云飞</t>
    <phoneticPr fontId="1" type="noConversion"/>
  </si>
  <si>
    <t>https://www.douyin.com/share/user/59958957604</t>
    <phoneticPr fontId="1" type="noConversion"/>
  </si>
  <si>
    <r>
      <rPr>
        <sz val="10"/>
        <color rgb="FF000000"/>
        <rFont val="Microsoft YaHei"/>
        <family val="2"/>
        <charset val="134"/>
      </rPr>
      <t>Qr2019007</t>
    </r>
    <phoneticPr fontId="1" type="noConversion"/>
  </si>
  <si>
    <t>成都：古子</t>
    <phoneticPr fontId="1" type="noConversion"/>
  </si>
  <si>
    <t>https://www.douyin.com/share/user/67952410159</t>
    <phoneticPr fontId="1" type="noConversion"/>
  </si>
  <si>
    <t>米笑本人</t>
    <phoneticPr fontId="1" type="noConversion"/>
  </si>
  <si>
    <t>https://www.douyin.com/share/user/96882299950</t>
    <phoneticPr fontId="1" type="noConversion"/>
  </si>
  <si>
    <r>
      <rPr>
        <sz val="10"/>
        <color rgb="FF000000"/>
        <rFont val="Microsoft YaHei"/>
        <family val="2"/>
        <charset val="134"/>
      </rPr>
      <t>暂不拉新</t>
    </r>
    <phoneticPr fontId="1" type="noConversion"/>
  </si>
  <si>
    <r>
      <rPr>
        <sz val="10"/>
        <color rgb="FF000000"/>
        <rFont val="Microsoft YaHei"/>
        <family val="2"/>
        <charset val="134"/>
      </rPr>
      <t>抖音无法发送私信</t>
    </r>
    <phoneticPr fontId="1" type="noConversion"/>
  </si>
  <si>
    <t>海澜飞马水城</t>
    <phoneticPr fontId="1" type="noConversion"/>
  </si>
  <si>
    <t>https://www.douyin.com/share/user/98725291669</t>
    <phoneticPr fontId="1" type="noConversion"/>
  </si>
  <si>
    <t>颜杨俩家</t>
    <phoneticPr fontId="1" type="noConversion"/>
  </si>
  <si>
    <t>https://www.douyin.com/share/user/101976275373</t>
    <phoneticPr fontId="1" type="noConversion"/>
  </si>
  <si>
    <t>雨馨最可爱</t>
    <phoneticPr fontId="1" type="noConversion"/>
  </si>
  <si>
    <t>https://www.douyin.com/share/user/59056987533</t>
    <phoneticPr fontId="1" type="noConversion"/>
  </si>
  <si>
    <t>惠子pluspromax你干哈</t>
    <phoneticPr fontId="1" type="noConversion"/>
  </si>
  <si>
    <t>https://www.douyin.com/share/user/97312097393</t>
    <phoneticPr fontId="1" type="noConversion"/>
  </si>
  <si>
    <r>
      <rPr>
        <sz val="10"/>
        <color rgb="FF000000"/>
        <rFont val="Microsoft YaHei"/>
        <family val="2"/>
        <charset val="134"/>
      </rPr>
      <t>LLL-1579</t>
    </r>
    <phoneticPr fontId="1" type="noConversion"/>
  </si>
  <si>
    <t>上门造型师吴一凡</t>
    <phoneticPr fontId="1" type="noConversion"/>
  </si>
  <si>
    <t>https://www.douyin.com/share/user/98373925872</t>
    <phoneticPr fontId="1" type="noConversion"/>
  </si>
  <si>
    <t>二哈夫妻（早八点晚七点直播）</t>
    <phoneticPr fontId="1" type="noConversion"/>
  </si>
  <si>
    <t>https://www.douyin.com/share/user/64369257028</t>
    <phoneticPr fontId="1" type="noConversion"/>
  </si>
  <si>
    <r>
      <rPr>
        <sz val="10"/>
        <color rgb="FF000000"/>
        <rFont val="Microsoft YaHei"/>
        <family val="2"/>
        <charset val="134"/>
      </rPr>
      <t>L7878091</t>
    </r>
    <phoneticPr fontId="1" type="noConversion"/>
  </si>
  <si>
    <t>https://www.douyin.com/share/user/100176182170</t>
    <phoneticPr fontId="1" type="noConversion"/>
  </si>
  <si>
    <r>
      <rPr>
        <sz val="10"/>
        <color rgb="FF000000"/>
        <rFont val="Arial"/>
        <family val="2"/>
      </rPr>
      <t>willmillus</t>
    </r>
    <phoneticPr fontId="1" type="noConversion"/>
  </si>
  <si>
    <t>耀杨哥哥</t>
    <phoneticPr fontId="1" type="noConversion"/>
  </si>
  <si>
    <t>https://www.douyin.com/share/user/93420156708</t>
    <phoneticPr fontId="1" type="noConversion"/>
  </si>
  <si>
    <r>
      <rPr>
        <sz val="10"/>
        <color rgb="FF000000"/>
        <rFont val="Arial"/>
        <family val="2"/>
      </rPr>
      <t>yaoyangxiansheng</t>
    </r>
    <phoneticPr fontId="1" type="noConversion"/>
  </si>
  <si>
    <t>:sparkles:BlingBling慧发光~</t>
    <phoneticPr fontId="1" type="noConversion"/>
  </si>
  <si>
    <t>https://www.douyin.com/share/user/68226682787</t>
    <phoneticPr fontId="1" type="noConversion"/>
  </si>
  <si>
    <r>
      <rPr>
        <sz val="10"/>
        <color rgb="FF000000"/>
        <rFont val="Arial"/>
        <family val="2"/>
      </rPr>
      <t>jnjk1801</t>
    </r>
    <phoneticPr fontId="1" type="noConversion"/>
  </si>
  <si>
    <t>龙轩青哥</t>
    <phoneticPr fontId="1" type="noConversion"/>
  </si>
  <si>
    <t>https://www.douyin.com/share/user/81050059511</t>
    <phoneticPr fontId="1" type="noConversion"/>
  </si>
  <si>
    <t>苑琼丹(石榴姐)</t>
    <phoneticPr fontId="1" type="noConversion"/>
  </si>
  <si>
    <t>https://www.douyin.com/share/user/104826442483</t>
    <phoneticPr fontId="1" type="noConversion"/>
  </si>
  <si>
    <r>
      <rPr>
        <sz val="10"/>
        <color rgb="FF000000"/>
        <rFont val="Arial"/>
        <family val="2"/>
      </rPr>
      <t>yuanqiongdan001</t>
    </r>
    <phoneticPr fontId="1" type="noConversion"/>
  </si>
  <si>
    <t>W女王-初夏</t>
    <phoneticPr fontId="1" type="noConversion"/>
  </si>
  <si>
    <t>https://www.douyin.com/share/user/76067162735</t>
    <phoneticPr fontId="1" type="noConversion"/>
  </si>
  <si>
    <r>
      <rPr>
        <sz val="10"/>
        <color rgb="FF000000"/>
        <rFont val="Arial"/>
        <family val="2"/>
      </rPr>
      <t>W_Queen_0202</t>
    </r>
    <phoneticPr fontId="1" type="noConversion"/>
  </si>
  <si>
    <t>武汉思奇毅商贸</t>
    <phoneticPr fontId="1" type="noConversion"/>
  </si>
  <si>
    <t>https://www.douyin.com/share/user/95809784984</t>
    <phoneticPr fontId="1" type="noConversion"/>
  </si>
  <si>
    <r>
      <rPr>
        <sz val="10"/>
        <color rgb="FF000000"/>
        <rFont val="Arial"/>
        <family val="2"/>
      </rPr>
      <t>ljy913913</t>
    </r>
    <phoneticPr fontId="1" type="noConversion"/>
  </si>
  <si>
    <t>Machael陈（拒闲聊）</t>
    <phoneticPr fontId="1" type="noConversion"/>
  </si>
  <si>
    <t>https://www.douyin.com/share/user/95931663498</t>
    <phoneticPr fontId="1" type="noConversion"/>
  </si>
  <si>
    <t>香蕉哥:China::Thailand::Laos:</t>
    <phoneticPr fontId="1" type="noConversion"/>
  </si>
  <si>
    <t>https://www.douyin.com/share/user/101559155884</t>
    <phoneticPr fontId="1" type="noConversion"/>
  </si>
  <si>
    <t>郝大勇</t>
    <phoneticPr fontId="1" type="noConversion"/>
  </si>
  <si>
    <t>https://www.douyin.com/share/user/55335133146</t>
    <phoneticPr fontId="1" type="noConversion"/>
  </si>
  <si>
    <t>:baby_light_skin_tone:光头:baby_angel::wind_face:杨老二:water_wave:</t>
    <phoneticPr fontId="1" type="noConversion"/>
  </si>
  <si>
    <t>https://www.douyin.com/share/user/67547133958</t>
    <phoneticPr fontId="1" type="noConversion"/>
  </si>
  <si>
    <r>
      <rPr>
        <sz val="10"/>
        <color rgb="FF000000"/>
        <rFont val="Arial"/>
        <family val="2"/>
      </rPr>
      <t>无法私信</t>
    </r>
    <phoneticPr fontId="1" type="noConversion"/>
  </si>
  <si>
    <t>艺人天赐</t>
    <phoneticPr fontId="1" type="noConversion"/>
  </si>
  <si>
    <t>https://www.douyin.com/share/user/59014891575</t>
    <phoneticPr fontId="1" type="noConversion"/>
  </si>
  <si>
    <t>懒懒:face_with_monocle:</t>
    <phoneticPr fontId="1" type="noConversion"/>
  </si>
  <si>
    <t>https://www.douyin.com/share/user/97480369958</t>
    <phoneticPr fontId="1" type="noConversion"/>
  </si>
  <si>
    <r>
      <rPr>
        <sz val="10"/>
        <color rgb="FF000000"/>
        <rFont val="Arial"/>
        <family val="2"/>
      </rPr>
      <t>AK12676</t>
    </r>
    <phoneticPr fontId="1" type="noConversion"/>
  </si>
  <si>
    <t>云南炒菜女王</t>
    <phoneticPr fontId="1" type="noConversion"/>
  </si>
  <si>
    <t>https://www.douyin.com/share/user/51380489128</t>
    <phoneticPr fontId="1" type="noConversion"/>
  </si>
  <si>
    <t>老九点-强强</t>
    <phoneticPr fontId="1" type="noConversion"/>
  </si>
  <si>
    <t>https://www.douyin.com/share/user/62426676542</t>
    <phoneticPr fontId="1" type="noConversion"/>
  </si>
  <si>
    <t>淮北三哥</t>
    <phoneticPr fontId="1" type="noConversion"/>
  </si>
  <si>
    <t>https://www.douyin.com/share/user/102849520634</t>
    <phoneticPr fontId="1" type="noConversion"/>
  </si>
  <si>
    <t>阿灿叔</t>
    <phoneticPr fontId="1" type="noConversion"/>
  </si>
  <si>
    <t>https://www.douyin.com/share/user/62538933547</t>
    <phoneticPr fontId="1" type="noConversion"/>
  </si>
  <si>
    <t>包头小锅锅、</t>
    <phoneticPr fontId="1" type="noConversion"/>
  </si>
  <si>
    <t>https://www.douyin.com/share/user/61661970800</t>
    <phoneticPr fontId="1" type="noConversion"/>
  </si>
  <si>
    <t>阿k</t>
    <phoneticPr fontId="1" type="noConversion"/>
  </si>
  <si>
    <t>https://www.douyin.com/share/user/94729012361</t>
    <phoneticPr fontId="1" type="noConversion"/>
  </si>
  <si>
    <t>文哥和奶奶</t>
    <phoneticPr fontId="1" type="noConversion"/>
  </si>
  <si>
    <t>https://www.douyin.com/share/user/51957052985</t>
    <phoneticPr fontId="1" type="noConversion"/>
  </si>
  <si>
    <t>小酒蜗</t>
    <phoneticPr fontId="1" type="noConversion"/>
  </si>
  <si>
    <t>https://www.douyin.com/share/user/97125778416</t>
    <phoneticPr fontId="1" type="noConversion"/>
  </si>
  <si>
    <t>王扯火:fire:</t>
    <phoneticPr fontId="1" type="noConversion"/>
  </si>
  <si>
    <t>https://www.douyin.com/share/user/55553955520</t>
    <phoneticPr fontId="1" type="noConversion"/>
  </si>
  <si>
    <t>aisleep睡眠博士</t>
    <phoneticPr fontId="1" type="noConversion"/>
  </si>
  <si>
    <t>https://www.douyin.com/share/user/103035269055</t>
    <phoneticPr fontId="1" type="noConversion"/>
  </si>
  <si>
    <t>在下高木</t>
    <phoneticPr fontId="1" type="noConversion"/>
  </si>
  <si>
    <t>https://www.douyin.com/share/user/105664587226</t>
    <phoneticPr fontId="1" type="noConversion"/>
  </si>
  <si>
    <t>岚熙LAN高端服饰</t>
    <phoneticPr fontId="1" type="noConversion"/>
  </si>
  <si>
    <t>https://www.douyin.com/share/user/6520257327</t>
    <phoneticPr fontId="1" type="noConversion"/>
  </si>
  <si>
    <t>温州战狼皮鞋厂</t>
    <phoneticPr fontId="1" type="noConversion"/>
  </si>
  <si>
    <t>https://www.douyin.com/share/user/58442824069</t>
    <phoneticPr fontId="1" type="noConversion"/>
  </si>
  <si>
    <t>李雪飞</t>
    <phoneticPr fontId="1" type="noConversion"/>
  </si>
  <si>
    <t>https://www.douyin.com/share/user/82550252975</t>
    <phoneticPr fontId="1" type="noConversion"/>
  </si>
  <si>
    <t>君弘东北味创意小队儿</t>
    <phoneticPr fontId="1" type="noConversion"/>
  </si>
  <si>
    <t>https://www.douyin.com/share/user/80084861508</t>
    <phoneticPr fontId="1" type="noConversion"/>
  </si>
  <si>
    <t>迷哥（热榜一哥:fire:）</t>
    <phoneticPr fontId="1" type="noConversion"/>
  </si>
  <si>
    <t>https://www.douyin.com/share/user/59888797103</t>
    <phoneticPr fontId="1" type="noConversion"/>
  </si>
  <si>
    <t>叶大大:kiss_mark::China::China:</t>
    <phoneticPr fontId="1" type="noConversion"/>
  </si>
  <si>
    <t>https://www.douyin.com/share/user/61328422960</t>
    <phoneticPr fontId="1" type="noConversion"/>
  </si>
  <si>
    <t>整路人王</t>
    <phoneticPr fontId="1" type="noConversion"/>
  </si>
  <si>
    <t>https://www.douyin.com/share/user/67097889714</t>
    <phoneticPr fontId="1" type="noConversion"/>
  </si>
  <si>
    <t>翊泽呀</t>
    <phoneticPr fontId="1" type="noConversion"/>
  </si>
  <si>
    <t>https://www.douyin.com/share/user/75964328742</t>
    <phoneticPr fontId="1" type="noConversion"/>
  </si>
  <si>
    <t>擎朗送餐机器人</t>
    <phoneticPr fontId="1" type="noConversion"/>
  </si>
  <si>
    <t>https://www.douyin.com/share/user/91653466889</t>
    <phoneticPr fontId="1" type="noConversion"/>
  </si>
  <si>
    <t>清少</t>
    <phoneticPr fontId="1" type="noConversion"/>
  </si>
  <si>
    <t>https://www.douyin.com/share/user/75936642930</t>
    <phoneticPr fontId="1" type="noConversion"/>
  </si>
  <si>
    <t>美C 服装推荐直播ing..</t>
    <phoneticPr fontId="1" type="noConversion"/>
  </si>
  <si>
    <t>https://www.douyin.com/share/user/66455608844</t>
    <phoneticPr fontId="1" type="noConversion"/>
  </si>
  <si>
    <t>觅之</t>
    <phoneticPr fontId="1" type="noConversion"/>
  </si>
  <si>
    <t>https://www.douyin.com/share/user/105585388522</t>
    <phoneticPr fontId="1" type="noConversion"/>
  </si>
  <si>
    <t>大东鞋业</t>
    <phoneticPr fontId="1" type="noConversion"/>
  </si>
  <si>
    <t>https://www.douyin.com/share/user/97600141108</t>
    <phoneticPr fontId="1" type="noConversion"/>
  </si>
  <si>
    <t>佐大师</t>
    <phoneticPr fontId="1" type="noConversion"/>
  </si>
  <si>
    <t>https://www.douyin.com/share/user/59089502143</t>
    <phoneticPr fontId="1" type="noConversion"/>
  </si>
  <si>
    <t>Minecraft_闪光君</t>
    <phoneticPr fontId="1" type="noConversion"/>
  </si>
  <si>
    <t>https://www.douyin.com/share/user/52495242810</t>
    <phoneticPr fontId="1" type="noConversion"/>
  </si>
  <si>
    <t>瑞安阿伟哥</t>
    <phoneticPr fontId="1" type="noConversion"/>
  </si>
  <si>
    <t>https://www.douyin.com/share/user/69665240765</t>
    <phoneticPr fontId="1" type="noConversion"/>
  </si>
  <si>
    <t>鹅妹儿</t>
    <phoneticPr fontId="1" type="noConversion"/>
  </si>
  <si>
    <t>https://www.douyin.com/share/user/82849542648</t>
    <phoneticPr fontId="1" type="noConversion"/>
  </si>
  <si>
    <t>相声巴扎莫谝传</t>
    <phoneticPr fontId="1" type="noConversion"/>
  </si>
  <si>
    <t>https://www.douyin.com/share/user/13980312007</t>
    <phoneticPr fontId="1" type="noConversion"/>
  </si>
  <si>
    <t>腹语魔术师-海棠</t>
    <phoneticPr fontId="1" type="noConversion"/>
  </si>
  <si>
    <t>https://www.douyin.com/share/user/107876453497</t>
    <phoneticPr fontId="1" type="noConversion"/>
  </si>
  <si>
    <t>小99:sparkles:</t>
    <phoneticPr fontId="1" type="noConversion"/>
  </si>
  <si>
    <t>https://www.douyin.com/share/user/58513151237</t>
    <phoneticPr fontId="1" type="noConversion"/>
  </si>
  <si>
    <t>姚哥土特产</t>
    <phoneticPr fontId="1" type="noConversion"/>
  </si>
  <si>
    <t>https://www.douyin.com/share/user/97408005520</t>
    <phoneticPr fontId="1" type="noConversion"/>
  </si>
  <si>
    <t>玫瑰《小品，反窜》</t>
    <phoneticPr fontId="1" type="noConversion"/>
  </si>
  <si>
    <t>https://www.douyin.com/share/user/53354586718</t>
    <phoneticPr fontId="1" type="noConversion"/>
  </si>
  <si>
    <t>趙老三</t>
    <phoneticPr fontId="1" type="noConversion"/>
  </si>
  <si>
    <t>https://www.douyin.com/share/user/57805474847</t>
    <phoneticPr fontId="1" type="noConversion"/>
  </si>
  <si>
    <t>须眉恩哥</t>
    <phoneticPr fontId="1" type="noConversion"/>
  </si>
  <si>
    <t>https://www.douyin.com/share/user/94731136798</t>
    <phoneticPr fontId="1" type="noConversion"/>
  </si>
  <si>
    <t>景然</t>
    <phoneticPr fontId="1" type="noConversion"/>
  </si>
  <si>
    <t>https://www.douyin.com/share/user/60146081688</t>
    <phoneticPr fontId="1" type="noConversion"/>
  </si>
  <si>
    <t>:wind_chime:浮生若梦</t>
    <phoneticPr fontId="1" type="noConversion"/>
  </si>
  <si>
    <t>https://www.douyin.com/share/user/73134267217</t>
    <phoneticPr fontId="1" type="noConversion"/>
  </si>
  <si>
    <t>B站name</t>
    <phoneticPr fontId="1" type="noConversion"/>
  </si>
  <si>
    <t>B站UID</t>
    <phoneticPr fontId="1" type="noConversion"/>
  </si>
  <si>
    <t>B站link</t>
    <phoneticPr fontId="1" type="noConversion"/>
  </si>
  <si>
    <t>粉丝数</t>
    <phoneticPr fontId="1" type="noConversion"/>
  </si>
  <si>
    <r>
      <rPr>
        <b/>
        <sz val="10"/>
        <color rgb="FF112233"/>
        <rFont val="Arial"/>
        <family val="2"/>
      </rPr>
      <t>作者简介</t>
    </r>
    <phoneticPr fontId="1" type="noConversion"/>
  </si>
  <si>
    <r>
      <rPr>
        <sz val="12"/>
        <color rgb="FF000000"/>
        <rFont val="等线"/>
        <family val="3"/>
        <charset val="134"/>
      </rPr>
      <t>B站</t>
    </r>
    <phoneticPr fontId="1" type="noConversion"/>
  </si>
  <si>
    <t>休闲</t>
    <phoneticPr fontId="1" type="noConversion"/>
  </si>
  <si>
    <t>任菜籽儿</t>
    <phoneticPr fontId="1" type="noConversion"/>
  </si>
  <si>
    <r>
      <rPr>
        <u/>
        <sz val="12"/>
        <color rgb="FF0000FF"/>
        <rFont val="等线"/>
        <family val="3"/>
        <charset val="134"/>
      </rPr>
      <t>https://space.bilibili.com/18226143</t>
    </r>
    <phoneticPr fontId="1" type="noConversion"/>
  </si>
  <si>
    <t>土酷vlogger，记录生活奇遇</t>
    <phoneticPr fontId="1" type="noConversion"/>
  </si>
  <si>
    <t>乔治乔治君</t>
    <phoneticPr fontId="1" type="noConversion"/>
  </si>
  <si>
    <t>https://space.bilibili.com/14918133</t>
    <phoneticPr fontId="1" type="noConversion"/>
  </si>
  <si>
    <t>bilibili UP主认证: bilibili 知名UP主  谢谢你的关注 纸牌交流群906618376 生活交流群1028920669</t>
    <phoneticPr fontId="1" type="noConversion"/>
  </si>
  <si>
    <t>食指在微笑</t>
    <phoneticPr fontId="1" type="noConversion"/>
  </si>
  <si>
    <r>
      <rPr>
        <u/>
        <sz val="12"/>
        <color rgb="FF0000FF"/>
        <rFont val="等线"/>
        <family val="3"/>
        <charset val="134"/>
      </rPr>
      <t>https://space.bilibili.com/13595483</t>
    </r>
    <phoneticPr fontId="1" type="noConversion"/>
  </si>
  <si>
    <t>剪辑和搬运我喜欢的视频。粉丝，群76505333</t>
    <phoneticPr fontId="1" type="noConversion"/>
  </si>
  <si>
    <r>
      <rPr>
        <sz val="10"/>
        <color rgb="FF000000"/>
        <rFont val="Microsoft YaHei"/>
        <family val="2"/>
        <charset val="134"/>
      </rPr>
      <t>视频搬运</t>
    </r>
    <phoneticPr fontId="1" type="noConversion"/>
  </si>
  <si>
    <t>荔枝同学啊</t>
    <phoneticPr fontId="1" type="noConversion"/>
  </si>
  <si>
    <t>https://space.bilibili.com/162061322</t>
    <phoneticPr fontId="1" type="noConversion"/>
  </si>
  <si>
    <t>一个分享爱生活的普通市民。</t>
    <phoneticPr fontId="1" type="noConversion"/>
  </si>
  <si>
    <t>小司_</t>
    <phoneticPr fontId="1" type="noConversion"/>
  </si>
  <si>
    <t>https://space.bilibili.com/396888206</t>
    <phoneticPr fontId="1" type="noConversion"/>
  </si>
  <si>
    <t>快高考了，不定时更新。放心我没忘记，太忙了…</t>
    <phoneticPr fontId="1" type="noConversion"/>
  </si>
  <si>
    <t>吃播大胃王</t>
    <phoneticPr fontId="1" type="noConversion"/>
  </si>
  <si>
    <t>开箱泰国</t>
    <phoneticPr fontId="1" type="noConversion"/>
  </si>
  <si>
    <r>
      <rPr>
        <u/>
        <sz val="12"/>
        <color rgb="FF0000FF"/>
        <rFont val="等线"/>
        <family val="3"/>
        <charset val="134"/>
      </rPr>
      <t>https://space.bilibili.com/476503764</t>
    </r>
    <phoneticPr fontId="1" type="noConversion"/>
  </si>
  <si>
    <t>不定时开箱泰国各种好吃的好玩的，欢迎关注</t>
    <phoneticPr fontId="1" type="noConversion"/>
  </si>
  <si>
    <r>
      <rPr>
        <sz val="10"/>
        <color rgb="FF000000"/>
        <rFont val="Microsoft YaHei"/>
        <family val="2"/>
        <charset val="134"/>
      </rPr>
      <t>外国友人</t>
    </r>
    <phoneticPr fontId="1" type="noConversion"/>
  </si>
  <si>
    <t>一定会去减肥的阿睡睡</t>
    <phoneticPr fontId="1" type="noConversion"/>
  </si>
  <si>
    <r>
      <rPr>
        <u/>
        <sz val="12"/>
        <color rgb="FF0000FF"/>
        <rFont val="等线"/>
        <family val="3"/>
        <charset val="134"/>
      </rPr>
      <t>https://space.bilibili.com/393401844</t>
    </r>
    <phoneticPr fontId="1" type="noConversion"/>
  </si>
  <si>
    <t>群号：806485646 这里是个牙口不太好的up 想听什么声音的话可以评论哦 我会尽量满足的！</t>
    <phoneticPr fontId="1" type="noConversion"/>
  </si>
  <si>
    <t>二兔子爸园艺</t>
    <phoneticPr fontId="1" type="noConversion"/>
  </si>
  <si>
    <t>https://space.bilibili.com/223831586</t>
    <phoneticPr fontId="1" type="noConversion"/>
  </si>
  <si>
    <r>
      <rPr>
        <sz val="12"/>
        <color rgb="FF000000"/>
        <rFont val="等线"/>
        <family val="3"/>
        <charset val="134"/>
      </rPr>
      <t> 微信：1129967671，淘宝店铺：二兔子爸园艺。欢迎有共同爱好的朋友一起交流玩耍！</t>
    </r>
    <phoneticPr fontId="1" type="noConversion"/>
  </si>
  <si>
    <t>锦鱼种植</t>
    <phoneticPr fontId="1" type="noConversion"/>
  </si>
  <si>
    <t>https://space.bilibili.com/275033187</t>
    <phoneticPr fontId="1" type="noConversion"/>
  </si>
  <si>
    <t>在蔬菜自由的路上越走越黑ing...</t>
    <phoneticPr fontId="1" type="noConversion"/>
  </si>
  <si>
    <t>艾米小可爱吖</t>
    <phoneticPr fontId="1" type="noConversion"/>
  </si>
  <si>
    <t>https://space.bilibili.com/29008722</t>
    <phoneticPr fontId="1" type="noConversion"/>
  </si>
  <si>
    <t>Vx slime订购：Amyshoes_521微店：Amyのslime</t>
    <phoneticPr fontId="1" type="noConversion"/>
  </si>
  <si>
    <t>一颗小心心_</t>
    <phoneticPr fontId="1" type="noConversion"/>
  </si>
  <si>
    <t>https://space.bilibili.com/207357764</t>
    <phoneticPr fontId="1" type="noConversion"/>
  </si>
  <si>
    <r>
      <rPr>
        <sz val="10"/>
        <color rgb="FF000000"/>
        <rFont val="Microsoft YaHei"/>
        <family val="2"/>
        <charset val="134"/>
      </rPr>
      <t>微博</t>
    </r>
    <phoneticPr fontId="1" type="noConversion"/>
  </si>
  <si>
    <r>
      <rPr>
        <sz val="10"/>
        <color rgb="FF000000"/>
        <rFont val="Microsoft YaHei"/>
        <family val="2"/>
        <charset val="134"/>
      </rPr>
      <t>我叫心心鸭</t>
    </r>
    <phoneticPr fontId="1" type="noConversion"/>
  </si>
  <si>
    <t>家居</t>
    <phoneticPr fontId="1" type="noConversion"/>
  </si>
  <si>
    <t>困困爱生活</t>
    <phoneticPr fontId="1" type="noConversion"/>
  </si>
  <si>
    <t>https://space.bilibili.com/271485258</t>
    <phoneticPr fontId="1" type="noConversion"/>
  </si>
  <si>
    <t>分享关于家和生活的一切?? 微博@困困爱生活 微店：困困爱生活https://weidian.com/?userid=746595987</t>
    <phoneticPr fontId="1" type="noConversion"/>
  </si>
  <si>
    <r>
      <rPr>
        <sz val="10"/>
        <color rgb="FF000000"/>
        <rFont val="Microsoft YaHei"/>
        <family val="2"/>
        <charset val="134"/>
      </rPr>
      <t>困困爱生活</t>
    </r>
    <phoneticPr fontId="1" type="noConversion"/>
  </si>
  <si>
    <t>美食猎奇</t>
    <phoneticPr fontId="1" type="noConversion"/>
  </si>
  <si>
    <t>南怪老庄</t>
    <phoneticPr fontId="1" type="noConversion"/>
  </si>
  <si>
    <t>https://space.bilibili.com/471567837</t>
    <phoneticPr fontId="1" type="noConversion"/>
  </si>
  <si>
    <t>大家送了个外号“微波炉鬼才”，过奖了！老头子每天都在更新喔！</t>
    <phoneticPr fontId="1" type="noConversion"/>
  </si>
  <si>
    <t>烘焙</t>
    <phoneticPr fontId="1" type="noConversion"/>
  </si>
  <si>
    <t>一瓜stayhungry</t>
    <phoneticPr fontId="1" type="noConversion"/>
  </si>
  <si>
    <t>https://space.bilibili.com/260215527</t>
    <phoneticPr fontId="1" type="noConversion"/>
  </si>
  <si>
    <t>苏鸽鸽鸽鸽</t>
    <phoneticPr fontId="1" type="noConversion"/>
  </si>
  <si>
    <r>
      <rPr>
        <u/>
        <sz val="12"/>
        <color rgb="FF0000FF"/>
        <rFont val="等线"/>
        <family val="3"/>
        <charset val="134"/>
      </rPr>
      <t>https://space.bilibili.com/225955631</t>
    </r>
    <phoneticPr fontId="1" type="noConversion"/>
  </si>
  <si>
    <t> 微博：苏鸽鸽鸽  群号788565669 网易云id苏鸽鸽鸽鸽</t>
    <phoneticPr fontId="1" type="noConversion"/>
  </si>
  <si>
    <r>
      <rPr>
        <sz val="10"/>
        <color rgb="FF000000"/>
        <rFont val="Microsoft YaHei"/>
        <family val="2"/>
        <charset val="134"/>
      </rPr>
      <t>个人低调，不想让同学看到</t>
    </r>
    <phoneticPr fontId="1" type="noConversion"/>
  </si>
  <si>
    <t>小老板侯飞</t>
    <phoneticPr fontId="1" type="noConversion"/>
  </si>
  <si>
    <t>https://space.bilibili.com/437660990</t>
    <phoneticPr fontId="1" type="noConversion"/>
  </si>
  <si>
    <t>80后大叔，自营小店，与你分享一个小老板的生意经</t>
    <phoneticPr fontId="1" type="noConversion"/>
  </si>
  <si>
    <t>赖子基一家</t>
    <phoneticPr fontId="1" type="noConversion"/>
  </si>
  <si>
    <t>https://space.bilibili.com/442301666</t>
    <phoneticPr fontId="1" type="noConversion"/>
  </si>
  <si>
    <t>在一起四年的两个男生，微博：Junn仔</t>
    <phoneticPr fontId="1" type="noConversion"/>
  </si>
  <si>
    <t>YXZHANG_</t>
    <phoneticPr fontId="1" type="noConversion"/>
  </si>
  <si>
    <t>https://space.bilibili.com/7968849</t>
    <phoneticPr fontId="1" type="noConversion"/>
  </si>
  <si>
    <t>可以既浪漫又现实吗？Seize the day.｜公众号：无效奶昔</t>
    <phoneticPr fontId="1" type="noConversion"/>
  </si>
  <si>
    <r>
      <rPr>
        <sz val="10"/>
        <color rgb="FF000000"/>
        <rFont val="Microsoft YaHei"/>
        <family val="2"/>
        <charset val="134"/>
      </rPr>
      <t>公众号</t>
    </r>
    <phoneticPr fontId="1" type="noConversion"/>
  </si>
  <si>
    <r>
      <rPr>
        <sz val="10"/>
        <color rgb="FF000000"/>
        <rFont val="Microsoft YaHei"/>
        <family val="2"/>
        <charset val="134"/>
      </rPr>
      <t>无效奶昔</t>
    </r>
    <phoneticPr fontId="1" type="noConversion"/>
  </si>
  <si>
    <t>1小点的厨房</t>
    <phoneticPr fontId="1" type="noConversion"/>
  </si>
  <si>
    <r>
      <rPr>
        <u/>
        <sz val="12"/>
        <color rgb="FF0000FF"/>
        <rFont val="等线"/>
        <family val="3"/>
        <charset val="134"/>
      </rPr>
      <t>https://space.bilibili.com/454443439</t>
    </r>
    <phoneticPr fontId="1" type="noConversion"/>
  </si>
  <si>
    <t>烘焙小白也能轻松follow的食谱...争取周更，偶尔懒惰 微博：1小点的厨房</t>
    <phoneticPr fontId="1" type="noConversion"/>
  </si>
  <si>
    <r>
      <rPr>
        <sz val="10"/>
        <color rgb="FF000000"/>
        <rFont val="Microsoft YaHei"/>
        <family val="2"/>
        <charset val="134"/>
      </rPr>
      <t>1小点的厨房</t>
    </r>
    <phoneticPr fontId="1" type="noConversion"/>
  </si>
  <si>
    <t>小G和小媛的日常</t>
    <phoneticPr fontId="1" type="noConversion"/>
  </si>
  <si>
    <t>https://space.bilibili.com/66578816</t>
    <phoneticPr fontId="1" type="noConversion"/>
  </si>
  <si>
    <t>嗨 我们来B站啦～ 跨国恋情侣 主营业在小红书【媛儿】微博和B站同名 邮箱veronikaye@icloud.com</t>
    <phoneticPr fontId="1" type="noConversion"/>
  </si>
  <si>
    <t>蠢木LL</t>
    <phoneticPr fontId="1" type="noConversion"/>
  </si>
  <si>
    <t>https://space.bilibili.com/4404259</t>
    <phoneticPr fontId="1" type="noConversion"/>
  </si>
  <si>
    <t>直播间41472随缘直播~微博@蠢木LL</t>
    <phoneticPr fontId="1" type="noConversion"/>
  </si>
  <si>
    <t>辛衣姬</t>
    <phoneticPr fontId="1" type="noConversion"/>
  </si>
  <si>
    <t>https://space.bilibili.com/7974716</t>
    <phoneticPr fontId="1" type="noConversion"/>
  </si>
  <si>
    <t>努力更新中，没更新的时候在微博@辛衣姬。*^O^*</t>
    <phoneticPr fontId="1" type="noConversion"/>
  </si>
  <si>
    <t>大鼻子宝宝</t>
    <phoneticPr fontId="1" type="noConversion"/>
  </si>
  <si>
    <t>https://space.bilibili.com/104375556</t>
    <phoneticPr fontId="1" type="noConversion"/>
  </si>
  <si>
    <t>保持一日两更 喜欢的话 请一键三连支持下大鼻子 点赞+投币+收藏 跪谢~Orz  微博id :牛油果爱睡觉 不定时更新一些治愈类小视频</t>
    <phoneticPr fontId="1" type="noConversion"/>
  </si>
  <si>
    <r>
      <rPr>
        <sz val="10"/>
        <color rgb="FF000000"/>
        <rFont val="Microsoft YaHei"/>
        <family val="2"/>
        <charset val="134"/>
      </rPr>
      <t>牛油果爱睡觉</t>
    </r>
    <phoneticPr fontId="1" type="noConversion"/>
  </si>
  <si>
    <t>北倪倪</t>
    <phoneticPr fontId="1" type="noConversion"/>
  </si>
  <si>
    <t>https://space.bilibili.com/291086244</t>
    <phoneticPr fontId="1" type="noConversion"/>
  </si>
  <si>
    <t>非常傲娇的搬运博主</t>
    <phoneticPr fontId="1" type="noConversion"/>
  </si>
  <si>
    <t>南极嗯</t>
    <phoneticPr fontId="1" type="noConversion"/>
  </si>
  <si>
    <t>https://space.bilibili.com/66766424</t>
    <phoneticPr fontId="1" type="noConversion"/>
  </si>
  <si>
    <t>我迟早是要去南极养企鹅的</t>
    <phoneticPr fontId="1" type="noConversion"/>
  </si>
  <si>
    <t>骚来啦啦啦</t>
    <phoneticPr fontId="1" type="noConversion"/>
  </si>
  <si>
    <r>
      <rPr>
        <u/>
        <sz val="12"/>
        <color rgb="FF0000FF"/>
        <rFont val="等线"/>
        <family val="3"/>
        <charset val="134"/>
      </rPr>
      <t>https://space.bilibili.com/14505200</t>
    </r>
    <phoneticPr fontId="1" type="noConversion"/>
  </si>
  <si>
    <t>一个爱读私信 爱宠粉的 优质好UP~</t>
    <phoneticPr fontId="1" type="noConversion"/>
  </si>
  <si>
    <t>甜果亲子</t>
    <phoneticPr fontId="1" type="noConversion"/>
  </si>
  <si>
    <t>https://space.bilibili.com/351732200</t>
    <phoneticPr fontId="1" type="noConversion"/>
  </si>
  <si>
    <t>更多精彩视频请关注甜果亲子！</t>
    <phoneticPr fontId="1" type="noConversion"/>
  </si>
  <si>
    <t>Cobaltum</t>
    <phoneticPr fontId="1" type="noConversion"/>
  </si>
  <si>
    <t>https://space.bilibili.com/3184048</t>
    <phoneticPr fontId="1" type="noConversion"/>
  </si>
  <si>
    <t> 网易云电台@夕枫月</t>
    <phoneticPr fontId="1" type="noConversion"/>
  </si>
  <si>
    <r>
      <rPr>
        <sz val="10"/>
        <color rgb="FF000000"/>
        <rFont val="Microsoft YaHei"/>
        <family val="2"/>
        <charset val="134"/>
      </rPr>
      <t>网易云</t>
    </r>
    <phoneticPr fontId="1" type="noConversion"/>
  </si>
  <si>
    <r>
      <rPr>
        <sz val="10"/>
        <color rgb="FF000000"/>
        <rFont val="Microsoft YaHei"/>
        <family val="2"/>
        <charset val="134"/>
      </rPr>
      <t>夕枫月</t>
    </r>
    <phoneticPr fontId="1" type="noConversion"/>
  </si>
  <si>
    <t>禾乃地丁</t>
    <phoneticPr fontId="1" type="noConversion"/>
  </si>
  <si>
    <t>https://space.bilibili.com/178279593</t>
    <phoneticPr fontId="1" type="noConversion"/>
  </si>
  <si>
    <t>手工只是兴趣爱好，精力有限，所以不接单?﹏? 视频仅发在b站/禁止搬运/作品暂不出售(。??︿??。)</t>
    <phoneticPr fontId="1" type="noConversion"/>
  </si>
  <si>
    <t>江南画韵</t>
    <phoneticPr fontId="1" type="noConversion"/>
  </si>
  <si>
    <t>https://space.bilibili.com/291621867</t>
    <phoneticPr fontId="1" type="noConversion"/>
  </si>
  <si>
    <r>
      <rPr>
        <sz val="12"/>
        <color rgb="FF000000"/>
        <rFont val="等线"/>
        <family val="3"/>
        <charset val="134"/>
      </rPr>
      <t>今年梦想争取拿到银色小电视 合作vx（Wjy690603Fcl）会努力出更多高质量视频 粉丝养老群746627726</t>
    </r>
    <phoneticPr fontId="1" type="noConversion"/>
  </si>
  <si>
    <t>长谷川一树</t>
    <phoneticPr fontId="1" type="noConversion"/>
  </si>
  <si>
    <t>https://space.bilibili.com/870036</t>
    <phoneticPr fontId="1" type="noConversion"/>
  </si>
  <si>
    <t>日本读博中；不定时发日本美食录吃视频；搬运youtube wf/街头美食频道的视频</t>
    <phoneticPr fontId="1" type="noConversion"/>
  </si>
  <si>
    <t>韩国的托尼老师</t>
    <phoneticPr fontId="1" type="noConversion"/>
  </si>
  <si>
    <t>https://space.bilibili.com/316954067</t>
    <phoneticPr fontId="1" type="noConversion"/>
  </si>
  <si>
    <t>世界上最安静的吃播。谢谢</t>
    <phoneticPr fontId="1" type="noConversion"/>
  </si>
  <si>
    <t>德意志垃圾王</t>
    <phoneticPr fontId="1" type="noConversion"/>
  </si>
  <si>
    <t>https://space.bilibili.com/407639</t>
    <phoneticPr fontId="1" type="noConversion"/>
  </si>
  <si>
    <t>这里还有签名？不是什么正常阿婆猪</t>
    <phoneticPr fontId="1" type="noConversion"/>
  </si>
  <si>
    <t>种花养鱼的好电工</t>
    <phoneticPr fontId="1" type="noConversion"/>
  </si>
  <si>
    <t>https://space.bilibili.com/452314</t>
    <phoneticPr fontId="1" type="noConversion"/>
  </si>
  <si>
    <t>不为种花而种花，不为养鱼而养鱼，创造环境，一个适合开花，适合鱼儿，更适合我们的环境。</t>
    <phoneticPr fontId="1" type="noConversion"/>
  </si>
  <si>
    <t>小西瓜大神</t>
    <phoneticPr fontId="1" type="noConversion"/>
  </si>
  <si>
    <t>https://space.bilibili.com/20590753</t>
    <phoneticPr fontId="1" type="noConversion"/>
  </si>
  <si>
    <t>Billythewhale</t>
    <phoneticPr fontId="1" type="noConversion"/>
  </si>
  <si>
    <t>https://space.bilibili.com/298045985</t>
    <phoneticPr fontId="1" type="noConversion"/>
  </si>
  <si>
    <r>
      <rPr>
        <sz val="12"/>
        <color rgb="FF000000"/>
        <rFont val="等线"/>
        <family val="3"/>
        <charset val="134"/>
      </rPr>
      <t>微博@Billythewhale Instagram@Billy.thewhale 店铺:shop1of1 Wechat:shop1of1</t>
    </r>
    <phoneticPr fontId="1" type="noConversion"/>
  </si>
  <si>
    <t>九味贞子丹</t>
    <phoneticPr fontId="1" type="noConversion"/>
  </si>
  <si>
    <t>https://space.bilibili.com/17196355</t>
    <phoneticPr fontId="1" type="noConversion"/>
  </si>
  <si>
    <t>农村一级野钓大师</t>
    <phoneticPr fontId="1" type="noConversion"/>
  </si>
  <si>
    <t>https://space.bilibili.com/385610976</t>
    <phoneticPr fontId="1" type="noConversion"/>
  </si>
  <si>
    <t>不能因为正事而耽误了钓鱼！</t>
    <phoneticPr fontId="1" type="noConversion"/>
  </si>
  <si>
    <t>刘水水er</t>
    <phoneticPr fontId="1" type="noConversion"/>
  </si>
  <si>
    <t>https://space.bilibili.com/254119211</t>
    <phoneticPr fontId="1" type="noConversion"/>
  </si>
  <si>
    <t>这个人以后不简单。</t>
    <phoneticPr fontId="1" type="noConversion"/>
  </si>
  <si>
    <t>阿铝表哥</t>
    <phoneticPr fontId="1" type="noConversion"/>
  </si>
  <si>
    <t>https://space.bilibili.com/406947942</t>
    <phoneticPr fontId="1" type="noConversion"/>
  </si>
  <si>
    <r>
      <rPr>
        <sz val="12"/>
        <color rgb="FF000000"/>
        <rFont val="等线"/>
        <family val="3"/>
        <charset val="134"/>
      </rPr>
      <t>兼职up猪   微博：-十白</t>
    </r>
    <phoneticPr fontId="1" type="noConversion"/>
  </si>
  <si>
    <r>
      <rPr>
        <sz val="12"/>
        <color rgb="FF000000"/>
        <rFont val="等线"/>
        <family val="3"/>
        <charset val="134"/>
      </rPr>
      <t>-十白</t>
    </r>
    <phoneticPr fontId="1" type="noConversion"/>
  </si>
  <si>
    <t>我是圆子啦</t>
    <phoneticPr fontId="1" type="noConversion"/>
  </si>
  <si>
    <t>https://space.bilibili.com/301412249</t>
    <phoneticPr fontId="1" type="noConversion"/>
  </si>
  <si>
    <t>主搬各类吃播，希望你们喜欢，感谢支持！</t>
    <phoneticPr fontId="1" type="noConversion"/>
  </si>
  <si>
    <t>刃下狼血</t>
    <phoneticPr fontId="1" type="noConversion"/>
  </si>
  <si>
    <t>https://space.bilibili.com/193006350</t>
    <phoneticPr fontId="1" type="noConversion"/>
  </si>
  <si>
    <t>喜欢我的小伙伴点下关注吧，看这里可能会变哦→感谢我的2.4万粉丝对我的支持</t>
    <phoneticPr fontId="1" type="noConversion"/>
  </si>
  <si>
    <t>发条橘Studio</t>
    <phoneticPr fontId="1" type="noConversion"/>
  </si>
  <si>
    <t>https://space.bilibili.com/107456650</t>
    <phoneticPr fontId="1" type="noConversion"/>
  </si>
  <si>
    <t>搬运｜字幕【艺术/家居/学习/lifestyle】微博淘宝同名  来找我玩鸭 : )</t>
    <phoneticPr fontId="1" type="noConversion"/>
  </si>
  <si>
    <t>wzspdw</t>
    <phoneticPr fontId="1" type="noConversion"/>
  </si>
  <si>
    <t>https://space.bilibili.com/318838</t>
    <phoneticPr fontId="1" type="noConversion"/>
  </si>
  <si>
    <t>壕宅控+开放世界游戏控+守望屁股+独立游戏菜鸟+旅游控</t>
    <phoneticPr fontId="1" type="noConversion"/>
  </si>
  <si>
    <r>
      <rPr>
        <sz val="10"/>
        <color rgb="FF000000"/>
        <rFont val="Microsoft YaHei"/>
        <family val="2"/>
        <charset val="134"/>
      </rPr>
      <t>品类不符</t>
    </r>
    <phoneticPr fontId="1" type="noConversion"/>
  </si>
  <si>
    <t>您的粥糊了</t>
    <phoneticPr fontId="1" type="noConversion"/>
  </si>
  <si>
    <t>https://space.bilibili.com/205346337</t>
    <phoneticPr fontId="1" type="noConversion"/>
  </si>
  <si>
    <t>好的坏的，都是风景????</t>
    <phoneticPr fontId="1" type="noConversion"/>
  </si>
  <si>
    <t>宝儿蟹蟹</t>
    <phoneticPr fontId="1" type="noConversion"/>
  </si>
  <si>
    <t>https://space.bilibili.com/9181353</t>
    <phoneticPr fontId="1" type="noConversion"/>
  </si>
  <si>
    <r>
      <rPr>
        <sz val="12"/>
        <color rgb="FF000000"/>
        <rFont val="等线"/>
        <family val="3"/>
        <charset val="134"/>
      </rPr>
      <t>欢迎大家关注我的微博@宝儿蟹蟹 QQ群聊号码：55682087</t>
    </r>
    <phoneticPr fontId="1" type="noConversion"/>
  </si>
  <si>
    <r>
      <rPr>
        <sz val="10"/>
        <color rgb="FF000000"/>
        <rFont val="Microsoft YaHei"/>
        <family val="2"/>
        <charset val="134"/>
      </rPr>
      <t>宝儿蟹蟹</t>
    </r>
    <phoneticPr fontId="1" type="noConversion"/>
  </si>
  <si>
    <t>Hongyu-??</t>
    <phoneticPr fontId="1" type="noConversion"/>
  </si>
  <si>
    <r>
      <rPr>
        <u/>
        <sz val="12"/>
        <color rgb="FF0000FF"/>
        <rFont val="等线"/>
        <family val="3"/>
        <charset val="134"/>
      </rPr>
      <t>https://space.bilibili.com/372311540</t>
    </r>
    <phoneticPr fontId="1" type="noConversion"/>
  </si>
  <si>
    <t>非常喜欢Hongyu-??小姐姐，每天给大家分享Hongyu-??的视频！请大家多多指教</t>
    <phoneticPr fontId="1" type="noConversion"/>
  </si>
  <si>
    <t>南风夫夫</t>
    <phoneticPr fontId="1" type="noConversion"/>
  </si>
  <si>
    <t>https://space.bilibili.com/483154555</t>
    <phoneticPr fontId="1" type="noConversion"/>
  </si>
  <si>
    <t>感恩遇见～分享恋爱中的小日常～ V博：南风与君 dou音：润玉讷   VX粉丝群：13618372163 企鹅粉丝群：1070828767</t>
    <phoneticPr fontId="1" type="noConversion"/>
  </si>
  <si>
    <t>池心slime</t>
    <phoneticPr fontId="1" type="noConversion"/>
  </si>
  <si>
    <t>https://space.bilibili.com/25859668</t>
    <phoneticPr fontId="1" type="noConversion"/>
  </si>
  <si>
    <t>微店：CX STUDIO 别从别人口中了解我。</t>
    <phoneticPr fontId="1" type="noConversion"/>
  </si>
  <si>
    <t>唠嗑梓</t>
    <phoneticPr fontId="1" type="noConversion"/>
  </si>
  <si>
    <t>https://space.bilibili.com/16083778</t>
    <phoneticPr fontId="1" type="noConversion"/>
  </si>
  <si>
    <r>
      <rPr>
        <sz val="12"/>
        <color rgb="FF000000"/>
        <rFont val="等线"/>
        <family val="3"/>
        <charset val="134"/>
      </rPr>
      <t>我也只是个喜欢娃娃的普通人 1群号:362213273 想加个人QQ的话麻烦先加群或者私信我，我怕无聊煞笔打扰俺！</t>
    </r>
    <phoneticPr fontId="1" type="noConversion"/>
  </si>
  <si>
    <t>王竖-play</t>
    <phoneticPr fontId="1" type="noConversion"/>
  </si>
  <si>
    <t>https://space.bilibili.com/49390744</t>
    <phoneticPr fontId="1" type="noConversion"/>
  </si>
  <si>
    <t>淘宝店铺【横竖模型】，来店联系客服备注B站有优惠 欢迎VX交流：shu18010475620</t>
    <phoneticPr fontId="1" type="noConversion"/>
  </si>
  <si>
    <t>源简手创</t>
    <phoneticPr fontId="1" type="noConversion"/>
  </si>
  <si>
    <t>https://space.bilibili.com/307334222</t>
    <phoneticPr fontId="1" type="noConversion"/>
  </si>
  <si>
    <t>手工材料店源简手创，主要搬运教程类视频，购买请淘宝搜索源简手创哦。</t>
    <phoneticPr fontId="1" type="noConversion"/>
  </si>
  <si>
    <t>物致WUZHI</t>
    <phoneticPr fontId="1" type="noConversion"/>
  </si>
  <si>
    <t>https://space.bilibili.com/43942700</t>
    <phoneticPr fontId="1" type="noConversion"/>
  </si>
  <si>
    <t>积土成山 光阴不负 Lay a solid foundation, and the time will come for you to...</t>
    <phoneticPr fontId="1" type="noConversion"/>
  </si>
  <si>
    <t>点点JUN</t>
    <phoneticPr fontId="1" type="noConversion"/>
  </si>
  <si>
    <t>https://space.bilibili.com/141497032</t>
    <phoneticPr fontId="1" type="noConversion"/>
  </si>
  <si>
    <t>Q群：452139764 努力做优质asm.的点点！感谢你们的支持！</t>
    <phoneticPr fontId="1" type="noConversion"/>
  </si>
  <si>
    <t>言笑忘和他的朋友们</t>
    <phoneticPr fontId="1" type="noConversion"/>
  </si>
  <si>
    <t>https://space.bilibili.com/470262407</t>
    <phoneticPr fontId="1" type="noConversion"/>
  </si>
  <si>
    <t>做视频是为了开心，分享生活！每个人的生活都精彩！</t>
    <phoneticPr fontId="1" type="noConversion"/>
  </si>
  <si>
    <t>村生莫</t>
    <phoneticPr fontId="1" type="noConversion"/>
  </si>
  <si>
    <t>https://space.bilibili.com/480894693</t>
    <phoneticPr fontId="1" type="noConversion"/>
  </si>
  <si>
    <t>山里有村，村里有莫</t>
    <phoneticPr fontId="1" type="noConversion"/>
  </si>
  <si>
    <t>小薇叫aviva</t>
    <phoneticPr fontId="1" type="noConversion"/>
  </si>
  <si>
    <t>https://space.bilibili.com/8859297</t>
    <phoneticPr fontId="1" type="noConversion"/>
  </si>
  <si>
    <t>抽赏狂魔体质！西瓜头条抖音同名，微博ID：魔法烧酒-小薇叫Aviva，微博粉丝群：祖安冲浪练习生，对生活的爱至死不渝！</t>
    <phoneticPr fontId="1" type="noConversion"/>
  </si>
  <si>
    <t>布知道什么丁</t>
    <phoneticPr fontId="1" type="noConversion"/>
  </si>
  <si>
    <t>https://space.bilibili.com/39391669</t>
    <phoneticPr fontId="1" type="noConversion"/>
  </si>
  <si>
    <t>来自双下巴星球:)) 无聊且幸福的人 weibo同名 不要吵架！！ （培尔妈妈和阿钦已固定，不接其他代理）</t>
    <phoneticPr fontId="1" type="noConversion"/>
  </si>
  <si>
    <r>
      <rPr>
        <sz val="10"/>
        <color rgb="FF000000"/>
        <rFont val="Microsoft YaHei"/>
        <family val="2"/>
        <charset val="134"/>
      </rPr>
      <t>不考虑其他平台</t>
    </r>
    <phoneticPr fontId="1" type="noConversion"/>
  </si>
  <si>
    <t>小亿搞野</t>
    <phoneticPr fontId="1" type="noConversion"/>
  </si>
  <si>
    <t>https://space.bilibili.com/404135969</t>
    <phoneticPr fontId="1" type="noConversion"/>
  </si>
  <si>
    <t>每天跟大家分享最精彩的乡村搞野原创视频，记得点关注哦！拜谢！</t>
    <phoneticPr fontId="1" type="noConversion"/>
  </si>
  <si>
    <t>花季精选文具</t>
    <phoneticPr fontId="1" type="noConversion"/>
  </si>
  <si>
    <t>https://space.bilibili.com/323978987</t>
    <phoneticPr fontId="1" type="noConversion"/>
  </si>
  <si>
    <t>淘宝卖国誉斑马百乐派通的。微信：shop1002960 微博：花季精选文具</t>
    <phoneticPr fontId="1" type="noConversion"/>
  </si>
  <si>
    <t>夏小吃美食</t>
    <phoneticPr fontId="1" type="noConversion"/>
  </si>
  <si>
    <t>https://space.bilibili.com/439244871</t>
    <phoneticPr fontId="1" type="noConversion"/>
  </si>
  <si>
    <t>一个不正经做饭的话痨美食up主</t>
    <phoneticPr fontId="1" type="noConversion"/>
  </si>
  <si>
    <t>森哥的小森活</t>
    <phoneticPr fontId="1" type="noConversion"/>
  </si>
  <si>
    <t>https://space.bilibili.com/219313461</t>
    <phoneticPr fontId="1" type="noConversion"/>
  </si>
  <si>
    <t>做自己的东西，让别人去说吧 微博与b站同名</t>
    <phoneticPr fontId="1" type="noConversion"/>
  </si>
  <si>
    <t>AD_felicity</t>
    <phoneticPr fontId="1" type="noConversion"/>
  </si>
  <si>
    <t>https://space.bilibili.com/242506696</t>
    <phoneticPr fontId="1" type="noConversion"/>
  </si>
  <si>
    <t>傲娇电力up，(??ˇ?ˇ??)没关注、点赞、投币的，私信一律不回。 无法热爱工作，只好热爱生活</t>
    <phoneticPr fontId="1" type="noConversion"/>
  </si>
  <si>
    <t>桃桃队长</t>
    <phoneticPr fontId="1" type="noConversion"/>
  </si>
  <si>
    <t>https://space.bilibili.com/234473</t>
    <phoneticPr fontId="1" type="noConversion"/>
  </si>
  <si>
    <t>我们所度过的每一个平凡的日常，也许就是连续发生的奇迹。</t>
    <phoneticPr fontId="1" type="noConversion"/>
  </si>
  <si>
    <t>抱走阿宁_</t>
    <phoneticPr fontId="1" type="noConversion"/>
  </si>
  <si>
    <t>https://space.bilibili.com/318148387</t>
    <phoneticPr fontId="1" type="noConversion"/>
  </si>
  <si>
    <t>微博：抱走阿宁_</t>
    <phoneticPr fontId="1" type="noConversion"/>
  </si>
  <si>
    <t>12点钟要睡觉</t>
    <phoneticPr fontId="1" type="noConversion"/>
  </si>
  <si>
    <t>https://space.bilibili.com/67939161</t>
    <phoneticPr fontId="1" type="noConversion"/>
  </si>
  <si>
    <t>有事私信</t>
    <phoneticPr fontId="1" type="noConversion"/>
  </si>
  <si>
    <t>是一颗泡芙呀</t>
    <phoneticPr fontId="1" type="noConversion"/>
  </si>
  <si>
    <t>https://space.bilibili.com/253599781</t>
    <phoneticPr fontId="1" type="noConversion"/>
  </si>
  <si>
    <t>霍格沃茨赫奇帕奇学院在读生  Eighter｜Arashian  铲屎官一名  多村留学狗  更新类型见收藏夹 微博：@是一颗泡芙呀</t>
    <phoneticPr fontId="1" type="noConversion"/>
  </si>
  <si>
    <t>美味食谱</t>
    <phoneticPr fontId="1" type="noConversion"/>
  </si>
  <si>
    <t>Mashao是兔先生</t>
    <phoneticPr fontId="1" type="noConversion"/>
  </si>
  <si>
    <t>https://space.bilibili.com/44650127</t>
    <phoneticPr fontId="1" type="noConversion"/>
  </si>
  <si>
    <t>美食 日常 家居 旅行 微博@Mashao是兔先生</t>
    <phoneticPr fontId="1" type="noConversion"/>
  </si>
  <si>
    <t>殷大杰YINJIE</t>
    <phoneticPr fontId="1" type="noConversion"/>
  </si>
  <si>
    <t>https://space.bilibili.com/2987480</t>
    <phoneticPr fontId="1" type="noConversion"/>
  </si>
  <si>
    <t>你好 朋友 我是你们中的一员，是两个弟弟的姐姐，两只喵喵的麻麻； 在小厂里打工，也创过业； 与平庸共生，渴望突破； 关注我，就是关注你自己。</t>
    <phoneticPr fontId="1" type="noConversion"/>
  </si>
  <si>
    <t>琥珀飞走了</t>
    <phoneticPr fontId="1" type="noConversion"/>
  </si>
  <si>
    <t>https://space.bilibili.com/287954859</t>
    <phoneticPr fontId="1" type="noConversion"/>
  </si>
  <si>
    <t>拍视频是想分享快乐和正能量。商务合作联系fqxm090901</t>
    <phoneticPr fontId="1" type="noConversion"/>
  </si>
  <si>
    <t>白色汐阳与喵</t>
    <phoneticPr fontId="1" type="noConversion"/>
  </si>
  <si>
    <t>https://space.bilibili.com/71278982</t>
    <phoneticPr fontId="1" type="noConversion"/>
  </si>
  <si>
    <t>微缩手工，食玩粘土。谢谢你的关注！微博：白先森家的猫 tb店：小斑马全球GOU</t>
    <phoneticPr fontId="1" type="noConversion"/>
  </si>
  <si>
    <t>万艺工坊</t>
    <phoneticPr fontId="1" type="noConversion"/>
  </si>
  <si>
    <t>https://space.bilibili.com/39385936</t>
    <phoneticPr fontId="1" type="noConversion"/>
  </si>
  <si>
    <t>每周四或周五更新，联系请加wx:PandaL_DIY。</t>
    <phoneticPr fontId="1" type="noConversion"/>
  </si>
  <si>
    <t>长官七</t>
    <phoneticPr fontId="1" type="noConversion"/>
  </si>
  <si>
    <t>https://space.bilibili.com/866934</t>
    <phoneticPr fontId="1" type="noConversion"/>
  </si>
  <si>
    <t>在异空间留学的狗</t>
    <phoneticPr fontId="1" type="noConversion"/>
  </si>
  <si>
    <t>Jeff大截胡</t>
    <phoneticPr fontId="1" type="noConversion"/>
  </si>
  <si>
    <t>https://space.bilibili.com/506302630</t>
    <phoneticPr fontId="1" type="noConversion"/>
  </si>
  <si>
    <t>住的好是头等大事 分享与住相关的美好 jeffzheng@hiroom.com.cn</t>
    <phoneticPr fontId="1" type="noConversion"/>
  </si>
  <si>
    <t>寇磊LEI</t>
    <phoneticPr fontId="1" type="noConversion"/>
  </si>
  <si>
    <t>https://space.bilibili.com/512458301</t>
    <phoneticPr fontId="1" type="noConversion"/>
  </si>
  <si>
    <t>围脖：寇磊LEI 某音：KL9898.</t>
    <phoneticPr fontId="1" type="noConversion"/>
  </si>
  <si>
    <t>你的女孩阿鹿</t>
    <phoneticPr fontId="1" type="noConversion"/>
  </si>
  <si>
    <t>https://space.bilibili.com/172403602</t>
    <phoneticPr fontId="1" type="noConversion"/>
  </si>
  <si>
    <t>合肥女孩</t>
    <phoneticPr fontId="1" type="noConversion"/>
  </si>
  <si>
    <r>
      <rPr>
        <sz val="12"/>
        <color rgb="FF000000"/>
        <rFont val="等线"/>
        <family val="3"/>
        <charset val="134"/>
      </rPr>
      <t>砍阿球</t>
    </r>
    <phoneticPr fontId="1" type="noConversion"/>
  </si>
  <si>
    <t>https://space.bilibili.com/6530701</t>
    <phoneticPr fontId="1" type="noConversion"/>
  </si>
  <si>
    <t>???? ????? ??? ?? :)</t>
    <phoneticPr fontId="1" type="noConversion"/>
  </si>
  <si>
    <t>猫样Forest</t>
    <phoneticPr fontId="1" type="noConversion"/>
  </si>
  <si>
    <t>https://space.bilibili.com/476787</t>
    <phoneticPr fontId="1" type="noConversion"/>
  </si>
  <si>
    <t>【av92988456??自我介绍，重复问题不回答】兴趣使然的自嗨向投稿，粉丝都是买的【魔道相关的都讨厌，朱白双担】抖音：maoyangne</t>
    <phoneticPr fontId="1" type="noConversion"/>
  </si>
  <si>
    <t>77的助眠时刻</t>
    <phoneticPr fontId="1" type="noConversion"/>
  </si>
  <si>
    <t>https://space.bilibili.com/392091205</t>
    <phoneticPr fontId="1" type="noConversion"/>
  </si>
  <si>
    <t>合作请戳商务小助理vx：w949955767  群号：1048261511</t>
    <phoneticPr fontId="1" type="noConversion"/>
  </si>
  <si>
    <t>阿朱的桃花源</t>
    <phoneticPr fontId="1" type="noConversion"/>
  </si>
  <si>
    <t>https://space.bilibili.com/386128252</t>
    <phoneticPr fontId="1" type="noConversion"/>
  </si>
  <si>
    <t>阿朱小朋友有一个桃花源乐园~欢迎你经常来玩鸭~希望你每天开心鸭~（职场养成系UP）</t>
    <phoneticPr fontId="1" type="noConversion"/>
  </si>
  <si>
    <t>努力生活的阿芳</t>
    <phoneticPr fontId="1" type="noConversion"/>
  </si>
  <si>
    <t>https://space.bilibili.com/21168558</t>
    <phoneticPr fontId="1" type="noConversion"/>
  </si>
  <si>
    <t>一个不安静的小吃播 wb:年糕炖豆泡(废话有那么一点点多)</t>
    <phoneticPr fontId="1" type="noConversion"/>
  </si>
  <si>
    <t>摄影</t>
    <phoneticPr fontId="1" type="noConversion"/>
  </si>
  <si>
    <t>LOWGER</t>
    <phoneticPr fontId="1" type="noConversion"/>
  </si>
  <si>
    <t>https://space.bilibili.com/4323803</t>
    <phoneticPr fontId="1" type="noConversion"/>
  </si>
  <si>
    <t>高清大图可以移步至我的网易LOFTER/图虫/站酷/@LOWGER 商务合作&amp;问题咨询欢迎加我微信：313438393（加时请说明来意）</t>
    <phoneticPr fontId="1" type="noConversion"/>
  </si>
  <si>
    <t>烤雪人</t>
    <phoneticPr fontId="1" type="noConversion"/>
  </si>
  <si>
    <t>https://space.bilibili.com/19227388</t>
    <phoneticPr fontId="1" type="noConversion"/>
  </si>
  <si>
    <t>不分享素材 不接推广 容易消失</t>
    <phoneticPr fontId="1" type="noConversion"/>
  </si>
  <si>
    <t>大喜的日子啊</t>
    <phoneticPr fontId="1" type="noConversion"/>
  </si>
  <si>
    <t>https://space.bilibili.com/279615381</t>
    <phoneticPr fontId="1" type="noConversion"/>
  </si>
  <si>
    <t>寻找风格的up /  vx：t359396680</t>
    <phoneticPr fontId="1" type="noConversion"/>
  </si>
  <si>
    <t>法宝吖</t>
    <phoneticPr fontId="1" type="noConversion"/>
  </si>
  <si>
    <t>https://space.bilibili.com/144949957</t>
    <phoneticPr fontId="1" type="noConversion"/>
  </si>
  <si>
    <t>微博：法宝吖</t>
    <phoneticPr fontId="1" type="noConversion"/>
  </si>
  <si>
    <t>__MOCHEN__</t>
    <phoneticPr fontId="1" type="noConversion"/>
  </si>
  <si>
    <t>https://space.bilibili.com/94642077</t>
    <phoneticPr fontId="1" type="noConversion"/>
  </si>
  <si>
    <t>珍惜现在的生活，就是向往的生活、</t>
    <phoneticPr fontId="1" type="noConversion"/>
  </si>
  <si>
    <t>-应季蔬菜-</t>
    <phoneticPr fontId="1" type="noConversion"/>
  </si>
  <si>
    <t>https://space.bilibili.com/288888814</t>
    <phoneticPr fontId="1" type="noConversion"/>
  </si>
  <si>
    <t>Wechat：haoshouse233 将绳子变成macrame 闲来无事编编挂毯</t>
    <phoneticPr fontId="1" type="noConversion"/>
  </si>
  <si>
    <t>Zs丸子</t>
    <phoneticPr fontId="1" type="noConversion"/>
  </si>
  <si>
    <t>https://space.bilibili.com/105122979</t>
    <phoneticPr fontId="1" type="noConversion"/>
  </si>
  <si>
    <t>微博同名.手帐.开箱.合作私信</t>
    <phoneticPr fontId="1" type="noConversion"/>
  </si>
  <si>
    <t>Bling绕线珠宝</t>
    <phoneticPr fontId="1" type="noConversion"/>
  </si>
  <si>
    <t>https://space.bilibili.com/436290528</t>
    <phoneticPr fontId="1" type="noConversion"/>
  </si>
  <si>
    <t>工作室微信：blingdesign1618 设计师：Candy、Susie 公众号：Bling绕线手作珠宝工作室 欢迎学习绕线课程，定制首饰</t>
    <phoneticPr fontId="1" type="noConversion"/>
  </si>
  <si>
    <t>GOODHiRU</t>
    <phoneticPr fontId="1" type="noConversion"/>
  </si>
  <si>
    <t>https://space.bilibili.com/3179830</t>
    <phoneticPr fontId="1" type="noConversion"/>
  </si>
  <si>
    <t>微博同名  私信已关  不分享店铺链接素材  bgm在视频开头字幕  谢谢观看！</t>
    <phoneticPr fontId="1" type="noConversion"/>
  </si>
  <si>
    <t>悠游悠酱</t>
    <phoneticPr fontId="1" type="noConversion"/>
  </si>
  <si>
    <t>https://space.bilibili.com/384942035</t>
    <phoneticPr fontId="1" type="noConversion"/>
  </si>
  <si>
    <t>「微博同名」隔天下午五点更新??努力工作热爱生活的手帐er????粉丝群697084004</t>
    <phoneticPr fontId="1" type="noConversion"/>
  </si>
  <si>
    <t>PassbyKamenRider</t>
    <phoneticPr fontId="1" type="noConversion"/>
  </si>
  <si>
    <t>https://space.bilibili.com/4574611</t>
    <phoneticPr fontId="1" type="noConversion"/>
  </si>
  <si>
    <t>夏色祭单推人 达到了10000%的烤肉man 除了摄影什么都会一点的路过假面骑士 菠萝菠萝哒的模组翻译者 格雷科技员工</t>
    <phoneticPr fontId="1" type="noConversion"/>
  </si>
  <si>
    <t>生活知趣</t>
    <phoneticPr fontId="1" type="noConversion"/>
  </si>
  <si>
    <t>https://space.bilibili.com/452977551</t>
    <phoneticPr fontId="1" type="noConversion"/>
  </si>
  <si>
    <t>一个记录生活的90后男人。</t>
    <phoneticPr fontId="1" type="noConversion"/>
  </si>
  <si>
    <t>baka爱</t>
    <phoneticPr fontId="1" type="noConversion"/>
  </si>
  <si>
    <t>https://space.bilibili.com/1711589</t>
    <phoneticPr fontId="1" type="noConversion"/>
  </si>
  <si>
    <t>微博：baka爱 小爱终于想起了她的b站账号…</t>
    <phoneticPr fontId="1" type="noConversion"/>
  </si>
  <si>
    <t>北美土味路亚</t>
    <phoneticPr fontId="1" type="noConversion"/>
  </si>
  <si>
    <t>https://space.bilibili.com/344113577</t>
    <phoneticPr fontId="1" type="noConversion"/>
  </si>
  <si>
    <t>奥利给！干爆！</t>
    <phoneticPr fontId="1" type="noConversion"/>
  </si>
  <si>
    <t>九号阿隙</t>
    <phoneticPr fontId="1" type="noConversion"/>
  </si>
  <si>
    <t>https://space.bilibili.com/24196250</t>
    <phoneticPr fontId="1" type="noConversion"/>
  </si>
  <si>
    <t>一位所有风格都做的手帐up主˙?˙  合作请私信 b站/微博/网易云音乐：九号阿隙</t>
    <phoneticPr fontId="1" type="noConversion"/>
  </si>
  <si>
    <t>折颜九块酱</t>
    <phoneticPr fontId="1" type="noConversion"/>
  </si>
  <si>
    <t>https://space.bilibili.com/22924416</t>
    <phoneticPr fontId="1" type="noConversion"/>
  </si>
  <si>
    <t>晚安 真理。人生很短，只做喜欢的事情。</t>
    <phoneticPr fontId="1" type="noConversion"/>
  </si>
  <si>
    <t>努力做模型的川川</t>
    <phoneticPr fontId="1" type="noConversion"/>
  </si>
  <si>
    <t>https://space.bilibili.com/7985147</t>
    <phoneticPr fontId="1" type="noConversion"/>
  </si>
  <si>
    <t>由于本人每个月出差不固定，休息时间也比较少，会不定期更新视频。我会在视频里发布做模型的一些基本方法。本人以改造，喷涂为主。请大家关注我哦</t>
    <phoneticPr fontId="1" type="noConversion"/>
  </si>
  <si>
    <t>糖酱酱呐</t>
    <phoneticPr fontId="1" type="noConversion"/>
  </si>
  <si>
    <t>https://space.bilibili.com/341005675</t>
    <phoneticPr fontId="1" type="noConversion"/>
  </si>
  <si>
    <t>这里是一个06年的阿婆主糖酱酱~喜欢我就关注叭</t>
    <phoneticPr fontId="1" type="noConversion"/>
  </si>
  <si>
    <t>咕咕的学习日常</t>
    <phoneticPr fontId="1" type="noConversion"/>
  </si>
  <si>
    <t>https://space.bilibili.com/13065980</t>
    <phoneticPr fontId="1" type="noConversion"/>
  </si>
  <si>
    <t>别信我的flag</t>
    <phoneticPr fontId="1" type="noConversion"/>
  </si>
  <si>
    <t>小鸟玩折纸</t>
    <phoneticPr fontId="1" type="noConversion"/>
  </si>
  <si>
    <t>https://space.bilibili.com/164545899</t>
    <phoneticPr fontId="1" type="noConversion"/>
  </si>
  <si>
    <t>就是那个同名淘宝店主(?▽?)</t>
    <phoneticPr fontId="1" type="noConversion"/>
  </si>
  <si>
    <t>阿笑sho</t>
    <phoneticPr fontId="1" type="noConversion"/>
  </si>
  <si>
    <t>https://space.bilibili.com/14955354</t>
    <phoneticPr fontId="1" type="noConversion"/>
  </si>
  <si>
    <t>生活·手帐～微博同名～欢迎来找我玩^_^</t>
    <phoneticPr fontId="1" type="noConversion"/>
  </si>
  <si>
    <t>老克解说</t>
    <phoneticPr fontId="1" type="noConversion"/>
  </si>
  <si>
    <t>https://space.bilibili.com/29453428</t>
    <phoneticPr fontId="1" type="noConversion"/>
  </si>
  <si>
    <r>
      <rPr>
        <sz val="12"/>
        <color rgb="FF000000"/>
        <rFont val="等线"/>
        <family val="3"/>
        <charset val="134"/>
      </rPr>
      <t>最近在群里直播彩虹6号  757313611QQ4群  别乱发东西了啊 暗号老克解说 ，我昨天看了看有人说好久没更新才想起，忘记在这里发公告</t>
    </r>
    <phoneticPr fontId="1" type="noConversion"/>
  </si>
  <si>
    <t>刘芷兰里</t>
    <phoneticPr fontId="1" type="noConversion"/>
  </si>
  <si>
    <t>https://space.bilibili.com/497132846</t>
    <phoneticPr fontId="1" type="noConversion"/>
  </si>
  <si>
    <t>抖音：1351164929  承蒙厚爱，常来啊</t>
    <phoneticPr fontId="1" type="noConversion"/>
  </si>
  <si>
    <t>旧梦依澜</t>
    <phoneticPr fontId="1" type="noConversion"/>
  </si>
  <si>
    <t>https://space.bilibili.com/11599685</t>
    <phoneticPr fontId="1" type="noConversion"/>
  </si>
  <si>
    <t>一个入了各种坑的持续吃土up 不定时更新 微博：旧梦依澜    抖音同名 微店：旧梦依澜的小店</t>
    <phoneticPr fontId="1" type="noConversion"/>
  </si>
  <si>
    <t>阿_鱼丸狗</t>
    <phoneticPr fontId="1" type="noConversion"/>
  </si>
  <si>
    <t>https://space.bilibili.com/16799569</t>
    <phoneticPr fontId="1" type="noConversion"/>
  </si>
  <si>
    <r>
      <rPr>
        <sz val="12"/>
        <color rgb="FF000000"/>
        <rFont val="等线"/>
        <family val="3"/>
        <charset val="134"/>
      </rPr>
      <t>普通小孩</t>
    </r>
    <phoneticPr fontId="1" type="noConversion"/>
  </si>
  <si>
    <t>Fennel的铲子</t>
    <phoneticPr fontId="1" type="noConversion"/>
  </si>
  <si>
    <t>https://space.bilibili.com/18503157</t>
    <phoneticPr fontId="1" type="noConversion"/>
  </si>
  <si>
    <t>居家生活常备型博主</t>
    <phoneticPr fontId="1" type="noConversion"/>
  </si>
  <si>
    <r>
      <rPr>
        <sz val="12"/>
        <color rgb="FF000000"/>
        <rFont val="等线"/>
        <family val="3"/>
        <charset val="134"/>
      </rPr>
      <t>TheGreatLux</t>
    </r>
    <phoneticPr fontId="1" type="noConversion"/>
  </si>
  <si>
    <t>https://space.bilibili.com/2486274</t>
    <phoneticPr fontId="1" type="noConversion"/>
  </si>
  <si>
    <t>给宁添蘑菇啦  (up在韩留学中——weibo: 不大不小胃王Lux</t>
    <phoneticPr fontId="1" type="noConversion"/>
  </si>
  <si>
    <t>TheGreatLux</t>
    <phoneticPr fontId="1" type="noConversion"/>
  </si>
  <si>
    <t>shinrashinge</t>
    <phoneticPr fontId="1" type="noConversion"/>
  </si>
  <si>
    <t>https://space.bilibili.com/335590164</t>
    <phoneticPr fontId="1" type="noConversion"/>
  </si>
  <si>
    <t>我是日本的艺术创作者しんらしんげ(shinrashinge)，以后也会在这里更新！微博@白重shin</t>
    <phoneticPr fontId="1" type="noConversion"/>
  </si>
  <si>
    <t>小艾阿姨日记</t>
    <phoneticPr fontId="1" type="noConversion"/>
  </si>
  <si>
    <t>https://space.bilibili.com/510621129</t>
    <phoneticPr fontId="1" type="noConversion"/>
  </si>
  <si>
    <t>Hui烩设计</t>
    <phoneticPr fontId="1" type="noConversion"/>
  </si>
  <si>
    <t>https://space.bilibili.com/317363603</t>
    <phoneticPr fontId="1" type="noConversion"/>
  </si>
  <si>
    <t>加群微信：huixiaoliao1   交大软装研修-张16621156495   米兰展游学-高13671656249</t>
    <phoneticPr fontId="1" type="noConversion"/>
  </si>
  <si>
    <t>一颗菠菜周</t>
    <phoneticPr fontId="1" type="noConversion"/>
  </si>
  <si>
    <t>https://space.bilibili.com/43519848</t>
    <phoneticPr fontId="1" type="noConversion"/>
  </si>
  <si>
    <t>细嚼慢咽的专业佛系谐星不专业吃播</t>
    <phoneticPr fontId="1" type="noConversion"/>
  </si>
  <si>
    <t>宥桔桔</t>
    <phoneticPr fontId="1" type="noConversion"/>
  </si>
  <si>
    <t>https://space.bilibili.com/11864917</t>
    <phoneticPr fontId="1" type="noConversion"/>
  </si>
  <si>
    <t>公众号@宥桔桔</t>
    <phoneticPr fontId="1" type="noConversion"/>
  </si>
  <si>
    <t>肖然_Chloe</t>
    <phoneticPr fontId="1" type="noConversion"/>
  </si>
  <si>
    <t>https://space.bilibili.com/85255923</t>
    <phoneticPr fontId="1" type="noConversion"/>
  </si>
  <si>
    <t>wb: @谁家的阿狗</t>
    <phoneticPr fontId="1" type="noConversion"/>
  </si>
  <si>
    <t>吃草莓boy</t>
    <phoneticPr fontId="1" type="noConversion"/>
  </si>
  <si>
    <t>https://space.bilibili.com/73657508</t>
    <phoneticPr fontId="1" type="noConversion"/>
  </si>
  <si>
    <t>热爱生活，也希望生活多多关照我</t>
    <phoneticPr fontId="1" type="noConversion"/>
  </si>
  <si>
    <r>
      <rPr>
        <sz val="10"/>
        <color rgb="FF000000"/>
        <rFont val="Microsoft YaHei"/>
        <family val="2"/>
        <charset val="134"/>
      </rPr>
      <t>搬运</t>
    </r>
    <phoneticPr fontId="1" type="noConversion"/>
  </si>
  <si>
    <t>吃瓜滑手</t>
    <phoneticPr fontId="1" type="noConversion"/>
  </si>
  <si>
    <t>https://space.bilibili.com/13580209</t>
    <phoneticPr fontId="1" type="noConversion"/>
  </si>
  <si>
    <t>随便滑滑</t>
    <phoneticPr fontId="1" type="noConversion"/>
  </si>
  <si>
    <t>一只小咸狗</t>
    <phoneticPr fontId="1" type="noConversion"/>
  </si>
  <si>
    <t>https://space.bilibili.com/397400827</t>
    <phoneticPr fontId="1" type="noConversion"/>
  </si>
  <si>
    <t>本科在读/日常做饭分享/感谢关注</t>
    <phoneticPr fontId="1" type="noConversion"/>
  </si>
  <si>
    <t>十寸苳先森</t>
    <phoneticPr fontId="1" type="noConversion"/>
  </si>
  <si>
    <t>https://space.bilibili.com/43482663</t>
    <phoneticPr fontId="1" type="noConversion"/>
  </si>
  <si>
    <t>一个把B站当朋友圈的沙雕 QQ群657466385 微博:十寸苳先森</t>
    <phoneticPr fontId="1" type="noConversion"/>
  </si>
  <si>
    <t>小米製zhao</t>
    <phoneticPr fontId="1" type="noConversion"/>
  </si>
  <si>
    <t>https://space.bilibili.com/36735944</t>
    <phoneticPr fontId="1" type="noConversion"/>
  </si>
  <si>
    <t>啥都要记录下，不枉此生！</t>
    <phoneticPr fontId="1" type="noConversion"/>
  </si>
  <si>
    <t>阿米的手工箱</t>
    <phoneticPr fontId="1" type="noConversion"/>
  </si>
  <si>
    <t>络绎不不绝</t>
    <phoneticPr fontId="1" type="noConversion"/>
  </si>
  <si>
    <t>https://space.bilibili.com/109803853</t>
    <phoneticPr fontId="1" type="noConversion"/>
  </si>
  <si>
    <t>手帐三年生 ‖ 文具/印章/收纳/日常/购物分享（微博同名）</t>
    <phoneticPr fontId="1" type="noConversion"/>
  </si>
  <si>
    <t>Poppy-乔小厨</t>
    <phoneticPr fontId="1" type="noConversion"/>
  </si>
  <si>
    <t>https://space.bilibili.com/177776844</t>
    <phoneticPr fontId="1" type="noConversion"/>
  </si>
  <si>
    <t>服装TB：小乔村口店</t>
    <phoneticPr fontId="1" type="noConversion"/>
  </si>
  <si>
    <t>pereting</t>
    <phoneticPr fontId="1" type="noConversion"/>
  </si>
  <si>
    <t>https://space.bilibili.com/15635906</t>
    <phoneticPr fontId="1" type="noConversion"/>
  </si>
  <si>
    <t>手帐鹅 微博: sunnydaaaaaay  Ins: sunnyday737</t>
    <phoneticPr fontId="1" type="noConversion"/>
  </si>
  <si>
    <t>钓具零距离</t>
    <phoneticPr fontId="1" type="noConversion"/>
  </si>
  <si>
    <t>https://space.bilibili.com/192131307</t>
    <phoneticPr fontId="1" type="noConversion"/>
  </si>
  <si>
    <t>中国钓具测评第一人</t>
    <phoneticPr fontId="1" type="noConversion"/>
  </si>
  <si>
    <t>马蜂不会飞</t>
    <phoneticPr fontId="1" type="noConversion"/>
  </si>
  <si>
    <t>https://space.bilibili.com/158248634</t>
    <phoneticPr fontId="1" type="noConversion"/>
  </si>
  <si>
    <t>淘宝店铺：马蜂的YOYO之家    Q群：577059976 悠悠球宝可梦玩家～ 《火力少年王之悠风三少年》 李艺 闲鱼：光禄新坊2</t>
    <phoneticPr fontId="1" type="noConversion"/>
  </si>
  <si>
    <t>高校生凛</t>
    <phoneticPr fontId="1" type="noConversion"/>
  </si>
  <si>
    <t>https://space.bilibili.com/5888057</t>
    <phoneticPr fontId="1" type="noConversion"/>
  </si>
  <si>
    <t>这里凛呛(十w十)ゞ 留学生活。吃。二次元。〒日本</t>
    <phoneticPr fontId="1" type="noConversion"/>
  </si>
  <si>
    <t>荚芯儿</t>
    <phoneticPr fontId="1" type="noConversion"/>
  </si>
  <si>
    <t>https://space.bilibili.com/213265426</t>
    <phoneticPr fontId="1" type="noConversion"/>
  </si>
  <si>
    <t>90后清华北大学渣逆袭小夫妻，努力生活向太阳 -微博@荚芯儿</t>
    <phoneticPr fontId="1" type="noConversion"/>
  </si>
  <si>
    <t>SnowKiss_雪妍</t>
    <phoneticPr fontId="1" type="noConversion"/>
  </si>
  <si>
    <t>https://space.bilibili.com/158653621</t>
    <phoneticPr fontId="1" type="noConversion"/>
  </si>
  <si>
    <t>一名游戏主播，中韩游戏情侣的Vlog频道。</t>
    <phoneticPr fontId="1" type="noConversion"/>
  </si>
  <si>
    <t>肉十有丛居</t>
    <phoneticPr fontId="1" type="noConversion"/>
  </si>
  <si>
    <t>https://space.bilibili.com/243872600</t>
    <phoneticPr fontId="1" type="noConversion"/>
  </si>
  <si>
    <t>丛林一头居の船上一只帆～ 一对南北男孩的烟火气恋爱日常 ??? `? (恋爱非生活全部 都有学习工作) 荔枝FM：180109 承蒙厚爱～</t>
    <phoneticPr fontId="1" type="noConversion"/>
  </si>
  <si>
    <t>泥巴鲁鲁哥</t>
    <phoneticPr fontId="1" type="noConversion"/>
  </si>
  <si>
    <t>https://space.bilibili.com/409050831</t>
    <phoneticPr fontId="1" type="noConversion"/>
  </si>
  <si>
    <t>泥巴喂：738982158  桃宝：泥巴鲁鲁哥   V电：泥巴鲁鲁哥</t>
    <phoneticPr fontId="1" type="noConversion"/>
  </si>
  <si>
    <t>GardenEel花园鳗</t>
    <phoneticPr fontId="1" type="noConversion"/>
  </si>
  <si>
    <t>https://space.bilibili.com/470135041</t>
    <phoneticPr fontId="1" type="noConversion"/>
  </si>
  <si>
    <t>一群不正经的花园鳗，分享园艺知识与乐趣</t>
    <phoneticPr fontId="1" type="noConversion"/>
  </si>
  <si>
    <t>捡来一颗西柚</t>
    <phoneticPr fontId="1" type="noConversion"/>
  </si>
  <si>
    <t>https://space.bilibili.com/101013450</t>
    <phoneticPr fontId="1" type="noConversion"/>
  </si>
  <si>
    <t>金珉锡</t>
    <phoneticPr fontId="1" type="noConversion"/>
  </si>
  <si>
    <t>大嘴七</t>
    <phoneticPr fontId="1" type="noConversion"/>
  </si>
  <si>
    <t>https://space.bilibili.com/477298042</t>
    <phoneticPr fontId="1" type="noConversion"/>
  </si>
  <si>
    <t>萌新up主，感谢各位小伙伴无私的支持，现在关注都是元老粉！ QQ群：1045663296</t>
    <phoneticPr fontId="1" type="noConversion"/>
  </si>
  <si>
    <t>照烧Yaki</t>
    <phoneticPr fontId="1" type="noConversion"/>
  </si>
  <si>
    <t>https://space.bilibili.com/16713372</t>
    <phoneticPr fontId="1" type="noConversion"/>
  </si>
  <si>
    <t>艰难转型的小照。</t>
    <phoneticPr fontId="1" type="noConversion"/>
  </si>
  <si>
    <t>卖豪宅的小飞侠</t>
    <phoneticPr fontId="1" type="noConversion"/>
  </si>
  <si>
    <t>https://space.bilibili.com/513517207</t>
    <phoneticPr fontId="1" type="noConversion"/>
  </si>
  <si>
    <t>广州豪宅专家，电话，微信：13699737770。豪宅别墅资深探家，带你探尽广州别墅。主营小区天河汇景新城，想了解更多豪宅咨讯可以加我微信</t>
    <phoneticPr fontId="1" type="noConversion"/>
  </si>
  <si>
    <t>梦游旅行者</t>
    <phoneticPr fontId="1" type="noConversion"/>
  </si>
  <si>
    <t>https://space.bilibili.com/4542437</t>
    <phoneticPr fontId="1" type="noConversion"/>
  </si>
  <si>
    <t>新人求关注！求关注！求关注！   15267470</t>
    <phoneticPr fontId="1" type="noConversion"/>
  </si>
  <si>
    <t>好奇实验室官方</t>
    <phoneticPr fontId="1" type="noConversion"/>
  </si>
  <si>
    <t>https://space.bilibili.com/6881481</t>
    <phoneticPr fontId="1" type="noConversion"/>
  </si>
  <si>
    <t>用好奇心打量世界</t>
    <phoneticPr fontId="1" type="noConversion"/>
  </si>
  <si>
    <t>跟着小法吃吃的</t>
    <phoneticPr fontId="1" type="noConversion"/>
  </si>
  <si>
    <t>https://space.bilibili.com/340407992</t>
    <phoneticPr fontId="1" type="noConversion"/>
  </si>
  <si>
    <t>微信公众号：跟着小法吃吃的，微博：@小法的烘焙灵感集，汇集所有烘焙灵感教程～v信 : followfa12</t>
    <phoneticPr fontId="1" type="noConversion"/>
  </si>
  <si>
    <t>天边有朵杨小云</t>
    <phoneticPr fontId="1" type="noConversion"/>
  </si>
  <si>
    <t>https://space.bilibili.com/7433431</t>
    <phoneticPr fontId="1" type="noConversion"/>
  </si>
  <si>
    <t>留学后在日本就职的小姐姐｜是一位除了好好生活什么都不会的up（周更新）私信我获得群二维码 微博：天边有朵杨小云</t>
    <phoneticPr fontId="1" type="noConversion"/>
  </si>
  <si>
    <t>请陷入Cake酱的抱抱</t>
    <phoneticPr fontId="1" type="noConversion"/>
  </si>
  <si>
    <t>https://space.bilibili.com/9203366</t>
    <phoneticPr fontId="1" type="noConversion"/>
  </si>
  <si>
    <t>?'ω'?喜欢碎碎念咳！虽然做什么都慢吞吞.....正在改变....o??? 对我请真诚一点～微店佛系运营：cake酱的店 合作请微博哟～</t>
    <phoneticPr fontId="1" type="noConversion"/>
  </si>
  <si>
    <t>小青蛙九号</t>
    <phoneticPr fontId="1" type="noConversion"/>
  </si>
  <si>
    <t>https://space.bilibili.com/402766837</t>
    <phoneticPr fontId="1" type="noConversion"/>
  </si>
  <si>
    <t>希望有一个好梦的夜晚，普通的声音伴着你入睡</t>
    <phoneticPr fontId="1" type="noConversion"/>
  </si>
  <si>
    <t>是曲毛毛呀</t>
    <phoneticPr fontId="1" type="noConversion"/>
  </si>
  <si>
    <t>https://space.bilibili.com/89349768</t>
    <phoneticPr fontId="1" type="noConversion"/>
  </si>
  <si>
    <t>微博:是曲毛毛呀  ?手帐?traveler's notebook ?尤克里里?偶尔做饭?偶尔vlog ??编织</t>
    <phoneticPr fontId="1" type="noConversion"/>
  </si>
  <si>
    <t>吾遵从黑暗来</t>
    <phoneticPr fontId="1" type="noConversion"/>
  </si>
  <si>
    <t>https://space.bilibili.com/352513034</t>
    <phoneticPr fontId="1" type="noConversion"/>
  </si>
  <si>
    <t>up主每天会搬运一到两部助眠视频～ 有想要听得类型可以在视频下留言或私信up主都会回复的QaQ喜欢就点个赞吧！QQ交流群876737425</t>
    <phoneticPr fontId="1" type="noConversion"/>
  </si>
  <si>
    <t>宠物</t>
    <phoneticPr fontId="1" type="noConversion"/>
  </si>
  <si>
    <t>逍遥的白米</t>
    <phoneticPr fontId="1" type="noConversion"/>
  </si>
  <si>
    <t>https://space.bilibili.com/433663180</t>
    <phoneticPr fontId="1" type="noConversion"/>
  </si>
  <si>
    <t>这个频道更新白米的日常vlog~QvQ</t>
    <phoneticPr fontId="1" type="noConversion"/>
  </si>
  <si>
    <t>农村小罗</t>
    <phoneticPr fontId="1" type="noConversion"/>
  </si>
  <si>
    <t>https://space.bilibili.com/302317090</t>
    <phoneticPr fontId="1" type="noConversion"/>
  </si>
  <si>
    <t>微信公众号：农村小罗    微信：NCXL520</t>
    <phoneticPr fontId="1" type="noConversion"/>
  </si>
  <si>
    <t>休日学长靖哥哥</t>
    <phoneticPr fontId="1" type="noConversion"/>
  </si>
  <si>
    <t>https://space.bilibili.com/13764462</t>
    <phoneticPr fontId="1" type="noConversion"/>
  </si>
  <si>
    <t>日本庆应义塾大学（对！就是垫底辣妹考上的那个大学）商学部毕业生、日语和本科留学的问题永久受付中！</t>
    <phoneticPr fontId="1" type="noConversion"/>
  </si>
  <si>
    <t>春风同学酱</t>
    <phoneticPr fontId="1" type="noConversion"/>
  </si>
  <si>
    <t>https://space.bilibili.com/356056164</t>
    <phoneticPr fontId="1" type="noConversion"/>
  </si>
  <si>
    <t>每天起床第一句 先给自己打个气</t>
    <phoneticPr fontId="1" type="noConversion"/>
  </si>
  <si>
    <t>家居装修设计</t>
    <phoneticPr fontId="1" type="noConversion"/>
  </si>
  <si>
    <t>https://space.bilibili.com/358748127</t>
    <phoneticPr fontId="1" type="noConversion"/>
  </si>
  <si>
    <t>微信公众号：装修PLUS</t>
    <phoneticPr fontId="1" type="noConversion"/>
  </si>
  <si>
    <t>GugaFoods</t>
    <phoneticPr fontId="1" type="noConversion"/>
  </si>
  <si>
    <t>https://space.bilibili.com/372316008</t>
    <phoneticPr fontId="1" type="noConversion"/>
  </si>
  <si>
    <t>嗨，大家好！ 我在这里与您分享所有我最喜欢的食谱。  我和我的家人都喜欢做饭，烧烤到独特的肉类和我的特色巴西Churrasco。</t>
    <phoneticPr fontId="1" type="noConversion"/>
  </si>
  <si>
    <t>MrEion一叶</t>
    <phoneticPr fontId="1" type="noConversion"/>
  </si>
  <si>
    <t>https://space.bilibili.com/15760601</t>
    <phoneticPr fontId="1" type="noConversion"/>
  </si>
  <si>
    <t>2016年wce咖啡与烈酒全国亚军，2016年monin cup西南区亚军，第四届百加得传世经典调酒大赛西南区前10</t>
    <phoneticPr fontId="1" type="noConversion"/>
  </si>
  <si>
    <t>静香超可爱的QAQ</t>
    <phoneticPr fontId="1" type="noConversion"/>
  </si>
  <si>
    <t>https://space.bilibili.com/86111957</t>
    <phoneticPr fontId="1" type="noConversion"/>
  </si>
  <si>
    <t>美食区搬运up（确信）‖晚上七点、八点更新</t>
    <phoneticPr fontId="1" type="noConversion"/>
  </si>
  <si>
    <t>搬砖老王-</t>
    <phoneticPr fontId="1" type="noConversion"/>
  </si>
  <si>
    <t>https://space.bilibili.com/24665936</t>
    <phoneticPr fontId="1" type="noConversion"/>
  </si>
  <si>
    <t>一个安安静静做裙子的小裁缝~ 某宝：陌上桑淮 原创古风设计 闲鱼:tb0332047_88【大白菜哟在我这可刀】 企鹅：1808690021</t>
    <phoneticPr fontId="1" type="noConversion"/>
  </si>
  <si>
    <t>登陆马里奥</t>
    <phoneticPr fontId="1" type="noConversion"/>
  </si>
  <si>
    <t>https://space.bilibili.com/20925906</t>
    <phoneticPr fontId="1" type="noConversion"/>
  </si>
  <si>
    <t>weibo同名 ins：ja_ajia</t>
    <phoneticPr fontId="1" type="noConversion"/>
  </si>
  <si>
    <t>羊驼不会拼贴</t>
    <phoneticPr fontId="1" type="noConversion"/>
  </si>
  <si>
    <t>https://space.bilibili.com/18292099</t>
    <phoneticPr fontId="1" type="noConversion"/>
  </si>
  <si>
    <t>手帐四年生，感谢喜欢。有问题请先看视频简介/动态置顶。微博/LOFTER 同ID</t>
    <phoneticPr fontId="1" type="noConversion"/>
  </si>
  <si>
    <t>男神经的二表叔</t>
    <phoneticPr fontId="1" type="noConversion"/>
  </si>
  <si>
    <t>https://space.bilibili.com/442184180</t>
    <phoneticPr fontId="1" type="noConversion"/>
  </si>
  <si>
    <t>一个喜欢研究食物和食材的透明UP</t>
    <phoneticPr fontId="1" type="noConversion"/>
  </si>
  <si>
    <t>尤有又</t>
    <phoneticPr fontId="1" type="noConversion"/>
  </si>
  <si>
    <t>https://space.bilibili.com/18132471</t>
    <phoneticPr fontId="1" type="noConversion"/>
  </si>
  <si>
    <t>瞎做瞎发瞎分享</t>
    <phoneticPr fontId="1" type="noConversion"/>
  </si>
  <si>
    <t>JuJu-Leung</t>
    <phoneticPr fontId="1" type="noConversion"/>
  </si>
  <si>
    <t>https://space.bilibili.com/412374941</t>
    <phoneticPr fontId="1" type="noConversion"/>
  </si>
  <si>
    <t>油管搬运（粤语vlog，美妆，摄影，修车）</t>
    <phoneticPr fontId="1" type="noConversion"/>
  </si>
  <si>
    <t>老高VS小高</t>
    <phoneticPr fontId="1" type="noConversion"/>
  </si>
  <si>
    <t>https://space.bilibili.com/395943774</t>
    <phoneticPr fontId="1" type="noConversion"/>
  </si>
  <si>
    <t>进来就点个关注吧  一起来见证小高同学的成长~</t>
    <phoneticPr fontId="1" type="noConversion"/>
  </si>
  <si>
    <t>黄金脆皮儿猪</t>
    <phoneticPr fontId="1" type="noConversion"/>
  </si>
  <si>
    <t>https://space.bilibili.com/98663042</t>
    <phoneticPr fontId="1" type="noConversion"/>
  </si>
  <si>
    <t> weibo@是个废号辽 抖音同名 粉丝群在动态里</t>
    <phoneticPr fontId="1" type="noConversion"/>
  </si>
  <si>
    <t>韩大狗和甲斐猫</t>
    <phoneticPr fontId="1" type="noConversion"/>
  </si>
  <si>
    <t>https://space.bilibili.com/1374981</t>
    <phoneticPr fontId="1" type="noConversion"/>
  </si>
  <si>
    <t>微博@韩大狗和甲斐猫 日常吐槽和日本老头的异国生活 (我不会说日文 他不会说中文 所以才用渣英文交流 求别问了)</t>
    <phoneticPr fontId="1" type="noConversion"/>
  </si>
  <si>
    <t>bili_康小宝</t>
    <phoneticPr fontId="1" type="noConversion"/>
  </si>
  <si>
    <t>https://space.bilibili.com/52979943</t>
    <phoneticPr fontId="1" type="noConversion"/>
  </si>
  <si>
    <t>Q群：756913776</t>
    <phoneticPr fontId="1" type="noConversion"/>
  </si>
  <si>
    <t>飞天大橘</t>
    <phoneticPr fontId="1" type="noConversion"/>
  </si>
  <si>
    <t>https://space.bilibili.com/387292591</t>
    <phoneticPr fontId="1" type="noConversion"/>
  </si>
  <si>
    <t>微博：飞天大橘呀    邮箱：1264953489@qq.com（注明来意）</t>
    <phoneticPr fontId="1" type="noConversion"/>
  </si>
  <si>
    <t>皮皮的萍萍</t>
    <phoneticPr fontId="1" type="noConversion"/>
  </si>
  <si>
    <t>https://space.bilibili.com/351450455</t>
    <phoneticPr fontId="1" type="noConversion"/>
  </si>
  <si>
    <t>自制和搬运AMRS助眠与吃播视频，大家喜欢多多支持up哟，点点关注，谢谢大家，商业合作请私信</t>
    <phoneticPr fontId="1" type="noConversion"/>
  </si>
  <si>
    <t>乔治爸爸去哪儿</t>
    <phoneticPr fontId="1" type="noConversion"/>
  </si>
  <si>
    <t>https://space.bilibili.com/480728964</t>
    <phoneticPr fontId="1" type="noConversion"/>
  </si>
  <si>
    <t>一位阳光入殓师的vlog，与你分享人生欢喜和悲伤，分享人生正能量，视频记录珍贵影像</t>
    <phoneticPr fontId="1" type="noConversion"/>
  </si>
  <si>
    <t>青青的生活记</t>
    <phoneticPr fontId="1" type="noConversion"/>
  </si>
  <si>
    <t>https://space.bilibili.com/482848497</t>
    <phoneticPr fontId="1" type="noConversion"/>
  </si>
  <si>
    <t>谢谢点赞嘿嘿，不喜划开就好，多多指教，发发日常生活谢谢喜欢我的每一位朋友。</t>
    <phoneticPr fontId="1" type="noConversion"/>
  </si>
  <si>
    <t>月痕雪兔</t>
    <phoneticPr fontId="1" type="noConversion"/>
  </si>
  <si>
    <t>https://space.bilibili.com/1923454</t>
    <phoneticPr fontId="1" type="noConversion"/>
  </si>
  <si>
    <t>26岁的我开始追星了 Kinki kids万岁！≧▽≦</t>
    <phoneticPr fontId="1" type="noConversion"/>
  </si>
  <si>
    <t>橙子的生活日记</t>
    <phoneticPr fontId="1" type="noConversion"/>
  </si>
  <si>
    <t>https://space.bilibili.com/94479855</t>
    <phoneticPr fontId="1" type="noConversion"/>
  </si>
  <si>
    <r>
      <rPr>
        <sz val="12"/>
        <color rgb="FF000000"/>
        <rFont val="等线"/>
        <family val="3"/>
        <charset val="134"/>
      </rPr>
      <t>一名即将毕业的社畜 合作请+VX：taeyangmylover 微博@一颗哦润橘</t>
    </r>
    <phoneticPr fontId="1" type="noConversion"/>
  </si>
  <si>
    <t>健身</t>
    <phoneticPr fontId="1" type="noConversion"/>
  </si>
  <si>
    <t>暴躁的鱼哥</t>
    <phoneticPr fontId="1" type="noConversion"/>
  </si>
  <si>
    <t>https://space.bilibili.com/184477506</t>
    <phoneticPr fontId="1" type="noConversion"/>
  </si>
  <si>
    <t>利民社区老年组单杠冠军 答疑?yjw2761 有问题答疑私信如果我没回答那说明我也不懂 做自己想做的事</t>
    <phoneticPr fontId="1" type="noConversion"/>
  </si>
  <si>
    <t>ANNCY的搬运工</t>
    <phoneticPr fontId="1" type="noConversion"/>
  </si>
  <si>
    <t>https://space.bilibili.com/21968100</t>
    <phoneticPr fontId="1" type="noConversion"/>
  </si>
  <si>
    <t>这里是ANNCY TWINKLE的搬运工 不定时更新Anncy的YouTube频道的双语版 希望大家多多收看！</t>
    <phoneticPr fontId="1" type="noConversion"/>
  </si>
  <si>
    <t>Buderzy</t>
    <phoneticPr fontId="1" type="noConversion"/>
  </si>
  <si>
    <t>https://space.bilibili.com/26636899</t>
    <phoneticPr fontId="1" type="noConversion"/>
  </si>
  <si>
    <t>微博：_是希希呀     网易云：Buderzy布德泽</t>
    <phoneticPr fontId="1" type="noConversion"/>
  </si>
  <si>
    <t>YouTube韩国吃播Mino</t>
    <phoneticPr fontId="1" type="noConversion"/>
  </si>
  <si>
    <t>https://space.bilibili.com/492908426</t>
    <phoneticPr fontId="1" type="noConversion"/>
  </si>
  <si>
    <t>元気帆</t>
    <phoneticPr fontId="1" type="noConversion"/>
  </si>
  <si>
    <t>https://space.bilibili.com/2814402</t>
    <phoneticPr fontId="1" type="noConversion"/>
  </si>
  <si>
    <t>一个小角落</t>
    <phoneticPr fontId="1" type="noConversion"/>
  </si>
  <si>
    <t>QBAKE</t>
    <phoneticPr fontId="1" type="noConversion"/>
  </si>
  <si>
    <t>https://space.bilibili.com/480763215</t>
    <phoneticPr fontId="1" type="noConversion"/>
  </si>
  <si>
    <t>一点一滴追寻最初的味道</t>
    <phoneticPr fontId="1" type="noConversion"/>
  </si>
  <si>
    <t>肖萌萌MoraBaby</t>
    <phoneticPr fontId="1" type="noConversion"/>
  </si>
  <si>
    <t>https://space.bilibili.com/2061806</t>
    <phoneticPr fontId="1" type="noConversion"/>
  </si>
  <si>
    <r>
      <rPr>
        <sz val="12"/>
        <color rgb="FF000000"/>
        <rFont val="等线"/>
        <family val="3"/>
        <charset val="134"/>
      </rPr>
      <t>联系请加微信XiaoMM629，备注B站+来意，谢谢。</t>
    </r>
    <phoneticPr fontId="1" type="noConversion"/>
  </si>
  <si>
    <t>小莫的漂泊日记</t>
    <phoneticPr fontId="1" type="noConversion"/>
  </si>
  <si>
    <t>https://space.bilibili.com/384350719</t>
    <phoneticPr fontId="1" type="noConversion"/>
  </si>
  <si>
    <t>一个来自农村的95后青年，用视频记录漂泊日记</t>
    <phoneticPr fontId="1" type="noConversion"/>
  </si>
  <si>
    <t>a阿先er</t>
    <phoneticPr fontId="1" type="noConversion"/>
  </si>
  <si>
    <t>https://space.bilibili.com/407758598</t>
    <phoneticPr fontId="1" type="noConversion"/>
  </si>
  <si>
    <r>
      <rPr>
        <sz val="12"/>
        <color rgb="FF000000"/>
        <rFont val="等线"/>
        <family val="3"/>
        <charset val="134"/>
      </rPr>
      <t>佛系男生，不定期更新学习/生活视频  合作请联系VX：Yz888-85（非私人VX，无事勿扰）</t>
    </r>
    <phoneticPr fontId="1" type="noConversion"/>
  </si>
  <si>
    <t>北北念念</t>
    <phoneticPr fontId="1" type="noConversion"/>
  </si>
  <si>
    <t>https://space.bilibili.com/267275305</t>
    <phoneticPr fontId="1" type="noConversion"/>
  </si>
  <si>
    <t>定居快乐星球 weibo@·北北念念·</t>
    <phoneticPr fontId="1" type="noConversion"/>
  </si>
  <si>
    <t>SOY航</t>
    <phoneticPr fontId="1" type="noConversion"/>
  </si>
  <si>
    <t>https://space.bilibili.com/387522075</t>
    <phoneticPr fontId="1" type="noConversion"/>
  </si>
  <si>
    <t>wb：@不太可爱航/这个学期太忙了！但是会尽量更新的！</t>
    <phoneticPr fontId="1" type="noConversion"/>
  </si>
  <si>
    <t>185同学</t>
    <phoneticPr fontId="1" type="noConversion"/>
  </si>
  <si>
    <t>https://space.bilibili.com/109311521</t>
    <phoneticPr fontId="1" type="noConversion"/>
  </si>
  <si>
    <t>想试试  微博：185出品</t>
    <phoneticPr fontId="1" type="noConversion"/>
  </si>
  <si>
    <t>不哼哼</t>
    <phoneticPr fontId="1" type="noConversion"/>
  </si>
  <si>
    <t>https://space.bilibili.com/14198768</t>
    <phoneticPr fontId="1" type="noConversion"/>
  </si>
  <si>
    <t>微博账号：不哼哼 微博会跟b站发一些不一样的 更文字化的东西</t>
    <phoneticPr fontId="1" type="noConversion"/>
  </si>
  <si>
    <t>罗德曼先生</t>
    <phoneticPr fontId="1" type="noConversion"/>
  </si>
  <si>
    <t>https://space.bilibili.com/430980347</t>
    <phoneticPr fontId="1" type="noConversion"/>
  </si>
  <si>
    <t>一个长辫子普通大龄单身面包师。</t>
    <phoneticPr fontId="1" type="noConversion"/>
  </si>
  <si>
    <t>我真的没话讲</t>
    <phoneticPr fontId="1" type="noConversion"/>
  </si>
  <si>
    <t>https://space.bilibili.com/13676814</t>
    <phoneticPr fontId="1" type="noConversion"/>
  </si>
  <si>
    <t>只搬咀嚼音a//r 有什么想看的油管主可以直接私信 社畜一枚 搬运不及时 随便看看得了（PS：不怎么看评论 有啥问题直接私信就好）</t>
    <phoneticPr fontId="1" type="noConversion"/>
  </si>
  <si>
    <t>污力咔咔i</t>
    <phoneticPr fontId="1" type="noConversion"/>
  </si>
  <si>
    <t>https://space.bilibili.com/42206845</t>
    <phoneticPr fontId="1" type="noConversion"/>
  </si>
  <si>
    <t>请多关注 扣群 1051043954</t>
    <phoneticPr fontId="1" type="noConversion"/>
  </si>
  <si>
    <t>澳洲小肉肉</t>
    <phoneticPr fontId="1" type="noConversion"/>
  </si>
  <si>
    <t>https://space.bilibili.com/34253295</t>
    <phoneticPr fontId="1" type="noConversion"/>
  </si>
  <si>
    <t>一个单方面承认，自己最可爱的母婴博主~ 合作邮箱：906567920@qq.com</t>
    <phoneticPr fontId="1" type="noConversion"/>
  </si>
  <si>
    <t>小松菜比</t>
    <phoneticPr fontId="1" type="noConversion"/>
  </si>
  <si>
    <t>https://space.bilibili.com/13264240</t>
    <phoneticPr fontId="1" type="noConversion"/>
  </si>
  <si>
    <t>wb：小松菜比 分享日常！偶尔才艺表演（？？）</t>
    <phoneticPr fontId="1" type="noConversion"/>
  </si>
  <si>
    <t>摩西是野生的</t>
    <phoneticPr fontId="1" type="noConversion"/>
  </si>
  <si>
    <t>https://space.bilibili.com/435476658</t>
    <phoneticPr fontId="1" type="noConversion"/>
  </si>
  <si>
    <t>料理界相声大赛种子选手    wb：@摩西南北東</t>
    <phoneticPr fontId="1" type="noConversion"/>
  </si>
  <si>
    <t>公子夏xia</t>
    <phoneticPr fontId="1" type="noConversion"/>
  </si>
  <si>
    <t>https://space.bilibili.com/40314397</t>
    <phoneticPr fontId="1" type="noConversion"/>
  </si>
  <si>
    <t>会一直一直更新粘土教程(???ω??｀) 坑都会慢慢填的别急(????)???(????) 炙热的眼光锁定你！～(￣▽￣～)~</t>
    <phoneticPr fontId="1" type="noConversion"/>
  </si>
  <si>
    <t>AlphaStyLe粉红小象</t>
    <phoneticPr fontId="1" type="noConversion"/>
  </si>
  <si>
    <t>https://space.bilibili.com/29221909</t>
    <phoneticPr fontId="1" type="noConversion"/>
  </si>
  <si>
    <t>微博：AlphaStyle粉红小象     https://weibo.com/3951607073</t>
    <phoneticPr fontId="1" type="noConversion"/>
  </si>
  <si>
    <t>小羊桐仔</t>
    <phoneticPr fontId="1" type="noConversion"/>
  </si>
  <si>
    <t>https://space.bilibili.com/90430525</t>
    <phoneticPr fontId="1" type="noConversion"/>
  </si>
  <si>
    <r>
      <rPr>
        <sz val="12"/>
        <color rgb="FF000000"/>
        <rFont val="等线"/>
        <family val="3"/>
        <charset val="134"/>
      </rPr>
      <t>围脖同名 886 有缘更新 合作助理vx：YZCM168       （Udon是乌冬</t>
    </r>
    <phoneticPr fontId="1" type="noConversion"/>
  </si>
  <si>
    <t>一棵苏铁</t>
    <phoneticPr fontId="1" type="noConversion"/>
  </si>
  <si>
    <t>https://space.bilibili.com/412878149</t>
    <phoneticPr fontId="1" type="noConversion"/>
  </si>
  <si>
    <t>在难搞的日子里笑出声来</t>
    <phoneticPr fontId="1" type="noConversion"/>
  </si>
  <si>
    <t>你们的小亮哥</t>
    <phoneticPr fontId="1" type="noConversion"/>
  </si>
  <si>
    <t>https://space.bilibili.com/70692312</t>
    <phoneticPr fontId="1" type="noConversion"/>
  </si>
  <si>
    <r>
      <rPr>
        <sz val="12"/>
        <color rgb="FF000000"/>
        <rFont val="等线"/>
        <family val="3"/>
        <charset val="134"/>
      </rPr>
      <t>互联网大叔，自媒体电商创业者，V:chris_chin21</t>
    </r>
    <phoneticPr fontId="1" type="noConversion"/>
  </si>
  <si>
    <t>于大妹孑</t>
    <phoneticPr fontId="1" type="noConversion"/>
  </si>
  <si>
    <r>
      <rPr>
        <u/>
        <sz val="12"/>
        <color rgb="FF0000FF"/>
        <rFont val="等线"/>
        <family val="3"/>
        <charset val="134"/>
      </rPr>
      <t>https://space.bilibili.com/34178049</t>
    </r>
    <phoneticPr fontId="1" type="noConversion"/>
  </si>
  <si>
    <t>一个辣妹而已</t>
    <phoneticPr fontId="1" type="noConversion"/>
  </si>
  <si>
    <t>芙蓉哥哥啊</t>
    <phoneticPr fontId="1" type="noConversion"/>
  </si>
  <si>
    <t>https://space.bilibili.com/20893926</t>
    <phoneticPr fontId="1" type="noConversion"/>
  </si>
  <si>
    <t>杂食向不定期更新~欢迎关注 （主要灵异稀奇古怪-吃播咀嚼音）</t>
    <phoneticPr fontId="1" type="noConversion"/>
  </si>
  <si>
    <t>辰晨城</t>
    <phoneticPr fontId="1" type="noConversion"/>
  </si>
  <si>
    <t>https://space.bilibili.com/2450039</t>
    <phoneticPr fontId="1" type="noConversion"/>
  </si>
  <si>
    <t>霓虹留学生、这里是喜欢拉面的辰辰同学、每周六定时更新拉面视频、其他时候不定时更新、Wb：辰辰是清晨不是倾城、ins：chen__c_c</t>
    <phoneticPr fontId="1" type="noConversion"/>
  </si>
  <si>
    <t>三水為淼</t>
    <phoneticPr fontId="1" type="noConversion"/>
  </si>
  <si>
    <t>https://space.bilibili.com/4651218</t>
    <phoneticPr fontId="1" type="noConversion"/>
  </si>
  <si>
    <t>玩儿</t>
    <phoneticPr fontId="1" type="noConversion"/>
  </si>
  <si>
    <t>歸來return</t>
    <phoneticPr fontId="1" type="noConversion"/>
  </si>
  <si>
    <t>https://space.bilibili.com/15187875</t>
    <phoneticPr fontId="1" type="noConversion"/>
  </si>
  <si>
    <t>我的粉丝都很有素质！ 游戏播客｜原创视频作者   白给小队群：752743123   网易云歌单：归来5202</t>
    <phoneticPr fontId="1" type="noConversion"/>
  </si>
  <si>
    <t>郑楠建筑师</t>
    <phoneticPr fontId="1" type="noConversion"/>
  </si>
  <si>
    <t>https://space.bilibili.com/385085942</t>
    <phoneticPr fontId="1" type="noConversion"/>
  </si>
  <si>
    <r>
      <rPr>
        <sz val="12"/>
        <color rgb="FF000000"/>
        <rFont val="等线"/>
        <family val="3"/>
        <charset val="134"/>
      </rPr>
      <t>一个被放逐的建筑师。想联系我？微信：architectZN</t>
    </r>
    <phoneticPr fontId="1" type="noConversion"/>
  </si>
  <si>
    <t>一半饺子</t>
    <phoneticPr fontId="1" type="noConversion"/>
  </si>
  <si>
    <t>https://space.bilibili.com/20708522</t>
    <phoneticPr fontId="1" type="noConversion"/>
  </si>
  <si>
    <r>
      <rPr>
        <sz val="12"/>
        <color rgb="FF000000"/>
        <rFont val="等线"/>
        <family val="3"/>
        <charset val="134"/>
      </rPr>
      <t>我梦想是让学生党也占的起！vx：zhang1209055532</t>
    </r>
    <phoneticPr fontId="1" type="noConversion"/>
  </si>
  <si>
    <t>半泽中号</t>
    <phoneticPr fontId="1" type="noConversion"/>
  </si>
  <si>
    <r>
      <rPr>
        <u/>
        <sz val="12"/>
        <color rgb="FF0000FF"/>
        <rFont val="等线"/>
        <family val="3"/>
        <charset val="134"/>
      </rPr>
      <t>https://space.bilibili.com/357387774</t>
    </r>
    <phoneticPr fontId="1" type="noConversion"/>
  </si>
  <si>
    <t>半泽的妹妹</t>
    <phoneticPr fontId="1" type="noConversion"/>
  </si>
  <si>
    <t>想鸽的小肥夕</t>
    <phoneticPr fontId="1" type="noConversion"/>
  </si>
  <si>
    <t>https://space.bilibili.com/5844352</t>
    <phoneticPr fontId="1" type="noConversion"/>
  </si>
  <si>
    <t>(????д????)</t>
    <phoneticPr fontId="1" type="noConversion"/>
  </si>
  <si>
    <t>折纸王子</t>
    <phoneticPr fontId="1" type="noConversion"/>
  </si>
  <si>
    <t>https://space.bilibili.com/27090126</t>
    <phoneticPr fontId="1" type="noConversion"/>
  </si>
  <si>
    <r>
      <rPr>
        <sz val="12"/>
        <color rgb="FF000000"/>
        <rFont val="等线"/>
        <family val="3"/>
        <charset val="134"/>
      </rPr>
      <t>微信：717080417</t>
    </r>
    <phoneticPr fontId="1" type="noConversion"/>
  </si>
  <si>
    <t>广东咸鱼哥</t>
    <phoneticPr fontId="1" type="noConversion"/>
  </si>
  <si>
    <t>https://space.bilibili.com/477435990</t>
    <phoneticPr fontId="1" type="noConversion"/>
  </si>
  <si>
    <t>真实有温度，简单小幸福。一条咸鱼的vlog</t>
    <phoneticPr fontId="1" type="noConversion"/>
  </si>
  <si>
    <t>坂田萝</t>
    <phoneticPr fontId="1" type="noConversion"/>
  </si>
  <si>
    <t>https://space.bilibili.com/12143314</t>
    <phoneticPr fontId="1" type="noConversion"/>
  </si>
  <si>
    <t>一个勤劳（？）der搬运工~</t>
    <phoneticPr fontId="1" type="noConversion"/>
  </si>
  <si>
    <t>巧克力小甜餅</t>
    <phoneticPr fontId="1" type="noConversion"/>
  </si>
  <si>
    <t>https://space.bilibili.com/354007</t>
    <phoneticPr fontId="1" type="noConversion"/>
  </si>
  <si>
    <r>
      <rPr>
        <sz val="12"/>
        <color rgb="FF000000"/>
        <rFont val="等线"/>
        <family val="3"/>
        <charset val="134"/>
      </rPr>
      <t>weibo:Chocolatecoookies 想当谐星的美妆up</t>
    </r>
    <phoneticPr fontId="1" type="noConversion"/>
  </si>
  <si>
    <t>東京鑫哥哥</t>
    <phoneticPr fontId="1" type="noConversion"/>
  </si>
  <si>
    <t>https://space.bilibili.com/243716418</t>
    <phoneticPr fontId="1" type="noConversion"/>
  </si>
  <si>
    <t>只想做一名知识的传播者</t>
    <phoneticPr fontId="1" type="noConversion"/>
  </si>
  <si>
    <t>臉與魏魏生活旅遊頻道</t>
    <phoneticPr fontId="1" type="noConversion"/>
  </si>
  <si>
    <t>https://space.bilibili.com/273384652</t>
    <phoneticPr fontId="1" type="noConversion"/>
  </si>
  <si>
    <t>Youtube每周日晚間18:00更新。會同步影片到B站，歡迎留言跟我們互動！</t>
    <phoneticPr fontId="1" type="noConversion"/>
  </si>
  <si>
    <t>泡芙抹茶酱</t>
    <phoneticPr fontId="1" type="noConversion"/>
  </si>
  <si>
    <t>https://space.bilibili.com/96192258</t>
    <phoneticPr fontId="1" type="noConversion"/>
  </si>
  <si>
    <t>爱吃爱笑的女孩不会太差 理解和尊重是相互的，感谢哔站的每一位粉丝 希望因为你们变更好！  微店：抹吃不能停</t>
    <phoneticPr fontId="1" type="noConversion"/>
  </si>
  <si>
    <t>毛老师科学养宠</t>
    <phoneticPr fontId="1" type="noConversion"/>
  </si>
  <si>
    <t>https://space.bilibili.com/362512101</t>
    <phoneticPr fontId="1" type="noConversion"/>
  </si>
  <si>
    <t>微信/微博/知乎/头条：@毛老师科学养宠</t>
    <phoneticPr fontId="1" type="noConversion"/>
  </si>
  <si>
    <t>大心呀大心</t>
    <phoneticPr fontId="1" type="noConversion"/>
  </si>
  <si>
    <t>https://space.bilibili.com/317735434</t>
    <phoneticPr fontId="1" type="noConversion"/>
  </si>
  <si>
    <t>这里是废材手工up，有个桃宝店叫大心的小卖部，佛性卖东西</t>
    <phoneticPr fontId="1" type="noConversion"/>
  </si>
  <si>
    <t>藤藤爱吃藤藤菜</t>
    <phoneticPr fontId="1" type="noConversion"/>
  </si>
  <si>
    <t>https://space.bilibili.com/133989527</t>
    <phoneticPr fontId="1" type="noConversion"/>
  </si>
  <si>
    <t>微博GNZ48-刘力菲 随缘更新</t>
    <phoneticPr fontId="1" type="noConversion"/>
  </si>
  <si>
    <t>硬核车间</t>
    <phoneticPr fontId="1" type="noConversion"/>
  </si>
  <si>
    <t>https://space.bilibili.com/454309988</t>
    <phoneticPr fontId="1" type="noConversion"/>
  </si>
  <si>
    <t>你看到的只是表面，背后蕴藏着上百年的科学智慧</t>
    <phoneticPr fontId="1" type="noConversion"/>
  </si>
  <si>
    <t>烟台六弄私藏美食</t>
    <phoneticPr fontId="1" type="noConversion"/>
  </si>
  <si>
    <t>‘2686836037389325</t>
    <phoneticPr fontId="1" type="noConversion"/>
  </si>
  <si>
    <t>https://www.douyin.com/share/user/2686836037389325</t>
    <phoneticPr fontId="1" type="noConversion"/>
  </si>
  <si>
    <t>古珍珠宝翡翠</t>
    <phoneticPr fontId="1" type="noConversion"/>
  </si>
  <si>
    <t>‘2669213875973059</t>
    <phoneticPr fontId="1" type="noConversion"/>
  </si>
  <si>
    <t>https://www.douyin.com/share/user/2669213875973059</t>
    <phoneticPr fontId="1" type="noConversion"/>
  </si>
  <si>
    <t>杭州安纳房产</t>
    <phoneticPr fontId="1" type="noConversion"/>
  </si>
  <si>
    <t>‘59151263779</t>
    <phoneticPr fontId="1" type="noConversion"/>
  </si>
  <si>
    <r>
      <rPr>
        <u/>
        <sz val="10"/>
        <color rgb="FF0000FF"/>
        <rFont val="Microsoft YaHei"/>
        <family val="2"/>
        <charset val="134"/>
      </rPr>
      <t>https://www.douyin.com/share/user/59151263779</t>
    </r>
    <phoneticPr fontId="1" type="noConversion"/>
  </si>
  <si>
    <t>十七零食铺子</t>
    <phoneticPr fontId="1" type="noConversion"/>
  </si>
  <si>
    <t>‘2906745525773117</t>
    <phoneticPr fontId="1" type="noConversion"/>
  </si>
  <si>
    <t>https://www.douyin.com/share/user/2906745525773117</t>
    <phoneticPr fontId="1" type="noConversion"/>
  </si>
  <si>
    <t>G</t>
    <phoneticPr fontId="1" type="noConversion"/>
  </si>
  <si>
    <t>‘93362898618</t>
    <phoneticPr fontId="1" type="noConversion"/>
  </si>
  <si>
    <t>https://www.douyin.com/share/user/93362898618</t>
    <phoneticPr fontId="1" type="noConversion"/>
  </si>
  <si>
    <t>装修高老师</t>
    <phoneticPr fontId="1" type="noConversion"/>
  </si>
  <si>
    <t>‘95824068720</t>
    <phoneticPr fontId="1" type="noConversion"/>
  </si>
  <si>
    <t>https://www.douyin.com/share/user/95824068720</t>
    <phoneticPr fontId="1" type="noConversion"/>
  </si>
  <si>
    <t>潮哥人家服装部</t>
    <phoneticPr fontId="1" type="noConversion"/>
  </si>
  <si>
    <t>‘73779765364</t>
    <phoneticPr fontId="1" type="noConversion"/>
  </si>
  <si>
    <t>https://www.douyin.com/share/user/73779765364</t>
    <phoneticPr fontId="1" type="noConversion"/>
  </si>
  <si>
    <t>鱼鱼快动啊☆</t>
    <phoneticPr fontId="1" type="noConversion"/>
  </si>
  <si>
    <t>‘91967519847</t>
    <phoneticPr fontId="1" type="noConversion"/>
  </si>
  <si>
    <t>https://www.douyin.com/share/user/91967519847</t>
    <phoneticPr fontId="1" type="noConversion"/>
  </si>
  <si>
    <t>木易姐姐</t>
    <phoneticPr fontId="1" type="noConversion"/>
  </si>
  <si>
    <t>‘96556666566</t>
    <phoneticPr fontId="1" type="noConversion"/>
  </si>
  <si>
    <t>https://www.douyin.com/share/user/96556666566</t>
    <phoneticPr fontId="1" type="noConversion"/>
  </si>
  <si>
    <t>小白和蓉蓉</t>
    <phoneticPr fontId="1" type="noConversion"/>
  </si>
  <si>
    <t>‘63846672489</t>
    <phoneticPr fontId="1" type="noConversion"/>
  </si>
  <si>
    <t>https://www.douyin.com/share/user/63846672489</t>
    <phoneticPr fontId="1" type="noConversion"/>
  </si>
  <si>
    <t>南昌欧米奇西点西餐学院</t>
    <phoneticPr fontId="1" type="noConversion"/>
  </si>
  <si>
    <t>‘78907899897</t>
    <phoneticPr fontId="1" type="noConversion"/>
  </si>
  <si>
    <t>https://www.douyin.com/share/user/78907899897</t>
    <phoneticPr fontId="1" type="noConversion"/>
  </si>
  <si>
    <t>巧手工作室</t>
    <phoneticPr fontId="1" type="noConversion"/>
  </si>
  <si>
    <t>‘60060220781</t>
    <phoneticPr fontId="1" type="noConversion"/>
  </si>
  <si>
    <r>
      <rPr>
        <u/>
        <sz val="10"/>
        <color rgb="FF0000FF"/>
        <rFont val="Microsoft YaHei"/>
        <family val="2"/>
        <charset val="134"/>
      </rPr>
      <t>https://www.douyin.com/share/user/60060220781</t>
    </r>
    <phoneticPr fontId="1" type="noConversion"/>
  </si>
  <si>
    <t>室内设计小可乐</t>
    <phoneticPr fontId="1" type="noConversion"/>
  </si>
  <si>
    <t>‘81330798564</t>
    <phoneticPr fontId="1" type="noConversion"/>
  </si>
  <si>
    <t>https://www.douyin.com/share/user/81330798564</t>
    <phoneticPr fontId="1" type="noConversion"/>
  </si>
  <si>
    <t>好吃恐龙哥</t>
    <phoneticPr fontId="1" type="noConversion"/>
  </si>
  <si>
    <t>‘57491342791</t>
    <phoneticPr fontId="1" type="noConversion"/>
  </si>
  <si>
    <t>https://www.douyin.com/share/user/57491342791</t>
    <phoneticPr fontId="1" type="noConversion"/>
  </si>
  <si>
    <t>:cherries:小吃户娜娜</t>
    <phoneticPr fontId="1" type="noConversion"/>
  </si>
  <si>
    <t>‘82439280397</t>
    <phoneticPr fontId="1" type="noConversion"/>
  </si>
  <si>
    <t>https://www.douyin.com/share/user/82439280397</t>
    <phoneticPr fontId="1" type="noConversion"/>
  </si>
  <si>
    <t>西街酷玩鲁班工作室</t>
    <phoneticPr fontId="1" type="noConversion"/>
  </si>
  <si>
    <t>‘73285043335</t>
    <phoneticPr fontId="1" type="noConversion"/>
  </si>
  <si>
    <t>https://www.douyin.com/share/user/73285043335</t>
    <phoneticPr fontId="1" type="noConversion"/>
  </si>
  <si>
    <t>最广州</t>
    <phoneticPr fontId="1" type="noConversion"/>
  </si>
  <si>
    <t>‘97622823300</t>
    <phoneticPr fontId="1" type="noConversion"/>
  </si>
  <si>
    <t>https://www.douyin.com/share/user/97622823300</t>
    <phoneticPr fontId="1" type="noConversion"/>
  </si>
  <si>
    <t>阿蔡美食雕刻</t>
    <phoneticPr fontId="1" type="noConversion"/>
  </si>
  <si>
    <t>‘64262049774</t>
    <phoneticPr fontId="1" type="noConversion"/>
  </si>
  <si>
    <t>https://www.douyin.com/share/user/64262049774</t>
    <phoneticPr fontId="1" type="noConversion"/>
  </si>
  <si>
    <t>健康</t>
    <phoneticPr fontId="1" type="noConversion"/>
  </si>
  <si>
    <t>大嘴博士</t>
    <phoneticPr fontId="1" type="noConversion"/>
  </si>
  <si>
    <t>https://space.bilibili.com/326403150</t>
    <phoneticPr fontId="1" type="noConversion"/>
  </si>
  <si>
    <t>小珠桃子一吃七</t>
    <phoneticPr fontId="1" type="noConversion"/>
  </si>
  <si>
    <t>https://space.bilibili.com/16126498</t>
    <phoneticPr fontId="1" type="noConversion"/>
  </si>
  <si>
    <t>沢月奈美</t>
    <phoneticPr fontId="1" type="noConversion"/>
  </si>
  <si>
    <t>https://space.bilibili.com/7678026</t>
    <phoneticPr fontId="1" type="noConversion"/>
  </si>
  <si>
    <t>Minimalist_Jim</t>
    <phoneticPr fontId="1" type="noConversion"/>
  </si>
  <si>
    <t>https://space.bilibili.com/13370605</t>
    <phoneticPr fontId="1" type="noConversion"/>
  </si>
  <si>
    <t>吃西瓜的肉丸</t>
    <phoneticPr fontId="1" type="noConversion"/>
  </si>
  <si>
    <t>https://space.bilibili.com/25117083</t>
    <phoneticPr fontId="1" type="noConversion"/>
  </si>
  <si>
    <t>胖老王的幸福生活</t>
    <phoneticPr fontId="1" type="noConversion"/>
  </si>
  <si>
    <t>https://space.bilibili.com/118577426</t>
    <phoneticPr fontId="1" type="noConversion"/>
  </si>
  <si>
    <t>Sicca咕咕</t>
    <phoneticPr fontId="1" type="noConversion"/>
  </si>
  <si>
    <t>https://space.bilibili.com/149525615</t>
    <phoneticPr fontId="1" type="noConversion"/>
  </si>
  <si>
    <t>塘埔冰室冰馨冰点</t>
    <phoneticPr fontId="1" type="noConversion"/>
  </si>
  <si>
    <t>https://space.bilibili.com/519321875</t>
    <phoneticPr fontId="1" type="noConversion"/>
  </si>
  <si>
    <t>一锅仙女粥</t>
    <phoneticPr fontId="1" type="noConversion"/>
  </si>
  <si>
    <t>https://space.bilibili.com/17853920</t>
    <phoneticPr fontId="1" type="noConversion"/>
  </si>
  <si>
    <t>安德二十三</t>
    <phoneticPr fontId="1" type="noConversion"/>
  </si>
  <si>
    <t>https://space.bilibili.com/302162398</t>
    <phoneticPr fontId="1" type="noConversion"/>
  </si>
  <si>
    <t>Kevin-凯文老师</t>
    <phoneticPr fontId="1" type="noConversion"/>
  </si>
  <si>
    <t>https://space.bilibili.com/311512971</t>
    <phoneticPr fontId="1" type="noConversion"/>
  </si>
  <si>
    <t>PopMix</t>
    <phoneticPr fontId="1" type="noConversion"/>
  </si>
  <si>
    <t>https://space.bilibili.com/17939041</t>
    <phoneticPr fontId="1" type="noConversion"/>
  </si>
  <si>
    <t>吃货吱声</t>
    <phoneticPr fontId="1" type="noConversion"/>
  </si>
  <si>
    <t>https://space.bilibili.com/22852258</t>
    <phoneticPr fontId="1" type="noConversion"/>
  </si>
  <si>
    <t>花吃编辑部</t>
    <phoneticPr fontId="1" type="noConversion"/>
  </si>
  <si>
    <t>https://space.bilibili.com/475159583</t>
    <phoneticPr fontId="1" type="noConversion"/>
  </si>
  <si>
    <t>张舟径</t>
    <phoneticPr fontId="1" type="noConversion"/>
  </si>
  <si>
    <t>https://space.bilibili.com/396585625</t>
    <phoneticPr fontId="1" type="noConversion"/>
  </si>
  <si>
    <t>未来是一匹野马</t>
    <phoneticPr fontId="1" type="noConversion"/>
  </si>
  <si>
    <t>https://space.bilibili.com/10280676</t>
    <phoneticPr fontId="1" type="noConversion"/>
  </si>
  <si>
    <t>王小北酱饭</t>
    <phoneticPr fontId="1" type="noConversion"/>
  </si>
  <si>
    <t>https://space.bilibili.com/441220497</t>
    <phoneticPr fontId="1" type="noConversion"/>
  </si>
  <si>
    <t>SteveTheCat</t>
    <phoneticPr fontId="1" type="noConversion"/>
  </si>
  <si>
    <t>https://space.bilibili.com/436805929</t>
    <phoneticPr fontId="1" type="noConversion"/>
  </si>
  <si>
    <t>深深深藍Hana</t>
    <phoneticPr fontId="1" type="noConversion"/>
  </si>
  <si>
    <t>https://space.bilibili.com/32688517</t>
    <phoneticPr fontId="1" type="noConversion"/>
  </si>
  <si>
    <t>野兽研究所</t>
    <phoneticPr fontId="1" type="noConversion"/>
  </si>
  <si>
    <t>https://space.bilibili.com/348600325</t>
    <phoneticPr fontId="1" type="noConversion"/>
  </si>
  <si>
    <t>楠小楠Daisy</t>
    <phoneticPr fontId="1" type="noConversion"/>
  </si>
  <si>
    <t>https://space.bilibili.com/20662889</t>
    <phoneticPr fontId="1" type="noConversion"/>
  </si>
  <si>
    <t>有吃的A</t>
    <phoneticPr fontId="1" type="noConversion"/>
  </si>
  <si>
    <t>https://space.bilibili.com/412593513</t>
    <phoneticPr fontId="1" type="noConversion"/>
  </si>
  <si>
    <t>草莓uu酱</t>
    <phoneticPr fontId="1" type="noConversion"/>
  </si>
  <si>
    <t>https://space.bilibili.com/115451694</t>
    <phoneticPr fontId="1" type="noConversion"/>
  </si>
  <si>
    <t>掌柜甩手了</t>
    <phoneticPr fontId="1" type="noConversion"/>
  </si>
  <si>
    <t>https://space.bilibili.com/118519486</t>
    <phoneticPr fontId="1" type="noConversion"/>
  </si>
  <si>
    <t>loll_</t>
    <phoneticPr fontId="1" type="noConversion"/>
  </si>
  <si>
    <t>https://space.bilibili.com/12552852</t>
    <phoneticPr fontId="1" type="noConversion"/>
  </si>
  <si>
    <t>硬核看板</t>
    <phoneticPr fontId="1" type="noConversion"/>
  </si>
  <si>
    <t>https://space.bilibili.com/508002188</t>
    <phoneticPr fontId="1" type="noConversion"/>
  </si>
  <si>
    <t>魏大永</t>
    <phoneticPr fontId="1" type="noConversion"/>
  </si>
  <si>
    <t>https://space.bilibili.com/398848907</t>
    <phoneticPr fontId="1" type="noConversion"/>
  </si>
  <si>
    <t>小厨大亮</t>
    <phoneticPr fontId="1" type="noConversion"/>
  </si>
  <si>
    <t>https://space.bilibili.com/475698384</t>
    <phoneticPr fontId="1" type="noConversion"/>
  </si>
  <si>
    <t>sunzyun</t>
    <phoneticPr fontId="1" type="noConversion"/>
  </si>
  <si>
    <t>https://space.bilibili.com/395154143</t>
    <phoneticPr fontId="1" type="noConversion"/>
  </si>
  <si>
    <t>Amber不是安笨儿</t>
    <phoneticPr fontId="1" type="noConversion"/>
  </si>
  <si>
    <t>https://space.bilibili.com/223341524</t>
    <phoneticPr fontId="1" type="noConversion"/>
  </si>
  <si>
    <t>Vier维都</t>
    <phoneticPr fontId="1" type="noConversion"/>
  </si>
  <si>
    <t>https://space.bilibili.com/472742857</t>
    <phoneticPr fontId="1" type="noConversion"/>
  </si>
  <si>
    <t>风水命理</t>
    <phoneticPr fontId="1" type="noConversion"/>
  </si>
  <si>
    <t>爱心小树</t>
    <phoneticPr fontId="1" type="noConversion"/>
  </si>
  <si>
    <t>https://space.bilibili.com/470459421</t>
    <phoneticPr fontId="1" type="noConversion"/>
  </si>
  <si>
    <t>S姐硬核思维</t>
    <phoneticPr fontId="1" type="noConversion"/>
  </si>
  <si>
    <t>https://space.bilibili.com/393919380</t>
    <phoneticPr fontId="1" type="noConversion"/>
  </si>
  <si>
    <t>秋da阳</t>
    <phoneticPr fontId="1" type="noConversion"/>
  </si>
  <si>
    <t>https://space.bilibili.com/2981425</t>
    <phoneticPr fontId="1" type="noConversion"/>
  </si>
  <si>
    <t>大島兔</t>
    <phoneticPr fontId="1" type="noConversion"/>
  </si>
  <si>
    <t>https://space.bilibili.com/370548464</t>
    <phoneticPr fontId="1" type="noConversion"/>
  </si>
  <si>
    <t>洒家董建国</t>
    <phoneticPr fontId="1" type="noConversion"/>
  </si>
  <si>
    <t>https://www.douyin.com/share/user/1745657963741214</t>
    <phoneticPr fontId="1" type="noConversion"/>
  </si>
  <si>
    <t>傻妞:paw_prints:</t>
    <phoneticPr fontId="1" type="noConversion"/>
  </si>
  <si>
    <t>https://www.douyin.com/share/user/72492947513</t>
    <phoneticPr fontId="1" type="noConversion"/>
  </si>
  <si>
    <t>智云濮阳街探</t>
    <phoneticPr fontId="1" type="noConversion"/>
  </si>
  <si>
    <t>https://www.douyin.com/share/user/101660872705</t>
    <phoneticPr fontId="1" type="noConversion"/>
  </si>
  <si>
    <t>济公模仿秀胶水哥</t>
    <phoneticPr fontId="1" type="noConversion"/>
  </si>
  <si>
    <t>https://www.douyin.com/share/user/1341046340209053</t>
    <phoneticPr fontId="1" type="noConversion"/>
  </si>
  <si>
    <t>嗨翻信阳</t>
    <phoneticPr fontId="1" type="noConversion"/>
  </si>
  <si>
    <t>https://www.douyin.com/share/user/105177467059</t>
    <phoneticPr fontId="1" type="noConversion"/>
  </si>
  <si>
    <t>鸿泰珠宝</t>
    <phoneticPr fontId="1" type="noConversion"/>
  </si>
  <si>
    <t>https://www.douyin.com/share/user/63108042018</t>
    <phoneticPr fontId="1" type="noConversion"/>
  </si>
  <si>
    <t>欢逗妹:party_popper::confetti_ball:</t>
    <phoneticPr fontId="1" type="noConversion"/>
  </si>
  <si>
    <t>https://www.douyin.com/share/user/64468867954</t>
    <phoneticPr fontId="1" type="noConversion"/>
  </si>
  <si>
    <t>进哥327</t>
    <phoneticPr fontId="1" type="noConversion"/>
  </si>
  <si>
    <t>https://www.douyin.com/share/user/338270845408285</t>
    <phoneticPr fontId="1" type="noConversion"/>
  </si>
  <si>
    <t>江西上饶人小轩</t>
    <phoneticPr fontId="1" type="noConversion"/>
  </si>
  <si>
    <t>https://www.douyin.com/share/user/104227068711</t>
    <phoneticPr fontId="1" type="noConversion"/>
  </si>
  <si>
    <t>哈哈李大姐</t>
    <phoneticPr fontId="1" type="noConversion"/>
  </si>
  <si>
    <t>https://www.douyin.com/share/user/110876517292</t>
    <phoneticPr fontId="1" type="noConversion"/>
  </si>
  <si>
    <t>搞笑杰锅</t>
    <phoneticPr fontId="1" type="noConversion"/>
  </si>
  <si>
    <t>https://www.douyin.com/share/user/96691245623</t>
    <phoneticPr fontId="1" type="noConversion"/>
  </si>
  <si>
    <t>伊布小新</t>
    <phoneticPr fontId="1" type="noConversion"/>
  </si>
  <si>
    <t>https://www.douyin.com/share/user/21619067771</t>
    <phoneticPr fontId="1" type="noConversion"/>
  </si>
  <si>
    <t>西维西师傅</t>
    <phoneticPr fontId="1" type="noConversion"/>
  </si>
  <si>
    <t>https://www.douyin.com/share/user/53979845458</t>
    <phoneticPr fontId="1" type="noConversion"/>
  </si>
  <si>
    <t>吃瓜办公室</t>
    <phoneticPr fontId="1" type="noConversion"/>
  </si>
  <si>
    <t>https://www.douyin.com/share/user/4402083187401116</t>
    <phoneticPr fontId="1" type="noConversion"/>
  </si>
  <si>
    <t>万思琪（暂休）</t>
    <phoneticPr fontId="1" type="noConversion"/>
  </si>
  <si>
    <t>https://www.douyin.com/share/user/3812696046463963</t>
    <phoneticPr fontId="1" type="noConversion"/>
  </si>
  <si>
    <t>爆笑一刻（冲刺20万粉）</t>
    <phoneticPr fontId="1" type="noConversion"/>
  </si>
  <si>
    <t>https://www.douyin.com/share/user/2783588179515277</t>
    <phoneticPr fontId="1" type="noConversion"/>
  </si>
  <si>
    <t>阿威别闹</t>
    <phoneticPr fontId="1" type="noConversion"/>
  </si>
  <si>
    <t>https://www.douyin.com/share/user/63402010862</t>
    <phoneticPr fontId="1" type="noConversion"/>
  </si>
  <si>
    <t>苏梓靖</t>
    <phoneticPr fontId="1" type="noConversion"/>
  </si>
  <si>
    <t>https://www.douyin.com/share/user/1464199388603037</t>
    <phoneticPr fontId="1" type="noConversion"/>
  </si>
  <si>
    <t>齐享娱乐</t>
    <phoneticPr fontId="1" type="noConversion"/>
  </si>
  <si>
    <t>https://www.douyin.com/share/user/103907730091</t>
    <phoneticPr fontId="1" type="noConversion"/>
  </si>
  <si>
    <t>乱成一团</t>
    <phoneticPr fontId="1" type="noConversion"/>
  </si>
  <si>
    <t>https://www.douyin.com/share/user/2651609879034776</t>
    <phoneticPr fontId="1" type="noConversion"/>
  </si>
  <si>
    <t>V笑</t>
    <phoneticPr fontId="1" type="noConversion"/>
  </si>
  <si>
    <t>https://www.douyin.com/share/user/105267810287</t>
    <phoneticPr fontId="1" type="noConversion"/>
  </si>
  <si>
    <t>九锅一堂</t>
    <phoneticPr fontId="1" type="noConversion"/>
  </si>
  <si>
    <t>https://www.douyin.com/share/user/111284243730</t>
    <phoneticPr fontId="1" type="noConversion"/>
  </si>
  <si>
    <t>Shary李佳芮:cherries:</t>
    <phoneticPr fontId="1" type="noConversion"/>
  </si>
  <si>
    <t>https://www.douyin.com/share/user/97218664919</t>
    <phoneticPr fontId="1" type="noConversion"/>
  </si>
  <si>
    <t>外果银在外果</t>
    <phoneticPr fontId="1" type="noConversion"/>
  </si>
  <si>
    <t>https://www.douyin.com/share/user/82450270347</t>
    <phoneticPr fontId="1" type="noConversion"/>
  </si>
  <si>
    <t>:four_leaf_clover:盘丝大仙:four_leaf_clover:</t>
    <phoneticPr fontId="1" type="noConversion"/>
  </si>
  <si>
    <t>https://www.douyin.com/share/user/59165078601</t>
    <phoneticPr fontId="1" type="noConversion"/>
  </si>
  <si>
    <t>美西和幽默的爷爷奶奶</t>
    <phoneticPr fontId="1" type="noConversion"/>
  </si>
  <si>
    <t>https://www.douyin.com/share/user/1675309833270827</t>
    <phoneticPr fontId="1" type="noConversion"/>
  </si>
  <si>
    <t>你的老黄</t>
    <phoneticPr fontId="1" type="noConversion"/>
  </si>
  <si>
    <t>https://www.douyin.com/share/user/62362870610</t>
    <phoneticPr fontId="1" type="noConversion"/>
  </si>
  <si>
    <t>翼风三杰</t>
    <phoneticPr fontId="1" type="noConversion"/>
  </si>
  <si>
    <t>https://www.douyin.com/share/user/95172462611</t>
    <phoneticPr fontId="1" type="noConversion"/>
  </si>
  <si>
    <t>https://www.douyin.com/share/user/2370143350955438</t>
    <phoneticPr fontId="1" type="noConversion"/>
  </si>
  <si>
    <t>沃立德</t>
    <phoneticPr fontId="1" type="noConversion"/>
  </si>
  <si>
    <t>https://www.douyin.com/share/user/99641762102</t>
    <phoneticPr fontId="1" type="noConversion"/>
  </si>
  <si>
    <t>兰俊闪</t>
    <phoneticPr fontId="1" type="noConversion"/>
  </si>
  <si>
    <t>https://www.douyin.com/share/user/68846769380</t>
    <phoneticPr fontId="1" type="noConversion"/>
  </si>
  <si>
    <t>小殷桃儿:sparkles:</t>
    <phoneticPr fontId="1" type="noConversion"/>
  </si>
  <si>
    <t>https://www.douyin.com/share/user/3188207786409172</t>
    <phoneticPr fontId="1" type="noConversion"/>
  </si>
  <si>
    <t>一沐Seven（悠然）</t>
    <phoneticPr fontId="1" type="noConversion"/>
  </si>
  <si>
    <t>https://www.douyin.com/share/user/2291036582845020</t>
    <phoneticPr fontId="1" type="noConversion"/>
  </si>
  <si>
    <t>工科妈妈百宝箱</t>
    <phoneticPr fontId="1" type="noConversion"/>
  </si>
  <si>
    <t>https://www.douyin.com/share/user/1613683368930604</t>
    <phoneticPr fontId="1" type="noConversion"/>
  </si>
  <si>
    <t>路宁:fire:</t>
    <phoneticPr fontId="1" type="noConversion"/>
  </si>
  <si>
    <t>https://www.douyin.com/share/user/100744450623</t>
    <phoneticPr fontId="1" type="noConversion"/>
  </si>
  <si>
    <t>黄含笑的日常</t>
    <phoneticPr fontId="1" type="noConversion"/>
  </si>
  <si>
    <t>https://www.douyin.com/share/user/60427967547</t>
    <phoneticPr fontId="1" type="noConversion"/>
  </si>
  <si>
    <t>李小文</t>
    <phoneticPr fontId="1" type="noConversion"/>
  </si>
  <si>
    <t>https://www.douyin.com/share/user/3073822991072199</t>
    <phoneticPr fontId="1" type="noConversion"/>
  </si>
  <si>
    <t>经典相声段子</t>
    <phoneticPr fontId="1" type="noConversion"/>
  </si>
  <si>
    <t>https://www.douyin.com/share/user/104402515848</t>
    <phoneticPr fontId="1" type="noConversion"/>
  </si>
  <si>
    <t>淡鑫</t>
    <phoneticPr fontId="1" type="noConversion"/>
  </si>
  <si>
    <t>https://www.douyin.com/share/user/51518722361</t>
    <phoneticPr fontId="1" type="noConversion"/>
  </si>
  <si>
    <t>国杨音灿</t>
    <phoneticPr fontId="1" type="noConversion"/>
  </si>
  <si>
    <t>https://www.douyin.com/share/user/61189778162</t>
    <phoneticPr fontId="1" type="noConversion"/>
  </si>
  <si>
    <t>灵魂杂货铺 老王酥</t>
    <phoneticPr fontId="1" type="noConversion"/>
  </si>
  <si>
    <t>https://www.douyin.com/share/user/101982144163</t>
    <phoneticPr fontId="1" type="noConversion"/>
  </si>
  <si>
    <t>不羡仙:sparkles:</t>
    <phoneticPr fontId="1" type="noConversion"/>
  </si>
  <si>
    <t>https://www.douyin.com/share/user/61178385155</t>
    <phoneticPr fontId="1" type="noConversion"/>
  </si>
  <si>
    <t>Orleans奥尔良</t>
    <phoneticPr fontId="1" type="noConversion"/>
  </si>
  <si>
    <t>https://www.douyin.com/share/user/75106265562</t>
    <phoneticPr fontId="1" type="noConversion"/>
  </si>
  <si>
    <t>ZSCI科研助手</t>
    <phoneticPr fontId="1" type="noConversion"/>
  </si>
  <si>
    <t>https://www.douyin.com/share/user/2194215645488067</t>
    <phoneticPr fontId="1" type="noConversion"/>
  </si>
  <si>
    <t>叶子@叶子</t>
    <phoneticPr fontId="1" type="noConversion"/>
  </si>
  <si>
    <t>https://www.douyin.com/share/user/1912750139513406</t>
    <phoneticPr fontId="1" type="noConversion"/>
  </si>
  <si>
    <t>矿上人家</t>
    <phoneticPr fontId="1" type="noConversion"/>
  </si>
  <si>
    <t>https://www.douyin.com/share/user/2941944434262520</t>
    <phoneticPr fontId="1" type="noConversion"/>
  </si>
  <si>
    <t>棉棉:heart_with_ribbon:</t>
    <phoneticPr fontId="1" type="noConversion"/>
  </si>
  <si>
    <t>https://www.douyin.com/share/user/62022916768</t>
    <phoneticPr fontId="1" type="noConversion"/>
  </si>
  <si>
    <t>燃烧的炉钩子</t>
    <phoneticPr fontId="1" type="noConversion"/>
  </si>
  <si>
    <t>https://www.douyin.com/share/user/95420087856</t>
    <phoneticPr fontId="1" type="noConversion"/>
  </si>
  <si>
    <t>康康童鞋:leaf_fluttering_in_wind:</t>
    <phoneticPr fontId="1" type="noConversion"/>
  </si>
  <si>
    <t>https://www.douyin.com/share/user/105144635960</t>
    <phoneticPr fontId="1" type="noConversion"/>
  </si>
  <si>
    <t>黑鲨游戏小分队</t>
    <phoneticPr fontId="1" type="noConversion"/>
  </si>
  <si>
    <t>https://www.douyin.com/share/user/1261851218558723</t>
    <phoneticPr fontId="1" type="noConversion"/>
  </si>
  <si>
    <t>COCO蔻蔻</t>
    <phoneticPr fontId="1" type="noConversion"/>
  </si>
  <si>
    <t>https://www.douyin.com/share/user/4446029841177916</t>
    <phoneticPr fontId="1" type="noConversion"/>
  </si>
  <si>
    <t>东东有趣图书店</t>
    <phoneticPr fontId="1" type="noConversion"/>
  </si>
  <si>
    <t>https://www.douyin.com/share/user/106284536913</t>
    <phoneticPr fontId="1" type="noConversion"/>
  </si>
  <si>
    <t>天诚水晶</t>
    <phoneticPr fontId="1" type="noConversion"/>
  </si>
  <si>
    <t>https://www.douyin.com/share/user/2326217909353208</t>
    <phoneticPr fontId="1" type="noConversion"/>
  </si>
  <si>
    <t>妍妍:rainbow:</t>
    <phoneticPr fontId="1" type="noConversion"/>
  </si>
  <si>
    <t>https://www.douyin.com/share/user/672546676813443</t>
    <phoneticPr fontId="1" type="noConversion"/>
  </si>
  <si>
    <t>山村_花某人</t>
    <phoneticPr fontId="1" type="noConversion"/>
  </si>
  <si>
    <t>https://www.douyin.com/share/user/3047499216730173</t>
    <phoneticPr fontId="1" type="noConversion"/>
  </si>
  <si>
    <t>办公室摸鱼小分队</t>
    <phoneticPr fontId="1" type="noConversion"/>
  </si>
  <si>
    <t>https://www.douyin.com/share/user/1085909521667678</t>
    <phoneticPr fontId="1" type="noConversion"/>
  </si>
  <si>
    <t>海口警方</t>
    <phoneticPr fontId="1" type="noConversion"/>
  </si>
  <si>
    <t>https://www.douyin.com/share/user/104680323820</t>
    <phoneticPr fontId="1" type="noConversion"/>
  </si>
  <si>
    <t>唐俪</t>
    <phoneticPr fontId="1" type="noConversion"/>
  </si>
  <si>
    <t>https://www.douyin.com/share/user/1824797412297891</t>
    <phoneticPr fontId="1" type="noConversion"/>
  </si>
  <si>
    <t>一坨厨师</t>
    <phoneticPr fontId="1" type="noConversion"/>
  </si>
  <si>
    <t>https://www.douyin.com/share/user/52489511250</t>
    <phoneticPr fontId="1" type="noConversion"/>
  </si>
  <si>
    <t>大胖:high_voltage:</t>
    <phoneticPr fontId="1" type="noConversion"/>
  </si>
  <si>
    <t>https://www.douyin.com/share/user/64865434428</t>
    <phoneticPr fontId="1" type="noConversion"/>
  </si>
  <si>
    <t>罐头照相馆</t>
    <phoneticPr fontId="1" type="noConversion"/>
  </si>
  <si>
    <t>https://www.douyin.com/share/user/103205239486</t>
    <phoneticPr fontId="1" type="noConversion"/>
  </si>
  <si>
    <t>福叔.:palm_tree:</t>
    <phoneticPr fontId="1" type="noConversion"/>
  </si>
  <si>
    <t>https://www.douyin.com/share/user/3302550642098760</t>
    <phoneticPr fontId="1" type="noConversion"/>
  </si>
  <si>
    <t>光头男神虫哥</t>
    <phoneticPr fontId="1" type="noConversion"/>
  </si>
  <si>
    <t>https://www.douyin.com/share/user/52589338453</t>
    <phoneticPr fontId="1" type="noConversion"/>
  </si>
  <si>
    <t>石狮市子东服装商行</t>
    <phoneticPr fontId="1" type="noConversion"/>
  </si>
  <si>
    <t>https://www.douyin.com/share/user/110330881421</t>
    <phoneticPr fontId="1" type="noConversion"/>
  </si>
  <si>
    <t>爱笑的潇潇:beating_heart:</t>
    <phoneticPr fontId="1" type="noConversion"/>
  </si>
  <si>
    <t>https://www.douyin.com/share/user/1235469811844396</t>
    <phoneticPr fontId="1" type="noConversion"/>
  </si>
  <si>
    <t>悦八百:tangerine:</t>
    <phoneticPr fontId="1" type="noConversion"/>
  </si>
  <si>
    <t>https://www.douyin.com/share/user/118364976712676</t>
    <phoneticPr fontId="1" type="noConversion"/>
  </si>
  <si>
    <t>暖心伍总</t>
    <phoneticPr fontId="1" type="noConversion"/>
  </si>
  <si>
    <t>https://www.douyin.com/share/user/1613698472884523</t>
    <phoneticPr fontId="1" type="noConversion"/>
  </si>
  <si>
    <t>顾 生</t>
    <phoneticPr fontId="1" type="noConversion"/>
  </si>
  <si>
    <t>https://www.douyin.com/share/user/2634056342447800</t>
    <phoneticPr fontId="1" type="noConversion"/>
  </si>
  <si>
    <t>吕阿振</t>
    <phoneticPr fontId="1" type="noConversion"/>
  </si>
  <si>
    <t>https://www.douyin.com/share/user/874827109904971</t>
    <phoneticPr fontId="1" type="noConversion"/>
  </si>
  <si>
    <t>杨九六</t>
    <phoneticPr fontId="1" type="noConversion"/>
  </si>
  <si>
    <t>https://www.douyin.com/share/user/2766017499769732</t>
    <phoneticPr fontId="1" type="noConversion"/>
  </si>
  <si>
    <r>
      <rPr>
        <b/>
        <sz val="10"/>
        <color rgb="FF112233"/>
        <rFont val="Arial"/>
        <family val="2"/>
      </rPr>
      <t>B站link</t>
    </r>
    <phoneticPr fontId="1" type="noConversion"/>
  </si>
  <si>
    <r>
      <rPr>
        <b/>
        <sz val="10"/>
        <color rgb="FF112233"/>
        <rFont val="Arial"/>
        <family val="2"/>
      </rPr>
      <t>作者拉新状态</t>
    </r>
    <phoneticPr fontId="1" type="noConversion"/>
  </si>
  <si>
    <r>
      <rPr>
        <b/>
        <sz val="10"/>
        <color rgb="FF112233"/>
        <rFont val="Arial"/>
        <family val="2"/>
      </rPr>
      <t>作者推荐</t>
    </r>
    <phoneticPr fontId="1" type="noConversion"/>
  </si>
  <si>
    <t>这里是老公老狼</t>
    <phoneticPr fontId="1" type="noConversion"/>
  </si>
  <si>
    <t>https://space.bilibili.com/11230729</t>
    <phoneticPr fontId="1" type="noConversion"/>
  </si>
  <si>
    <t>老公老狼吃喝日常 微博@这里是老公老狼 不定期更新 话痨向 坐标：北京</t>
    <phoneticPr fontId="1" type="noConversion"/>
  </si>
  <si>
    <t>赵二狗Douglas</t>
    <phoneticPr fontId="1" type="noConversion"/>
  </si>
  <si>
    <t>https://space.bilibili.com/14466814</t>
    <phoneticPr fontId="1" type="noConversion"/>
  </si>
  <si>
    <t>普通上班族 努力周更中 粉丝群：699532775</t>
    <phoneticPr fontId="1" type="noConversion"/>
  </si>
  <si>
    <t>严迎接</t>
    <phoneticPr fontId="1" type="noConversion"/>
  </si>
  <si>
    <t>https://space.bilibili.com/24360247</t>
    <phoneticPr fontId="1" type="noConversion"/>
  </si>
  <si>
    <t>一只鸡的微博：严迎接     一只鸭的微博：yyjmoon      ins：jingjie.moon  啾咪 特务j真正的任务就是my</t>
    <phoneticPr fontId="1" type="noConversion"/>
  </si>
  <si>
    <r>
      <rPr>
        <sz val="10"/>
        <color rgb="FF000000"/>
        <rFont val="Microsoft YaHei"/>
        <family val="2"/>
        <charset val="134"/>
      </rPr>
      <t>wx yyj710543871</t>
    </r>
    <phoneticPr fontId="1" type="noConversion"/>
  </si>
  <si>
    <r>
      <rPr>
        <sz val="10"/>
        <color rgb="FF000000"/>
        <rFont val="Microsoft YaHei"/>
        <family val="2"/>
        <charset val="134"/>
      </rPr>
      <t>有企鹅号无视频发表</t>
    </r>
    <phoneticPr fontId="1" type="noConversion"/>
  </si>
  <si>
    <r>
      <rPr>
        <sz val="10"/>
        <color rgb="FF000000"/>
        <rFont val="Microsoft YaHei"/>
        <family val="2"/>
        <charset val="134"/>
      </rPr>
      <t>严仙女的农卡日常</t>
    </r>
    <phoneticPr fontId="1" type="noConversion"/>
  </si>
  <si>
    <t>酋长漫步录屏组</t>
    <phoneticPr fontId="1" type="noConversion"/>
  </si>
  <si>
    <t>https://space.bilibili.com/282564588</t>
    <phoneticPr fontId="1" type="noConversion"/>
  </si>
  <si>
    <t>酋长漫步弟弟的账号 QQ 28872828 装机群71236926</t>
    <phoneticPr fontId="1" type="noConversion"/>
  </si>
  <si>
    <t>海南胖三</t>
    <phoneticPr fontId="1" type="noConversion"/>
  </si>
  <si>
    <t>https://space.bilibili.com/485283985</t>
    <phoneticPr fontId="1" type="noConversion"/>
  </si>
  <si>
    <t>一颗半桃酱</t>
    <phoneticPr fontId="1" type="noConversion"/>
  </si>
  <si>
    <t>https://space.bilibili.com/384200660</t>
    <phoneticPr fontId="1" type="noConversion"/>
  </si>
  <si>
    <t>微博：一颗半桃酱  ins：PeachSama_</t>
    <phoneticPr fontId="1" type="noConversion"/>
  </si>
  <si>
    <t>可可酒精</t>
    <phoneticPr fontId="1" type="noConversion"/>
  </si>
  <si>
    <t>https://space.bilibili.com/417636542</t>
    <phoneticPr fontId="1" type="noConversion"/>
  </si>
  <si>
    <t>Hey，我是可可酒精(本人) 。想為這世界帶來更多的歡樂</t>
    <phoneticPr fontId="1" type="noConversion"/>
  </si>
  <si>
    <t>某非喵鱼</t>
    <phoneticPr fontId="1" type="noConversion"/>
  </si>
  <si>
    <t>https://space.bilibili.com/13613601</t>
    <phoneticPr fontId="1" type="noConversion"/>
  </si>
  <si>
    <t>手作圈的重症懒癌患者 微博@某非喵鱼</t>
    <phoneticPr fontId="1" type="noConversion"/>
  </si>
  <si>
    <t>若温麟</t>
    <phoneticPr fontId="1" type="noConversion"/>
  </si>
  <si>
    <t>https://space.bilibili.com/174452295</t>
    <phoneticPr fontId="1" type="noConversion"/>
  </si>
  <si>
    <t>有能感动人到哭的素材可以加群838319253。合作QQ2544601326。一个记录日常的小沙雕！最后求关注！</t>
    <phoneticPr fontId="1" type="noConversion"/>
  </si>
  <si>
    <r>
      <rPr>
        <sz val="10"/>
        <color rgb="FF000000"/>
        <rFont val="Microsoft YaHei"/>
        <family val="2"/>
        <charset val="134"/>
      </rPr>
      <t>QQ</t>
    </r>
    <phoneticPr fontId="1" type="noConversion"/>
  </si>
  <si>
    <r>
      <rPr>
        <sz val="10"/>
        <color rgb="FF000000"/>
        <rFont val="Microsoft YaHei"/>
        <family val="2"/>
        <charset val="134"/>
      </rPr>
      <t>wx zhao18863873956</t>
    </r>
    <phoneticPr fontId="1" type="noConversion"/>
  </si>
  <si>
    <t>雎燃拾酒</t>
    <phoneticPr fontId="1" type="noConversion"/>
  </si>
  <si>
    <t>https://space.bilibili.com/147101166</t>
    <phoneticPr fontId="1" type="noConversion"/>
  </si>
  <si>
    <t>?平平无奇的推文小天才?  微博：雎燃拾酒</t>
    <phoneticPr fontId="1" type="noConversion"/>
  </si>
  <si>
    <r>
      <rPr>
        <sz val="10"/>
        <color rgb="FF000000"/>
        <rFont val="Microsoft YaHei"/>
        <family val="2"/>
        <charset val="134"/>
      </rPr>
      <t>暂时不打算入驻</t>
    </r>
    <phoneticPr fontId="1" type="noConversion"/>
  </si>
  <si>
    <t>由己艺苑</t>
    <phoneticPr fontId="1" type="noConversion"/>
  </si>
  <si>
    <t>https://space.bilibili.com/402253000</t>
    <phoneticPr fontId="1" type="noConversion"/>
  </si>
  <si>
    <t>爱生活，爱手作！分享艺术慢生活！手工教程！</t>
    <phoneticPr fontId="1" type="noConversion"/>
  </si>
  <si>
    <r>
      <rPr>
        <sz val="10"/>
        <color rgb="FF000000"/>
        <rFont val="Microsoft YaHei"/>
        <family val="2"/>
        <charset val="134"/>
      </rPr>
      <t>搬运视频</t>
    </r>
    <phoneticPr fontId="1" type="noConversion"/>
  </si>
  <si>
    <t>非游记</t>
    <phoneticPr fontId="1" type="noConversion"/>
  </si>
  <si>
    <t>https://space.bilibili.com/433413896</t>
    <phoneticPr fontId="1" type="noConversion"/>
  </si>
  <si>
    <t>我要在非洲大陆实现和平</t>
    <phoneticPr fontId="1" type="noConversion"/>
  </si>
  <si>
    <t>初悟妹妹</t>
    <phoneticPr fontId="1" type="noConversion"/>
  </si>
  <si>
    <t>https://space.bilibili.com/440266157</t>
    <phoneticPr fontId="1" type="noConversion"/>
  </si>
  <si>
    <t>微博：初悟</t>
    <phoneticPr fontId="1" type="noConversion"/>
  </si>
  <si>
    <r>
      <rPr>
        <sz val="10"/>
        <color rgb="FF000000"/>
        <rFont val="Microsoft YaHei"/>
        <family val="2"/>
        <charset val="134"/>
      </rPr>
      <t>没有兴趣做视频分享，b站都是一些随意的自述视频</t>
    </r>
    <phoneticPr fontId="1" type="noConversion"/>
  </si>
  <si>
    <t>一个个个呀</t>
    <phoneticPr fontId="1" type="noConversion"/>
  </si>
  <si>
    <t>https://space.bilibili.com/76467657</t>
    <phoneticPr fontId="1" type="noConversion"/>
  </si>
  <si>
    <t>睡得香香的 吃得饱饱的</t>
    <phoneticPr fontId="1" type="noConversion"/>
  </si>
  <si>
    <t>馋大叔</t>
    <phoneticPr fontId="1" type="noConversion"/>
  </si>
  <si>
    <t>https://space.bilibili.com/387029734</t>
    <phoneticPr fontId="1" type="noConversion"/>
  </si>
  <si>
    <t>一个骗你来重庆的美食“导航机”！</t>
    <phoneticPr fontId="1" type="noConversion"/>
  </si>
  <si>
    <t>吃山喝海</t>
    <phoneticPr fontId="1" type="noConversion"/>
  </si>
  <si>
    <t>https://space.bilibili.com/371578260</t>
    <phoneticPr fontId="1" type="noConversion"/>
  </si>
  <si>
    <t>王理想</t>
    <phoneticPr fontId="1" type="noConversion"/>
  </si>
  <si>
    <t>https://space.bilibili.com/28603489</t>
    <phoneticPr fontId="1" type="noConversion"/>
  </si>
  <si>
    <t>求关注！求点赞！求投币！看官的支持是我前进最大的动力</t>
    <phoneticPr fontId="1" type="noConversion"/>
  </si>
  <si>
    <t>我是kayceei</t>
    <phoneticPr fontId="1" type="noConversion"/>
  </si>
  <si>
    <t>https://space.bilibili.com/15953386</t>
    <phoneticPr fontId="1" type="noConversion"/>
  </si>
  <si>
    <t>坐标日本东京 日常生活看心情更新 微博：我是kayceei（请来微博找我玩 商务合作请私信</t>
    <phoneticPr fontId="1" type="noConversion"/>
  </si>
  <si>
    <r>
      <rPr>
        <sz val="10"/>
        <color rgb="FF000000"/>
        <rFont val="Microsoft YaHei"/>
        <family val="2"/>
        <charset val="134"/>
      </rPr>
      <t>wx</t>
    </r>
    <phoneticPr fontId="1" type="noConversion"/>
  </si>
  <si>
    <t>TAG塔格</t>
    <phoneticPr fontId="1" type="noConversion"/>
  </si>
  <si>
    <t>https://space.bilibili.com/424608915</t>
    <phoneticPr fontId="1" type="noConversion"/>
  </si>
  <si>
    <t>官方淘宝店：TAG塔格防务</t>
    <phoneticPr fontId="1" type="noConversion"/>
  </si>
  <si>
    <t>HEYCLAUDIA</t>
    <phoneticPr fontId="1" type="noConversion"/>
  </si>
  <si>
    <t>https://space.bilibili.com/297109364</t>
    <phoneticPr fontId="1" type="noConversion"/>
  </si>
  <si>
    <t>Hey it's Claudia ~ 坐标：枫叶国 · 记录生活 · YouTube: HEY CLAUDIA</t>
    <phoneticPr fontId="1" type="noConversion"/>
  </si>
  <si>
    <t>一杯橙子晴</t>
    <phoneticPr fontId="1" type="noConversion"/>
  </si>
  <si>
    <t>https://space.bilibili.com/84201358</t>
    <phoneticPr fontId="1" type="noConversion"/>
  </si>
  <si>
    <t>我啊，喜欢逗你笑 梦想是阴阳怪气   微店：橙味泥铺 随意逼逼赖赖粉丝群：747700158</t>
    <phoneticPr fontId="1" type="noConversion"/>
  </si>
  <si>
    <r>
      <rPr>
        <sz val="10"/>
        <color rgb="FF000000"/>
        <rFont val="Microsoft YaHei"/>
        <family val="2"/>
        <charset val="134"/>
      </rPr>
      <t>P19990726</t>
    </r>
    <phoneticPr fontId="1" type="noConversion"/>
  </si>
  <si>
    <r>
      <rPr>
        <sz val="10"/>
        <color rgb="FF000000"/>
        <rFont val="Microsoft YaHei"/>
        <family val="2"/>
        <charset val="134"/>
      </rPr>
      <t>一杯橙子晴</t>
    </r>
    <phoneticPr fontId="1" type="noConversion"/>
  </si>
  <si>
    <t>大土Dou</t>
    <phoneticPr fontId="1" type="noConversion"/>
  </si>
  <si>
    <r>
      <rPr>
        <u/>
        <sz val="12"/>
        <color rgb="FF0000FF"/>
        <rFont val="等线"/>
        <family val="3"/>
        <charset val="134"/>
      </rPr>
      <t>https://space.bilibili.com/9871475</t>
    </r>
    <phoneticPr fontId="1" type="noConversion"/>
  </si>
  <si>
    <t>喜欢画画,模玩   微博闲鱼半次元同ID</t>
    <phoneticPr fontId="1" type="noConversion"/>
  </si>
  <si>
    <t>嗨粉HighFan</t>
    <phoneticPr fontId="1" type="noConversion"/>
  </si>
  <si>
    <t>https://space.bilibili.com/7925311</t>
    <phoneticPr fontId="1" type="noConversion"/>
  </si>
  <si>
    <t>微信公众号：HighFan  B站粉丝牌：【嗯哥】（视频均已获得授权）</t>
    <phoneticPr fontId="1" type="noConversion"/>
  </si>
  <si>
    <r>
      <rPr>
        <sz val="10"/>
        <color rgb="FF000000"/>
        <rFont val="Microsoft YaHei"/>
        <family val="2"/>
        <charset val="134"/>
      </rPr>
      <t>superbigpro</t>
    </r>
    <phoneticPr fontId="1" type="noConversion"/>
  </si>
  <si>
    <t>梦游家Psycho</t>
    <phoneticPr fontId="1" type="noConversion"/>
  </si>
  <si>
    <t>https://space.bilibili.com/4124755</t>
    <phoneticPr fontId="1" type="noConversion"/>
  </si>
  <si>
    <t>更新草缸相关日常&amp;教程，各平台同名。</t>
    <phoneticPr fontId="1" type="noConversion"/>
  </si>
  <si>
    <t>尼尼和腻腻</t>
    <phoneticPr fontId="1" type="noConversion"/>
  </si>
  <si>
    <t>https://space.bilibili.com/18864526</t>
    <phoneticPr fontId="1" type="noConversion"/>
  </si>
  <si>
    <t>微博：尼尼和腻腻  坐标成都</t>
    <phoneticPr fontId="1" type="noConversion"/>
  </si>
  <si>
    <r>
      <rPr>
        <sz val="10"/>
        <color rgb="FF000000"/>
        <rFont val="Microsoft YaHei"/>
        <family val="2"/>
        <charset val="134"/>
      </rPr>
      <t>Chocolemo</t>
    </r>
    <phoneticPr fontId="1" type="noConversion"/>
  </si>
  <si>
    <r>
      <rPr>
        <sz val="10"/>
        <color rgb="FF000000"/>
        <rFont val="Microsoft YaHei"/>
        <family val="2"/>
        <charset val="134"/>
      </rPr>
      <t>尼尼和腻腻</t>
    </r>
    <phoneticPr fontId="1" type="noConversion"/>
  </si>
  <si>
    <t>王小猴小猴</t>
    <phoneticPr fontId="1" type="noConversion"/>
  </si>
  <si>
    <t>https://space.bilibili.com/395965581</t>
    <phoneticPr fontId="1" type="noConversion"/>
  </si>
  <si>
    <t>微博：@王小猴儿_公众号：花果山通讯社（whatsupmonkey）一个松散无规律更新的UP。</t>
    <phoneticPr fontId="1" type="noConversion"/>
  </si>
  <si>
    <t>阿莉slime</t>
    <phoneticPr fontId="1" type="noConversion"/>
  </si>
  <si>
    <t>https://space.bilibili.com/437941818</t>
    <phoneticPr fontId="1" type="noConversion"/>
  </si>
  <si>
    <t>阿莉本人 喜欢就关注我吧 淘宝搜索:阿莉slime 微店搜索:阿莉slime</t>
    <phoneticPr fontId="1" type="noConversion"/>
  </si>
  <si>
    <t>兔柚可麗餅</t>
    <phoneticPr fontId="1" type="noConversion"/>
  </si>
  <si>
    <t>https://space.bilibili.com/285573266</t>
    <phoneticPr fontId="1" type="noConversion"/>
  </si>
  <si>
    <t>谢谢你愿意听我的咀嚼音～?????????? （群：222782019）油管同名～</t>
    <phoneticPr fontId="1" type="noConversion"/>
  </si>
  <si>
    <t>驹込</t>
    <phoneticPr fontId="1" type="noConversion"/>
  </si>
  <si>
    <t>https://space.bilibili.com/13035165</t>
    <phoneticPr fontId="1" type="noConversion"/>
  </si>
  <si>
    <t>安安与小雅</t>
    <phoneticPr fontId="1" type="noConversion"/>
  </si>
  <si>
    <t>https://space.bilibili.com/65645855</t>
    <phoneticPr fontId="1" type="noConversion"/>
  </si>
  <si>
    <t>微博 @怪人安 网易云 摇滚怪人安 QQ群：366859990  微信群：guairenan_hyh</t>
    <phoneticPr fontId="1" type="noConversion"/>
  </si>
  <si>
    <t>静静教主</t>
    <phoneticPr fontId="1" type="noConversion"/>
  </si>
  <si>
    <t>https://space.bilibili.com/335772243</t>
    <phoneticPr fontId="1" type="noConversion"/>
  </si>
  <si>
    <t>干货文章更新在微信公众号：静静教主</t>
    <phoneticPr fontId="1" type="noConversion"/>
  </si>
  <si>
    <t>hi多肉</t>
    <phoneticPr fontId="1" type="noConversion"/>
  </si>
  <si>
    <t>https://space.bilibili.com/95068428</t>
    <phoneticPr fontId="1" type="noConversion"/>
  </si>
  <si>
    <t>微博：多肉和少甜</t>
    <phoneticPr fontId="1" type="noConversion"/>
  </si>
  <si>
    <t>Winwin小丸子</t>
    <phoneticPr fontId="1" type="noConversion"/>
  </si>
  <si>
    <t>https://space.bilibili.com/25758015</t>
    <phoneticPr fontId="1" type="noConversion"/>
  </si>
  <si>
    <t>努力做个不孤独的美食家！ヾ(??▽?)ノ头条/西瓜：@Winwin小丸子   商务合作请私信</t>
    <phoneticPr fontId="1" type="noConversion"/>
  </si>
  <si>
    <r>
      <rPr>
        <sz val="10"/>
        <color rgb="FF000000"/>
        <rFont val="Microsoft YaHei"/>
        <family val="2"/>
        <charset val="134"/>
      </rPr>
      <t>西瓜</t>
    </r>
    <phoneticPr fontId="1" type="noConversion"/>
  </si>
  <si>
    <r>
      <rPr>
        <sz val="10"/>
        <color rgb="FF000000"/>
        <rFont val="Microsoft YaHei"/>
        <family val="2"/>
        <charset val="134"/>
      </rPr>
      <t>Winwin小丸子</t>
    </r>
    <phoneticPr fontId="1" type="noConversion"/>
  </si>
  <si>
    <t>邦兄寻蜂</t>
    <phoneticPr fontId="1" type="noConversion"/>
  </si>
  <si>
    <t>https://space.bilibili.com/2177539</t>
    <phoneticPr fontId="1" type="noConversion"/>
  </si>
  <si>
    <t>寻找野生蜂蜜，分享户外农村有趣生活。</t>
    <phoneticPr fontId="1" type="noConversion"/>
  </si>
  <si>
    <t>Amanda的小生活</t>
    <phoneticPr fontId="1" type="noConversion"/>
  </si>
  <si>
    <t>https://space.bilibili.com/410488263</t>
    <phoneticPr fontId="1" type="noConversion"/>
  </si>
  <si>
    <t>老外不老外</t>
    <phoneticPr fontId="1" type="noConversion"/>
  </si>
  <si>
    <r>
      <rPr>
        <u/>
        <sz val="12"/>
        <color rgb="FF0000FF"/>
        <rFont val="等线"/>
        <family val="3"/>
        <charset val="134"/>
      </rPr>
      <t>https://space.bilibili.com/25529370</t>
    </r>
    <phoneticPr fontId="1" type="noConversion"/>
  </si>
  <si>
    <t>【老外不老外第三季】全新内容： 粒粒周和丽辣寻找和测评中外美食</t>
    <phoneticPr fontId="1" type="noConversion"/>
  </si>
  <si>
    <r>
      <rPr>
        <sz val="10"/>
        <color rgb="FF000000"/>
        <rFont val="Microsoft YaHei"/>
        <family val="2"/>
        <charset val="134"/>
      </rPr>
      <t>iamvker</t>
    </r>
    <phoneticPr fontId="1" type="noConversion"/>
  </si>
  <si>
    <r>
      <rPr>
        <sz val="10"/>
        <color rgb="FF000000"/>
        <rFont val="Microsoft YaHei"/>
        <family val="2"/>
        <charset val="134"/>
      </rPr>
      <t>VKETV</t>
    </r>
    <phoneticPr fontId="1" type="noConversion"/>
  </si>
  <si>
    <t>弦墨音乐社区</t>
    <phoneticPr fontId="1" type="noConversion"/>
  </si>
  <si>
    <t>https://space.bilibili.com/373979080</t>
    <phoneticPr fontId="1" type="noConversion"/>
  </si>
  <si>
    <t>弦墨乐器官方账号   官方店铺：弦墨乐器工厂店   微信咨询：lcwinner111&amp;jujuju2223</t>
    <phoneticPr fontId="1" type="noConversion"/>
  </si>
  <si>
    <r>
      <rPr>
        <sz val="10"/>
        <color rgb="FF000000"/>
        <rFont val="Microsoft YaHei"/>
        <family val="2"/>
        <charset val="134"/>
      </rPr>
      <t>lcwinner111</t>
    </r>
    <phoneticPr fontId="1" type="noConversion"/>
  </si>
  <si>
    <r>
      <rPr>
        <sz val="10"/>
        <color rgb="FF000000"/>
        <rFont val="Microsoft YaHei"/>
        <family val="2"/>
        <charset val="134"/>
      </rPr>
      <t>最近打理公司太忙了，不是职业up</t>
    </r>
    <phoneticPr fontId="1" type="noConversion"/>
  </si>
  <si>
    <t>不知道叫什么Coney</t>
    <phoneticPr fontId="1" type="noConversion"/>
  </si>
  <si>
    <t>https://space.bilibili.com/5026795</t>
    <phoneticPr fontId="1" type="noConversion"/>
  </si>
  <si>
    <t>CONEY助眠官方频道（误） 随缘佛系搬运高品质视频，尽量每个视频都做翻译（当然无人声除外( ????? )</t>
    <phoneticPr fontId="1" type="noConversion"/>
  </si>
  <si>
    <t>独行侠二十一</t>
    <phoneticPr fontId="1" type="noConversion"/>
  </si>
  <si>
    <t>https://space.bilibili.com/391725935</t>
    <phoneticPr fontId="1" type="noConversion"/>
  </si>
  <si>
    <t>佛系更新（其实比较懒）</t>
    <phoneticPr fontId="1" type="noConversion"/>
  </si>
  <si>
    <t>电光哔哩棒</t>
    <phoneticPr fontId="1" type="noConversion"/>
  </si>
  <si>
    <t>https://space.bilibili.com/232991493</t>
    <phoneticPr fontId="1" type="noConversion"/>
  </si>
  <si>
    <t>禁言通知QQ群：1019058704 更多剧情的微博：哔哩哔哩棒棒棒</t>
    <phoneticPr fontId="1" type="noConversion"/>
  </si>
  <si>
    <r>
      <rPr>
        <sz val="10"/>
        <color rgb="FF000000"/>
        <rFont val="Microsoft YaHei"/>
        <family val="2"/>
        <charset val="134"/>
      </rPr>
      <t>哔哩棒</t>
    </r>
    <phoneticPr fontId="1" type="noConversion"/>
  </si>
  <si>
    <r>
      <rPr>
        <sz val="10"/>
        <color rgb="FF000000"/>
        <rFont val="Microsoft YaHei"/>
        <family val="2"/>
        <charset val="134"/>
      </rPr>
      <t>up觉得给钱太少</t>
    </r>
    <phoneticPr fontId="1" type="noConversion"/>
  </si>
  <si>
    <t>探海漁人</t>
    <phoneticPr fontId="1" type="noConversion"/>
  </si>
  <si>
    <t>https://space.bilibili.com/476987922</t>
    <phoneticPr fontId="1" type="noConversion"/>
  </si>
  <si>
    <t>记录中国第一大火山岛上，渔村文化，男人独特的【探海】每日更新</t>
    <phoneticPr fontId="1" type="noConversion"/>
  </si>
  <si>
    <t>tenshin-</t>
    <phoneticPr fontId="1" type="noConversion"/>
  </si>
  <si>
    <t>https://space.bilibili.com/430727036</t>
    <phoneticPr fontId="1" type="noConversion"/>
  </si>
  <si>
    <t>喜欢小狗和汉堡</t>
    <phoneticPr fontId="1" type="noConversion"/>
  </si>
  <si>
    <t>罗小斧子</t>
    <phoneticPr fontId="1" type="noConversion"/>
  </si>
  <si>
    <t>https://space.bilibili.com/401899059</t>
    <phoneticPr fontId="1" type="noConversion"/>
  </si>
  <si>
    <t>通常18:00更新视频,更新间隔不定~每周六20:00固定直播~围脖同名~喜欢您来喜欢您再来~</t>
    <phoneticPr fontId="1" type="noConversion"/>
  </si>
  <si>
    <t>史悲</t>
    <phoneticPr fontId="1" type="noConversion"/>
  </si>
  <si>
    <t>https://space.bilibili.com/3729210</t>
    <phoneticPr fontId="1" type="noConversion"/>
  </si>
  <si>
    <t>熊熊mua</t>
    <phoneticPr fontId="1" type="noConversion"/>
  </si>
  <si>
    <t>https://space.bilibili.com/19613192</t>
    <phoneticPr fontId="1" type="noConversion"/>
  </si>
  <si>
    <t>喜欢的旁友们请多多弹幕评论收藏，让我有一点点动力???!(??????)??</t>
    <phoneticPr fontId="1" type="noConversion"/>
  </si>
  <si>
    <t>Sheweave闲惠居家</t>
    <phoneticPr fontId="1" type="noConversion"/>
  </si>
  <si>
    <t>https://space.bilibili.com/231909359</t>
    <phoneticPr fontId="1" type="noConversion"/>
  </si>
  <si>
    <t>闲惠居家，编织生活～微信sheweave7,欢迎来撩～</t>
    <phoneticPr fontId="1" type="noConversion"/>
  </si>
  <si>
    <r>
      <rPr>
        <sz val="10"/>
        <color rgb="FF000000"/>
        <rFont val="Microsoft YaHei"/>
        <family val="2"/>
        <charset val="134"/>
      </rPr>
      <t>暂时不需要</t>
    </r>
    <phoneticPr fontId="1" type="noConversion"/>
  </si>
  <si>
    <t>麻麻爱编织</t>
    <phoneticPr fontId="1" type="noConversion"/>
  </si>
  <si>
    <t>https://space.bilibili.com/476779006</t>
    <phoneticPr fontId="1" type="noConversion"/>
  </si>
  <si>
    <t>个性签名：麻麻爱编织（够个性不） 淘宝店铺：麻麻爱编织（够直接不） 微信公众号：麻麻爱编织（这楼歪了） 图解会慢慢的在公众号分享</t>
    <phoneticPr fontId="1" type="noConversion"/>
  </si>
  <si>
    <r>
      <rPr>
        <sz val="10"/>
        <color rgb="FF000000"/>
        <rFont val="Microsoft YaHei"/>
        <family val="2"/>
        <charset val="134"/>
      </rPr>
      <t>麻麻爱编织</t>
    </r>
    <phoneticPr fontId="1" type="noConversion"/>
  </si>
  <si>
    <t>阿姨ayi</t>
    <phoneticPr fontId="1" type="noConversion"/>
  </si>
  <si>
    <t>https://space.bilibili.com/107637534</t>
    <phoneticPr fontId="1" type="noConversion"/>
  </si>
  <si>
    <t>因为我一个眼睛大一个眼睛小所以视频里尽量躲开头部。视频大部分是上班之余假期时拍很多素材 ，剪辑存起来再一个个上传。</t>
    <phoneticPr fontId="1" type="noConversion"/>
  </si>
  <si>
    <t>睡宝和高兴</t>
    <phoneticPr fontId="1" type="noConversion"/>
  </si>
  <si>
    <t>https://space.bilibili.com/15233434</t>
    <phoneticPr fontId="1" type="noConversion"/>
  </si>
  <si>
    <t>胡说八道的主观评测，偶尔去拍拍小姐姐，没事去录西北的风景。喜欢睡觉却总是爆肝修仙的睡宝和高兴一起欢迎你的观看</t>
    <phoneticPr fontId="1" type="noConversion"/>
  </si>
  <si>
    <r>
      <rPr>
        <sz val="10"/>
        <color rgb="FF000000"/>
        <rFont val="Microsoft YaHei"/>
        <family val="2"/>
        <charset val="134"/>
      </rPr>
      <t>shuibao1023</t>
    </r>
    <phoneticPr fontId="1" type="noConversion"/>
  </si>
  <si>
    <r>
      <rPr>
        <sz val="10"/>
        <color rgb="FF000000"/>
        <rFont val="Microsoft YaHei"/>
        <family val="2"/>
        <charset val="134"/>
      </rPr>
      <t>睡宝的生活</t>
    </r>
    <phoneticPr fontId="1" type="noConversion"/>
  </si>
  <si>
    <t>奶凶树袋熊K</t>
    <phoneticPr fontId="1" type="noConversion"/>
  </si>
  <si>
    <t>https://space.bilibili.com/387942474</t>
    <phoneticPr fontId="1" type="noConversion"/>
  </si>
  <si>
    <t>微博：Kk奶凶树袋熊 即将知名up  各种聊天合作可私信 多多交流但请勿打扰  感恩</t>
    <phoneticPr fontId="1" type="noConversion"/>
  </si>
  <si>
    <r>
      <rPr>
        <sz val="10"/>
        <color rgb="FF000000"/>
        <rFont val="Microsoft YaHei"/>
        <family val="2"/>
        <charset val="134"/>
      </rPr>
      <t>chenwweiA</t>
    </r>
    <phoneticPr fontId="1" type="noConversion"/>
  </si>
  <si>
    <r>
      <rPr>
        <sz val="10"/>
        <color rgb="FF000000"/>
        <rFont val="Microsoft YaHei"/>
        <family val="2"/>
        <charset val="134"/>
      </rPr>
      <t>树袋熊大王</t>
    </r>
    <phoneticPr fontId="1" type="noConversion"/>
  </si>
  <si>
    <t>吐司泡奶の助眠</t>
    <phoneticPr fontId="1" type="noConversion"/>
  </si>
  <si>
    <t>https://space.bilibili.com/84448156</t>
    <phoneticPr fontId="1" type="noConversion"/>
  </si>
  <si>
    <t>Q群：884900329 爱吃小樱桃 承蒙大家喜欢 小吐司感激不尽啦ヽ(〃?〃)?</t>
    <phoneticPr fontId="1" type="noConversion"/>
  </si>
  <si>
    <t>利昂の弟弟</t>
    <phoneticPr fontId="1" type="noConversion"/>
  </si>
  <si>
    <t>https://space.bilibili.com/69769325</t>
    <phoneticPr fontId="1" type="noConversion"/>
  </si>
  <si>
    <t>真正的大师永远怀着一颗学徒的心！</t>
    <phoneticPr fontId="1" type="noConversion"/>
  </si>
  <si>
    <r>
      <rPr>
        <sz val="10"/>
        <color rgb="FF000000"/>
        <rFont val="Microsoft YaHei"/>
        <family val="2"/>
        <charset val="134"/>
      </rPr>
      <t>非原创</t>
    </r>
    <phoneticPr fontId="1" type="noConversion"/>
  </si>
  <si>
    <t>小茶凸凸君</t>
    <phoneticPr fontId="1" type="noConversion"/>
  </si>
  <si>
    <t>https://space.bilibili.com/28654592</t>
    <phoneticPr fontId="1" type="noConversion"/>
  </si>
  <si>
    <t>微博@小茶凸凸君 坐标巴黎 分享法国日常,穿搭,旅行,护肤（混油皮),美妆etc～ins@its_anneliese</t>
    <phoneticPr fontId="1" type="noConversion"/>
  </si>
  <si>
    <t>_阿七AQi</t>
    <phoneticPr fontId="1" type="noConversion"/>
  </si>
  <si>
    <t>https://space.bilibili.com/27676781</t>
    <phoneticPr fontId="1" type="noConversion"/>
  </si>
  <si>
    <t>一只coser &amp; 过期JK！粉丝唠嗑群：558318533，专心做视频，无公司无MCN</t>
    <phoneticPr fontId="1" type="noConversion"/>
  </si>
  <si>
    <r>
      <rPr>
        <sz val="10"/>
        <color rgb="FF000000"/>
        <rFont val="Microsoft YaHei"/>
        <family val="2"/>
        <charset val="134"/>
      </rPr>
      <t>wx：AQilll</t>
    </r>
    <phoneticPr fontId="1" type="noConversion"/>
  </si>
  <si>
    <t>啥是水草</t>
    <phoneticPr fontId="1" type="noConversion"/>
  </si>
  <si>
    <t>https://space.bilibili.com/24366652</t>
    <phoneticPr fontId="1" type="noConversion"/>
  </si>
  <si>
    <t>别怕 我是好人！</t>
    <phoneticPr fontId="1" type="noConversion"/>
  </si>
  <si>
    <r>
      <rPr>
        <sz val="10"/>
        <color rgb="FF000000"/>
        <rFont val="Microsoft YaHei"/>
        <family val="2"/>
        <charset val="134"/>
      </rPr>
      <t>幸运奇迹水草草</t>
    </r>
    <phoneticPr fontId="1" type="noConversion"/>
  </si>
  <si>
    <t>辣鸡杨大师</t>
    <phoneticPr fontId="1" type="noConversion"/>
  </si>
  <si>
    <t>https://space.bilibili.com/34896930</t>
    <phoneticPr fontId="1" type="noConversion"/>
  </si>
  <si>
    <t>你杨大师还是你杨大师。</t>
    <phoneticPr fontId="1" type="noConversion"/>
  </si>
  <si>
    <t>鲨鱼SAME</t>
    <phoneticPr fontId="1" type="noConversion"/>
  </si>
  <si>
    <t>https://space.bilibili.com/3886710</t>
    <phoneticPr fontId="1" type="noConversion"/>
  </si>
  <si>
    <t>weibo:@鯊魚SAME   合作+：1445433982 （备注来意哦）十分感谢大家喜欢！谢谢关注!!</t>
    <phoneticPr fontId="1" type="noConversion"/>
  </si>
  <si>
    <t>姨妈张很香</t>
    <phoneticPr fontId="1" type="noConversion"/>
  </si>
  <si>
    <t>https://space.bilibili.com/32923954</t>
    <phoneticPr fontId="1" type="noConversion"/>
  </si>
  <si>
    <t>智圆行方。</t>
    <phoneticPr fontId="1" type="noConversion"/>
  </si>
  <si>
    <t>黑眼大豆子</t>
    <phoneticPr fontId="1" type="noConversion"/>
  </si>
  <si>
    <t>https://space.bilibili.com/270728077</t>
    <phoneticPr fontId="1" type="noConversion"/>
  </si>
  <si>
    <t>我会在YouTube搬运，有什么想看的可以告诉我，我也会找一些我觉得好的催眠搬运</t>
    <phoneticPr fontId="1" type="noConversion"/>
  </si>
  <si>
    <t>齐装网家居装修</t>
    <phoneticPr fontId="1" type="noConversion"/>
  </si>
  <si>
    <t>https://space.bilibili.com/358747424</t>
    <phoneticPr fontId="1" type="noConversion"/>
  </si>
  <si>
    <t>有关于装修不懂的地方，可以搜索公众号“装修进行时”私信我，还能领取0原报价与设计哦~</t>
    <phoneticPr fontId="1" type="noConversion"/>
  </si>
  <si>
    <t>run_iyeol</t>
    <phoneticPr fontId="1" type="noConversion"/>
  </si>
  <si>
    <t>https://space.bilibili.com/9333305</t>
    <phoneticPr fontId="1" type="noConversion"/>
  </si>
  <si>
    <t>工作党更新不固定·搬一些自己喜欢的博主#无人声剪说话#机翻&amp;渣翻#欢迎指正~</t>
    <phoneticPr fontId="1" type="noConversion"/>
  </si>
  <si>
    <t>再吃一颗蔬果</t>
    <phoneticPr fontId="1" type="noConversion"/>
  </si>
  <si>
    <t>https://space.bilibili.com/332986528</t>
    <phoneticPr fontId="1" type="noConversion"/>
  </si>
  <si>
    <t>我是紧紧 围脖同名 佛系更新 常年失踪人口 网上冲浪开心就好</t>
    <phoneticPr fontId="1" type="noConversion"/>
  </si>
  <si>
    <t>大猫ZZY</t>
    <phoneticPr fontId="1" type="noConversion"/>
  </si>
  <si>
    <t>https://space.bilibili.com/97078324</t>
    <phoneticPr fontId="1" type="noConversion"/>
  </si>
  <si>
    <t>向往博雅的素人阿姨</t>
    <phoneticPr fontId="1" type="noConversion"/>
  </si>
  <si>
    <r>
      <rPr>
        <sz val="12"/>
        <color rgb="FF000000"/>
        <rFont val="等线"/>
        <family val="3"/>
        <charset val="134"/>
      </rPr>
      <t>-MAO部长</t>
    </r>
    <phoneticPr fontId="1" type="noConversion"/>
  </si>
  <si>
    <t>https://space.bilibili.com/8342425</t>
    <phoneticPr fontId="1" type="noConversion"/>
  </si>
  <si>
    <t>喜欢看吃播的-MAO部长! 记录生活碎片！微博同名  大家可以叫我部长/阿毛/猫部长 等想怎么叫怎么叫</t>
    <phoneticPr fontId="1" type="noConversion"/>
  </si>
  <si>
    <t>Aquaman肥鱼</t>
    <phoneticPr fontId="1" type="noConversion"/>
  </si>
  <si>
    <t>https://space.bilibili.com/301961760</t>
    <phoneticPr fontId="1" type="noConversion"/>
  </si>
  <si>
    <t>水景up主，定期分享原创视频，欢迎关注！</t>
    <phoneticPr fontId="1" type="noConversion"/>
  </si>
  <si>
    <r>
      <rPr>
        <sz val="10"/>
        <color rgb="FF000000"/>
        <rFont val="Microsoft YaHei"/>
        <family val="2"/>
        <charset val="134"/>
      </rPr>
      <t>Aquaman肥鱼</t>
    </r>
    <phoneticPr fontId="1" type="noConversion"/>
  </si>
  <si>
    <t>小天为为的同居日记</t>
    <phoneticPr fontId="1" type="noConversion"/>
  </si>
  <si>
    <t>https://space.bilibili.com/518974483</t>
    <phoneticPr fontId="1" type="noConversion"/>
  </si>
  <si>
    <t>攻粽号：章小天 两男两猫，八载同行</t>
    <phoneticPr fontId="1" type="noConversion"/>
  </si>
  <si>
    <r>
      <rPr>
        <sz val="10"/>
        <color rgb="FF000000"/>
        <rFont val="Microsoft YaHei"/>
        <family val="2"/>
        <charset val="134"/>
      </rPr>
      <t>Turbo_ww</t>
    </r>
    <phoneticPr fontId="1" type="noConversion"/>
  </si>
  <si>
    <r>
      <rPr>
        <sz val="10"/>
        <color rgb="FF000000"/>
        <rFont val="Microsoft YaHei"/>
        <family val="2"/>
        <charset val="134"/>
      </rPr>
      <t>小天和为为</t>
    </r>
    <phoneticPr fontId="1" type="noConversion"/>
  </si>
  <si>
    <t>九妈HealthyLife</t>
    <phoneticPr fontId="1" type="noConversion"/>
  </si>
  <si>
    <t>https://space.bilibili.com/3253026</t>
    <phoneticPr fontId="1" type="noConversion"/>
  </si>
  <si>
    <t>身高168的30+女人，健康生活，传递健康态度。～B站&amp;微博&amp;下厨房 ID：九妈HealthyLife</t>
    <phoneticPr fontId="1" type="noConversion"/>
  </si>
  <si>
    <t>gajipong</t>
    <phoneticPr fontId="1" type="noConversion"/>
  </si>
  <si>
    <t>https://space.bilibili.com/16497968</t>
    <phoneticPr fontId="1" type="noConversion"/>
  </si>
  <si>
    <t>搬运工 // vlog 生活 美妆 手账</t>
    <phoneticPr fontId="1" type="noConversion"/>
  </si>
  <si>
    <t>Moodyxx_slime</t>
    <phoneticPr fontId="1" type="noConversion"/>
  </si>
  <si>
    <t>https://space.bilibili.com/52747633</t>
    <phoneticPr fontId="1" type="noConversion"/>
  </si>
  <si>
    <t>一个玩泥的(^^) 互换随心 禁止无授权搬运 视频仅在b站发布 双数日更新 vd：xx的茶馆（暂定暑假开售）</t>
    <phoneticPr fontId="1" type="noConversion"/>
  </si>
  <si>
    <t>墙头摇摆的啾</t>
    <phoneticPr fontId="1" type="noConversion"/>
  </si>
  <si>
    <t>https://space.bilibili.com/347491811</t>
    <phoneticPr fontId="1" type="noConversion"/>
  </si>
  <si>
    <t>bjyx cp粉，属性杂，请相互尊重??</t>
    <phoneticPr fontId="1" type="noConversion"/>
  </si>
  <si>
    <r>
      <rPr>
        <sz val="10"/>
        <color rgb="FF000000"/>
        <rFont val="Microsoft YaHei"/>
        <family val="2"/>
        <charset val="134"/>
      </rPr>
      <t>不接商务合作</t>
    </r>
    <phoneticPr fontId="1" type="noConversion"/>
  </si>
  <si>
    <t>张妮妮妮娜_</t>
    <phoneticPr fontId="1" type="noConversion"/>
  </si>
  <si>
    <t>https://space.bilibili.com/170729503</t>
    <phoneticPr fontId="1" type="noConversion"/>
  </si>
  <si>
    <t>记录生活 / weibo&amp;小红书:@张妮妮妮娜_ 推广请私信</t>
    <phoneticPr fontId="1" type="noConversion"/>
  </si>
  <si>
    <r>
      <rPr>
        <sz val="10"/>
        <color rgb="FF000000"/>
        <rFont val="Microsoft YaHei"/>
        <family val="2"/>
        <charset val="134"/>
      </rPr>
      <t>小红书</t>
    </r>
    <phoneticPr fontId="1" type="noConversion"/>
  </si>
  <si>
    <t>廣飲港食</t>
    <phoneticPr fontId="1" type="noConversion"/>
  </si>
  <si>
    <t>https://space.bilibili.com/323979059</t>
    <phoneticPr fontId="1" type="noConversion"/>
  </si>
  <si>
    <t>随缘更新。主打粤菜料理，让你足不出户吃遍粤港澳，同时也会放眼全球美食，谢谢你们的支持！</t>
    <phoneticPr fontId="1" type="noConversion"/>
  </si>
  <si>
    <r>
      <rPr>
        <sz val="10"/>
        <color rgb="FF000000"/>
        <rFont val="Microsoft YaHei"/>
        <family val="2"/>
        <charset val="134"/>
      </rPr>
      <t>邮件</t>
    </r>
    <phoneticPr fontId="1" type="noConversion"/>
  </si>
  <si>
    <t>3119009115@mail2.gdut.edu.cn</t>
    <phoneticPr fontId="1" type="noConversion"/>
  </si>
  <si>
    <t>夏洛克·拿破仑</t>
    <phoneticPr fontId="1" type="noConversion"/>
  </si>
  <si>
    <t>https://space.bilibili.com/6832606</t>
    <phoneticPr fontId="1" type="noConversion"/>
  </si>
  <si>
    <t>微博：@请叫我夏洛克拿破仑 谢谢支持我的大家！！目标成为能带给大家快乐的up主！！最喜欢AKB48 Group！！！</t>
    <phoneticPr fontId="1" type="noConversion"/>
  </si>
  <si>
    <r>
      <rPr>
        <sz val="10"/>
        <color rgb="FF000000"/>
        <rFont val="Microsoft YaHei"/>
        <family val="2"/>
        <charset val="134"/>
      </rPr>
      <t>请叫我夏洛克拿破仑</t>
    </r>
    <phoneticPr fontId="1" type="noConversion"/>
  </si>
  <si>
    <t>我是真的很佛系</t>
    <phoneticPr fontId="1" type="noConversion"/>
  </si>
  <si>
    <t>https://space.bilibili.com/488320715</t>
    <phoneticPr fontId="1" type="noConversion"/>
  </si>
  <si>
    <t>单纯UP猪，没有淘宝店，没有合作店铺，没有收费写配置，其他随缘，我佛慈悲</t>
    <phoneticPr fontId="1" type="noConversion"/>
  </si>
  <si>
    <r>
      <rPr>
        <sz val="10"/>
        <color rgb="FF000000"/>
        <rFont val="Microsoft YaHei"/>
        <family val="2"/>
        <charset val="134"/>
      </rPr>
      <t>搬运外网中文翻译</t>
    </r>
    <phoneticPr fontId="1" type="noConversion"/>
  </si>
  <si>
    <t>KRISPHANIE</t>
    <phoneticPr fontId="1" type="noConversion"/>
  </si>
  <si>
    <t>https://space.bilibili.com/281676018</t>
    <phoneticPr fontId="1" type="noConversion"/>
  </si>
  <si>
    <t>只是个翻译+翻唱的</t>
    <phoneticPr fontId="1" type="noConversion"/>
  </si>
  <si>
    <t>不章的脏脏</t>
    <phoneticPr fontId="1" type="noConversion"/>
  </si>
  <si>
    <t>https://space.bilibili.com/44161397</t>
    <phoneticPr fontId="1" type="noConversion"/>
  </si>
  <si>
    <t>一只热爱吃吃吃的话痨非大胃王up主    坐标：北京</t>
    <phoneticPr fontId="1" type="noConversion"/>
  </si>
  <si>
    <r>
      <rPr>
        <sz val="10"/>
        <color rgb="FF000000"/>
        <rFont val="Microsoft YaHei"/>
        <family val="2"/>
        <charset val="134"/>
      </rPr>
      <t>sssuntz</t>
    </r>
    <phoneticPr fontId="1" type="noConversion"/>
  </si>
  <si>
    <r>
      <rPr>
        <sz val="10"/>
        <color rgb="FF000000"/>
        <rFont val="Microsoft YaHei"/>
        <family val="2"/>
        <charset val="134"/>
      </rPr>
      <t>不章的脏脏</t>
    </r>
    <phoneticPr fontId="1" type="noConversion"/>
  </si>
  <si>
    <t>蜘蛛猴面包</t>
    <phoneticPr fontId="1" type="noConversion"/>
  </si>
  <si>
    <t>https://space.bilibili.com/43212326</t>
    <phoneticPr fontId="1" type="noConversion"/>
  </si>
  <si>
    <t>音乐，电影与旅行</t>
    <phoneticPr fontId="1" type="noConversion"/>
  </si>
  <si>
    <r>
      <rPr>
        <sz val="10"/>
        <color rgb="FF000000"/>
        <rFont val="Microsoft YaHei"/>
        <family val="2"/>
        <charset val="134"/>
      </rPr>
      <t>蜘蛛猴面包</t>
    </r>
    <phoneticPr fontId="1" type="noConversion"/>
  </si>
  <si>
    <r>
      <rPr>
        <sz val="12"/>
        <color rgb="FF000000"/>
        <rFont val="等线"/>
        <family val="3"/>
        <charset val="134"/>
      </rPr>
      <t>太空仓鼠小乐队</t>
    </r>
    <phoneticPr fontId="1" type="noConversion"/>
  </si>
  <si>
    <t>https://space.bilibili.com/496966945</t>
    <phoneticPr fontId="1" type="noConversion"/>
  </si>
  <si>
    <t>太空仓鼠/小さな音楽隊/蓝火腿 在收藏夹里</t>
    <phoneticPr fontId="1" type="noConversion"/>
  </si>
  <si>
    <t>りく君</t>
    <phoneticPr fontId="1" type="noConversion"/>
  </si>
  <si>
    <t>https://space.bilibili.com/2824585</t>
    <phoneticPr fontId="1" type="noConversion"/>
  </si>
  <si>
    <t>QQ群639128218 ~胶道兴旺 人人有责！</t>
    <phoneticPr fontId="1" type="noConversion"/>
  </si>
  <si>
    <t>沙叼女孩啦</t>
    <phoneticPr fontId="1" type="noConversion"/>
  </si>
  <si>
    <t>https://space.bilibili.com/297999890</t>
    <phoneticPr fontId="1" type="noConversion"/>
  </si>
  <si>
    <t>沙叼本叼嘻嘻嘻，qq群已建597326337，微信群改天建啦</t>
    <phoneticPr fontId="1" type="noConversion"/>
  </si>
  <si>
    <t>韓雨辰5027</t>
    <phoneticPr fontId="1" type="noConversion"/>
  </si>
  <si>
    <t>https://space.bilibili.com/492326321</t>
    <phoneticPr fontId="1" type="noConversion"/>
  </si>
  <si>
    <t>看过我了的视频，就是一家人了。还不快来关注我n(*≧▽≦*)n，微博：韩雨辰66.商务扣扣：2067499925 请说明来意</t>
    <phoneticPr fontId="1" type="noConversion"/>
  </si>
  <si>
    <r>
      <rPr>
        <sz val="10"/>
        <color rgb="FF000000"/>
        <rFont val="Microsoft YaHei"/>
        <family val="2"/>
        <charset val="134"/>
      </rPr>
      <t>微博、qq</t>
    </r>
    <phoneticPr fontId="1" type="noConversion"/>
  </si>
  <si>
    <r>
      <rPr>
        <sz val="10"/>
        <color rgb="FF000000"/>
        <rFont val="Microsoft YaHei"/>
        <family val="2"/>
        <charset val="134"/>
      </rPr>
      <t>雨辰爱美食</t>
    </r>
    <phoneticPr fontId="1" type="noConversion"/>
  </si>
  <si>
    <t>肆一嘞</t>
    <phoneticPr fontId="1" type="noConversion"/>
  </si>
  <si>
    <t>https://space.bilibili.com/260344550</t>
    <phoneticPr fontId="1" type="noConversion"/>
  </si>
  <si>
    <t>缘更 微博：肆一嘞</t>
    <phoneticPr fontId="1" type="noConversion"/>
  </si>
  <si>
    <r>
      <rPr>
        <sz val="10"/>
        <color rgb="FF000000"/>
        <rFont val="Microsoft YaHei"/>
        <family val="2"/>
        <charset val="134"/>
      </rPr>
      <t>小肆一</t>
    </r>
    <phoneticPr fontId="1" type="noConversion"/>
  </si>
  <si>
    <t>大神小安</t>
    <phoneticPr fontId="1" type="noConversion"/>
  </si>
  <si>
    <t>https://space.bilibili.com/487308913</t>
    <phoneticPr fontId="1" type="noConversion"/>
  </si>
  <si>
    <t>久在樊笼里，复得返自然</t>
    <phoneticPr fontId="1" type="noConversion"/>
  </si>
  <si>
    <r>
      <rPr>
        <sz val="10"/>
        <color rgb="FF000000"/>
        <rFont val="Microsoft YaHei"/>
        <family val="2"/>
        <charset val="134"/>
      </rPr>
      <t>大神小安</t>
    </r>
    <phoneticPr fontId="1" type="noConversion"/>
  </si>
  <si>
    <t>湛蓝夜汐</t>
    <phoneticPr fontId="1" type="noConversion"/>
  </si>
  <si>
    <t>https://space.bilibili.com/319024</t>
    <phoneticPr fontId="1" type="noConversion"/>
  </si>
  <si>
    <t>CN:夜汐 性别:男 kigurumi/摄影/崩三   微博@瑰夏柚子茶</t>
    <phoneticPr fontId="1" type="noConversion"/>
  </si>
  <si>
    <t>いぬやしゃ_Inuyasha</t>
    <phoneticPr fontId="1" type="noConversion"/>
  </si>
  <si>
    <t>https://space.bilibili.com/3243092</t>
    <phoneticPr fontId="1" type="noConversion"/>
  </si>
  <si>
    <t>だけど、時が過ぎ、季節が替わって…… ふたり別々の生き方を、選んでいるの……直播超管横霸私仇送全网封禁套餐</t>
    <phoneticPr fontId="1" type="noConversion"/>
  </si>
  <si>
    <t>贰两囍</t>
    <phoneticPr fontId="1" type="noConversion"/>
  </si>
  <si>
    <t>https://space.bilibili.com/6372205</t>
    <phoneticPr fontId="1" type="noConversion"/>
  </si>
  <si>
    <t>娱鱼说</t>
    <phoneticPr fontId="1" type="noConversion"/>
  </si>
  <si>
    <t>https://space.bilibili.com/495271266</t>
    <phoneticPr fontId="1" type="noConversion"/>
  </si>
  <si>
    <t>死鬼~来看我啦，一个喜欢吃喝 天天吵着减肥的胡建兰（漂泊在上海）联系 990439681@qq.com</t>
    <phoneticPr fontId="1" type="noConversion"/>
  </si>
  <si>
    <r>
      <rPr>
        <sz val="10"/>
        <color rgb="FF000000"/>
        <rFont val="Microsoft YaHei"/>
        <family val="2"/>
        <charset val="134"/>
      </rPr>
      <t>邮箱</t>
    </r>
    <phoneticPr fontId="1" type="noConversion"/>
  </si>
  <si>
    <r>
      <rPr>
        <sz val="10"/>
        <color rgb="FF000000"/>
        <rFont val="Microsoft YaHei"/>
        <family val="2"/>
        <charset val="134"/>
      </rPr>
      <t>娱鱼说</t>
    </r>
    <phoneticPr fontId="1" type="noConversion"/>
  </si>
  <si>
    <t>小屁孩烧烤</t>
    <phoneticPr fontId="1" type="noConversion"/>
  </si>
  <si>
    <t>https://space.bilibili.com/394077512</t>
    <phoneticPr fontId="1" type="noConversion"/>
  </si>
  <si>
    <t>一个傻傻的美食博主，感谢关注</t>
    <phoneticPr fontId="1" type="noConversion"/>
  </si>
  <si>
    <t>正经的妹妹</t>
    <phoneticPr fontId="1" type="noConversion"/>
  </si>
  <si>
    <t>https://space.bilibili.com/298197666</t>
    <phoneticPr fontId="1" type="noConversion"/>
  </si>
  <si>
    <t>跳舞和吃</t>
    <phoneticPr fontId="1" type="noConversion"/>
  </si>
  <si>
    <t>唐老鼠吃吃</t>
    <phoneticPr fontId="1" type="noConversion"/>
  </si>
  <si>
    <t>https://space.bilibili.com/11171761</t>
    <phoneticPr fontId="1" type="noConversion"/>
  </si>
  <si>
    <t>微博:Catymoon    我们永远健康快乐:D</t>
    <phoneticPr fontId="1" type="noConversion"/>
  </si>
  <si>
    <r>
      <rPr>
        <sz val="12"/>
        <color rgb="FF000000"/>
        <rFont val="等线"/>
        <family val="3"/>
        <charset val="134"/>
      </rPr>
      <t>serenaodaily</t>
    </r>
    <phoneticPr fontId="1" type="noConversion"/>
  </si>
  <si>
    <t>https://space.bilibili.com/16727363</t>
    <phoneticPr fontId="1" type="noConversion"/>
  </si>
  <si>
    <t>微博：Serenaohh</t>
    <phoneticPr fontId="1" type="noConversion"/>
  </si>
  <si>
    <t>坚果儿蘑菇妞</t>
    <phoneticPr fontId="1" type="noConversion"/>
  </si>
  <si>
    <t>https://space.bilibili.com/160142455</t>
    <phoneticPr fontId="1" type="noConversion"/>
  </si>
  <si>
    <t>两个走搞笑谐星路线的博主~谢谢关注我们！爱你们！！！商务合作：vx  250614901</t>
    <phoneticPr fontId="1" type="noConversion"/>
  </si>
  <si>
    <t>八百标兵奔小康</t>
    <phoneticPr fontId="1" type="noConversion"/>
  </si>
  <si>
    <t>https://space.bilibili.com/51942205</t>
    <phoneticPr fontId="1" type="noConversion"/>
  </si>
  <si>
    <t>墨尔本咖啡故事</t>
    <phoneticPr fontId="1" type="noConversion"/>
  </si>
  <si>
    <t>浅夢-</t>
    <phoneticPr fontId="1" type="noConversion"/>
  </si>
  <si>
    <t>https://space.bilibili.com/2558769</t>
    <phoneticPr fontId="1" type="noConversion"/>
  </si>
  <si>
    <t>身体原因 随时停更 合（情）作（感）邮箱:q1anmeng@163.com</t>
    <phoneticPr fontId="1" type="noConversion"/>
  </si>
  <si>
    <r>
      <rPr>
        <sz val="10"/>
        <color rgb="FF000000"/>
        <rFont val="Microsoft YaHei"/>
        <family val="2"/>
        <charset val="134"/>
      </rPr>
      <t>8.11-23：00</t>
    </r>
    <phoneticPr fontId="1" type="noConversion"/>
  </si>
  <si>
    <r>
      <rPr>
        <sz val="10"/>
        <color rgb="FF000000"/>
        <rFont val="Microsoft YaHei"/>
        <family val="2"/>
        <charset val="134"/>
      </rPr>
      <t>浅梦浮生</t>
    </r>
    <phoneticPr fontId="1" type="noConversion"/>
  </si>
  <si>
    <t>rabbit-run</t>
    <phoneticPr fontId="1" type="noConversion"/>
  </si>
  <si>
    <t>https://space.bilibili.com/6270619</t>
    <phoneticPr fontId="1" type="noConversion"/>
  </si>
  <si>
    <t>peaches and cream./weibo@FarLula</t>
    <phoneticPr fontId="1" type="noConversion"/>
  </si>
  <si>
    <t>龙纹大乌鸦</t>
    <phoneticPr fontId="1" type="noConversion"/>
  </si>
  <si>
    <t>https://space.bilibili.com/376533740</t>
    <phoneticPr fontId="1" type="noConversion"/>
  </si>
  <si>
    <t>食物链顶端的UP主。</t>
    <phoneticPr fontId="1" type="noConversion"/>
  </si>
  <si>
    <t>-阿宅宅宅-</t>
    <phoneticPr fontId="1" type="noConversion"/>
  </si>
  <si>
    <t>https://space.bilibili.com/173386185</t>
    <phoneticPr fontId="1" type="noConversion"/>
  </si>
  <si>
    <t>淘B店铺：阿宅宅宅杂货店 微x：AZHAISTUDIO 爱好手账和手工，日常宅宅缝缝写写画画。</t>
    <phoneticPr fontId="1" type="noConversion"/>
  </si>
  <si>
    <t>一只死羊被骂疯</t>
    <phoneticPr fontId="1" type="noConversion"/>
  </si>
  <si>
    <t>https://space.bilibili.com/287891318</t>
    <phoneticPr fontId="1" type="noConversion"/>
  </si>
  <si>
    <t>中山大学硕士在读/字节跳动pm实习/ 暴躁学姐/不是考研客服/</t>
    <phoneticPr fontId="1" type="noConversion"/>
  </si>
  <si>
    <t>一个人玩梳子</t>
    <phoneticPr fontId="1" type="noConversion"/>
  </si>
  <si>
    <t>https://space.bilibili.com/183360733</t>
    <phoneticPr fontId="1" type="noConversion"/>
  </si>
  <si>
    <t>Q：1139480008  WX：YGR5888</t>
    <phoneticPr fontId="1" type="noConversion"/>
  </si>
  <si>
    <t>墨上slime</t>
    <phoneticPr fontId="1" type="noConversion"/>
  </si>
  <si>
    <t>https://space.bilibili.com/414956737</t>
    <phoneticPr fontId="1" type="noConversion"/>
  </si>
  <si>
    <t>微店/淘宝：墨上slime  长期开售中~  视频原创，禁止搬运 一个史莱姆up主，偶尔发点小日常没有别的爱好就是喜欢你们</t>
    <phoneticPr fontId="1" type="noConversion"/>
  </si>
  <si>
    <t>不甜荔枝_</t>
    <phoneticPr fontId="1" type="noConversion"/>
  </si>
  <si>
    <t>https://space.bilibili.com/401979257</t>
    <phoneticPr fontId="1" type="noConversion"/>
  </si>
  <si>
    <t>21:30到24:00在猫耳直播（同名） 私人哄睡/定制请私信 裙544870300</t>
    <phoneticPr fontId="1" type="noConversion"/>
  </si>
  <si>
    <t>紫婕殿下公司员工001</t>
    <phoneticPr fontId="1" type="noConversion"/>
  </si>
  <si>
    <t>https://space.bilibili.com/251681696</t>
    <phoneticPr fontId="1" type="noConversion"/>
  </si>
  <si>
    <t>Helene助眠所</t>
    <phoneticPr fontId="1" type="noConversion"/>
  </si>
  <si>
    <t>https://space.bilibili.com/429995495</t>
    <phoneticPr fontId="1" type="noConversion"/>
  </si>
  <si>
    <t>努力做一个合格的国内助眠阿婆主～</t>
    <phoneticPr fontId="1" type="noConversion"/>
  </si>
  <si>
    <r>
      <rPr>
        <sz val="10"/>
        <color rgb="FF000000"/>
        <rFont val="Microsoft YaHei"/>
        <family val="2"/>
        <charset val="134"/>
      </rPr>
      <t>Helene助眠所</t>
    </r>
    <phoneticPr fontId="1" type="noConversion"/>
  </si>
  <si>
    <t>-清晰时分-</t>
    <phoneticPr fontId="1" type="noConversion"/>
  </si>
  <si>
    <t>https://space.bilibili.com/13650001</t>
    <phoneticPr fontId="1" type="noConversion"/>
  </si>
  <si>
    <t>好普通一工科生｜网易云@小贾同学睡不醒｜合作请私信</t>
    <phoneticPr fontId="1" type="noConversion"/>
  </si>
  <si>
    <t>Sill-852</t>
    <phoneticPr fontId="1" type="noConversion"/>
  </si>
  <si>
    <t>https://space.bilibili.com/191448199</t>
    <phoneticPr fontId="1" type="noConversion"/>
  </si>
  <si>
    <t>微博：是你Sill-  有一个自己的微店：Sill的手帐小铺（持续上新中）</t>
    <phoneticPr fontId="1" type="noConversion"/>
  </si>
  <si>
    <r>
      <rPr>
        <sz val="10"/>
        <color rgb="FF000000"/>
        <rFont val="Microsoft YaHei"/>
        <family val="2"/>
        <charset val="134"/>
      </rPr>
      <t>wb</t>
    </r>
    <phoneticPr fontId="1" type="noConversion"/>
  </si>
  <si>
    <r>
      <rPr>
        <sz val="10"/>
        <color rgb="FF000000"/>
        <rFont val="Microsoft YaHei"/>
        <family val="2"/>
        <charset val="134"/>
      </rPr>
      <t>工作太忙</t>
    </r>
    <phoneticPr fontId="1" type="noConversion"/>
  </si>
  <si>
    <t>故山春</t>
    <phoneticPr fontId="1" type="noConversion"/>
  </si>
  <si>
    <t>https://space.bilibili.com/351553986</t>
    <phoneticPr fontId="1" type="noConversion"/>
  </si>
  <si>
    <t>故乡的山山水水</t>
    <phoneticPr fontId="1" type="noConversion"/>
  </si>
  <si>
    <t>实干派怪木西西</t>
    <phoneticPr fontId="1" type="noConversion"/>
  </si>
  <si>
    <t>https://space.bilibili.com/88225156</t>
    <phoneticPr fontId="1" type="noConversion"/>
  </si>
  <si>
    <t>现在做淘宝电商，热爱营销，喜欢分享，广交天下朋友，欢迎交流，欢迎合作，群984877895</t>
    <phoneticPr fontId="1" type="noConversion"/>
  </si>
  <si>
    <t>我只是个普通的用户</t>
    <phoneticPr fontId="1" type="noConversion"/>
  </si>
  <si>
    <t>https://space.bilibili.com/27281026</t>
    <phoneticPr fontId="1" type="noConversion"/>
  </si>
  <si>
    <t>内容以非专业搬运制作翻译字幕为主，一人工程多有不足请多指教！ 以及，我超爱BTS！</t>
    <phoneticPr fontId="1" type="noConversion"/>
  </si>
  <si>
    <t>海宝爱兵长</t>
    <phoneticPr fontId="1" type="noConversion"/>
  </si>
  <si>
    <t>https://space.bilibili.com/5684414</t>
    <phoneticPr fontId="1" type="noConversion"/>
  </si>
  <si>
    <t>周二和周六更！克服懒惰和拖延！从我做起！</t>
    <phoneticPr fontId="1" type="noConversion"/>
  </si>
  <si>
    <t>中韩挺好TV</t>
    <phoneticPr fontId="1" type="noConversion"/>
  </si>
  <si>
    <t>https://space.bilibili.com/457942506</t>
    <phoneticPr fontId="1" type="noConversion"/>
  </si>
  <si>
    <t>&lt; 中韩夫妇挺好TV &gt;持续更新日常VLOG / 原创韩国Youtube: ???TV / 欢迎大家多多关注我的油管频道</t>
    <phoneticPr fontId="1" type="noConversion"/>
  </si>
  <si>
    <r>
      <rPr>
        <sz val="10"/>
        <color rgb="FF000000"/>
        <rFont val="Microsoft YaHei"/>
        <family val="2"/>
        <charset val="134"/>
      </rPr>
      <t>韩语无翻译视频</t>
    </r>
    <phoneticPr fontId="1" type="noConversion"/>
  </si>
  <si>
    <t>unofficial_JO1</t>
    <phoneticPr fontId="1" type="noConversion"/>
  </si>
  <si>
    <t>https://space.bilibili.com/487024258</t>
    <phoneticPr fontId="1" type="noConversion"/>
  </si>
  <si>
    <t>日本偶像团体JO1情报站 微博同名</t>
    <phoneticPr fontId="1" type="noConversion"/>
  </si>
  <si>
    <t>渔村兄弟</t>
    <phoneticPr fontId="1" type="noConversion"/>
  </si>
  <si>
    <t>https://space.bilibili.com/393357442</t>
    <phoneticPr fontId="1" type="noConversion"/>
  </si>
  <si>
    <t>专注拍摄精彩的海钓视频，为钓友们提供海钓服务，在海陵岛等你哦</t>
    <phoneticPr fontId="1" type="noConversion"/>
  </si>
  <si>
    <t>夏虫可语于冰</t>
    <phoneticPr fontId="1" type="noConversion"/>
  </si>
  <si>
    <t>https://space.bilibili.com/77082537</t>
    <phoneticPr fontId="1" type="noConversion"/>
  </si>
  <si>
    <t>雞wing</t>
    <phoneticPr fontId="1" type="noConversion"/>
  </si>
  <si>
    <t>https://space.bilibili.com/178488810</t>
    <phoneticPr fontId="1" type="noConversion"/>
  </si>
  <si>
    <t>肉食动物岳得膘</t>
    <phoneticPr fontId="1" type="noConversion"/>
  </si>
  <si>
    <t>https://space.bilibili.com/441337337</t>
    <phoneticPr fontId="1" type="noConversion"/>
  </si>
  <si>
    <t>吃饱是原则！吃肉要认真！</t>
    <phoneticPr fontId="1" type="noConversion"/>
  </si>
  <si>
    <t>吃货老歪</t>
    <phoneticPr fontId="1" type="noConversion"/>
  </si>
  <si>
    <t>https://space.bilibili.com/35132408</t>
    <phoneticPr fontId="1" type="noConversion"/>
  </si>
  <si>
    <t>吃吃吃吃吃吃吃吃吃</t>
    <phoneticPr fontId="1" type="noConversion"/>
  </si>
  <si>
    <t>陈攸染</t>
    <phoneticPr fontId="1" type="noConversion"/>
  </si>
  <si>
    <t>https://space.bilibili.com/274210054</t>
    <phoneticPr fontId="1" type="noConversion"/>
  </si>
  <si>
    <t>芳草悠悠，尽染韶华。 古法染布，手工印花。 传统技艺，汉服传承。 微博：陈攸染</t>
    <phoneticPr fontId="1" type="noConversion"/>
  </si>
  <si>
    <t>小怡slime</t>
    <phoneticPr fontId="1" type="noConversion"/>
  </si>
  <si>
    <t>https://space.bilibili.com/43464878</t>
    <phoneticPr fontId="1" type="noConversion"/>
  </si>
  <si>
    <t>WEIDIAN「小怡slime」</t>
    <phoneticPr fontId="1" type="noConversion"/>
  </si>
  <si>
    <t>王敏淳小香chanelwang</t>
    <phoneticPr fontId="1" type="noConversion"/>
  </si>
  <si>
    <t>https://space.bilibili.com/386898812</t>
    <phoneticPr fontId="1" type="noConversion"/>
  </si>
  <si>
    <t>我是 王敏淳 小香 现正就读美国波士顿Berklee伯克利音乐学院  欢迎也来看看我的微博《王敏淳小香》</t>
    <phoneticPr fontId="1" type="noConversion"/>
  </si>
  <si>
    <r>
      <rPr>
        <sz val="10"/>
        <color rgb="FF000000"/>
        <rFont val="Microsoft YaHei"/>
        <family val="2"/>
        <charset val="134"/>
      </rPr>
      <t>wb、短信</t>
    </r>
    <phoneticPr fontId="1" type="noConversion"/>
  </si>
  <si>
    <t>黄庭轩lvan</t>
    <phoneticPr fontId="1" type="noConversion"/>
  </si>
  <si>
    <t>https://space.bilibili.com/25239771</t>
    <phoneticPr fontId="1" type="noConversion"/>
  </si>
  <si>
    <t>99年 / 性别男 爱好男女 / 微博：黄庭轩lvan / ins：xuanxuanlvan</t>
    <phoneticPr fontId="1" type="noConversion"/>
  </si>
  <si>
    <t>听云堂</t>
    <phoneticPr fontId="1" type="noConversion"/>
  </si>
  <si>
    <t>https://space.bilibili.com/253489777</t>
    <phoneticPr fontId="1" type="noConversion"/>
  </si>
  <si>
    <t>vx:tyt668888</t>
    <phoneticPr fontId="1" type="noConversion"/>
  </si>
  <si>
    <t>龙龙不时尚</t>
    <phoneticPr fontId="1" type="noConversion"/>
  </si>
  <si>
    <t>https://space.bilibili.com/279255992</t>
    <phoneticPr fontId="1" type="noConversion"/>
  </si>
  <si>
    <t>视频是up主本人！造型任性，台步野性的趣味时尚男子！</t>
    <phoneticPr fontId="1" type="noConversion"/>
  </si>
  <si>
    <t>吉汁糖浆</t>
    <phoneticPr fontId="1" type="noConversion"/>
  </si>
  <si>
    <t>https://space.bilibili.com/174926573</t>
    <phoneticPr fontId="1" type="noConversion"/>
  </si>
  <si>
    <t>寻觅快乐源泉、</t>
    <phoneticPr fontId="1" type="noConversion"/>
  </si>
  <si>
    <t>我爱吃辣条a</t>
    <phoneticPr fontId="1" type="noConversion"/>
  </si>
  <si>
    <t>https://space.bilibili.com/281120792</t>
    <phoneticPr fontId="1" type="noConversion"/>
  </si>
  <si>
    <t>微博都不常发@小江同學1 考研日更打卡博（已停更）@暴走的鸡血少女， 假正经学习up感谢支持_(:з」∠)_</t>
    <phoneticPr fontId="1" type="noConversion"/>
  </si>
  <si>
    <r>
      <rPr>
        <sz val="10"/>
        <color rgb="FF000000"/>
        <rFont val="Microsoft YaHei"/>
        <family val="2"/>
        <charset val="134"/>
      </rPr>
      <t>wx jiangjiang7350</t>
    </r>
    <phoneticPr fontId="1" type="noConversion"/>
  </si>
  <si>
    <r>
      <rPr>
        <sz val="10"/>
        <color rgb="FF000000"/>
        <rFont val="Microsoft YaHei"/>
        <family val="2"/>
        <charset val="134"/>
      </rPr>
      <t>我爱吃辣条a</t>
    </r>
    <phoneticPr fontId="1" type="noConversion"/>
  </si>
  <si>
    <t>达芬鱼日记</t>
    <phoneticPr fontId="1" type="noConversion"/>
  </si>
  <si>
    <t>https://space.bilibili.com/545348008</t>
    <phoneticPr fontId="1" type="noConversion"/>
  </si>
  <si>
    <t>脑血栓患者</t>
    <phoneticPr fontId="1" type="noConversion"/>
  </si>
  <si>
    <t>毛绒二叔婆</t>
    <phoneticPr fontId="1" type="noConversion"/>
  </si>
  <si>
    <t>https://space.bilibili.com/307544669</t>
    <phoneticPr fontId="1" type="noConversion"/>
  </si>
  <si>
    <t>中国原生鱼资深爱好者 只拍拍 不买卖 进群请私聊我</t>
    <phoneticPr fontId="1" type="noConversion"/>
  </si>
  <si>
    <r>
      <rPr>
        <sz val="10"/>
        <color rgb="FF000000"/>
        <rFont val="Microsoft YaHei"/>
        <family val="2"/>
        <charset val="134"/>
      </rPr>
      <t>anzai536582</t>
    </r>
    <phoneticPr fontId="1" type="noConversion"/>
  </si>
  <si>
    <t>脸圆了哦</t>
    <phoneticPr fontId="1" type="noConversion"/>
  </si>
  <si>
    <t>https://space.bilibili.com/393440982</t>
    <phoneticPr fontId="1" type="noConversion"/>
  </si>
  <si>
    <t>我是一个不太成熟的吃播(??ω??)</t>
    <phoneticPr fontId="1" type="noConversion"/>
  </si>
  <si>
    <r>
      <rPr>
        <sz val="10"/>
        <color rgb="FF000000"/>
        <rFont val="Microsoft YaHei"/>
        <family val="2"/>
        <charset val="134"/>
      </rPr>
      <t>脸圆了哦</t>
    </r>
    <phoneticPr fontId="1" type="noConversion"/>
  </si>
  <si>
    <t>游轮冰山</t>
    <phoneticPr fontId="1" type="noConversion"/>
  </si>
  <si>
    <t>https://space.bilibili.com/429839257</t>
    <phoneticPr fontId="1" type="noConversion"/>
  </si>
  <si>
    <t>能被你们喜欢很开心:)</t>
    <phoneticPr fontId="1" type="noConversion"/>
  </si>
  <si>
    <t>Liuzil</t>
    <phoneticPr fontId="1" type="noConversion"/>
  </si>
  <si>
    <t>https://space.bilibili.com/12016174</t>
    <phoneticPr fontId="1" type="noConversion"/>
  </si>
  <si>
    <t>喜欢QQ萌萌的图片，时不时会发自己收集的图包，QQ号：2997156629，加群时不时有福利，Q群：588125067</t>
    <phoneticPr fontId="1" type="noConversion"/>
  </si>
  <si>
    <t>墨和l</t>
    <phoneticPr fontId="1" type="noConversion"/>
  </si>
  <si>
    <t>https://space.bilibili.com/21446485</t>
    <phoneticPr fontId="1" type="noConversion"/>
  </si>
  <si>
    <t>合作事宜请私信。</t>
    <phoneticPr fontId="1" type="noConversion"/>
  </si>
  <si>
    <t>金旻珞</t>
    <phoneticPr fontId="1" type="noConversion"/>
  </si>
  <si>
    <t>https://space.bilibili.com/5920102</t>
    <phoneticPr fontId="1" type="noConversion"/>
  </si>
  <si>
    <t>微博@·o-imik·请不要在评论发团宣广告谢谢</t>
    <phoneticPr fontId="1" type="noConversion"/>
  </si>
  <si>
    <t>阿丽莎呀莎</t>
    <phoneticPr fontId="1" type="noConversion"/>
  </si>
  <si>
    <t>https://space.bilibili.com/74068872</t>
    <phoneticPr fontId="1" type="noConversion"/>
  </si>
  <si>
    <t>酷爱做面包 / 热爱写食谱 / 超喜欢吃 / 健身er  围脖：阿丽莎呀莎 公号：北上猫鲨 微信：alicia_loo【备注B站】</t>
    <phoneticPr fontId="1" type="noConversion"/>
  </si>
  <si>
    <r>
      <rPr>
        <sz val="10"/>
        <color rgb="FF000000"/>
        <rFont val="Microsoft YaHei"/>
        <family val="2"/>
        <charset val="134"/>
      </rPr>
      <t>alicia_loo</t>
    </r>
    <phoneticPr fontId="1" type="noConversion"/>
  </si>
  <si>
    <t>柒刀鱼</t>
    <phoneticPr fontId="1" type="noConversion"/>
  </si>
  <si>
    <t>https://space.bilibili.com/296357500</t>
    <phoneticPr fontId="1" type="noConversion"/>
  </si>
  <si>
    <t>让礼物更有温度</t>
    <phoneticPr fontId="1" type="noConversion"/>
  </si>
  <si>
    <t>TheAus知澳</t>
    <phoneticPr fontId="1" type="noConversion"/>
  </si>
  <si>
    <t>https://space.bilibili.com/368624692</t>
    <phoneticPr fontId="1" type="noConversion"/>
  </si>
  <si>
    <t>Live in Australia  澳洲生活记录分享</t>
    <phoneticPr fontId="1" type="noConversion"/>
  </si>
  <si>
    <t>荔枝在酿酒</t>
    <phoneticPr fontId="1" type="noConversion"/>
  </si>
  <si>
    <t>https://space.bilibili.com/18143952</t>
    <phoneticPr fontId="1" type="noConversion"/>
  </si>
  <si>
    <t>家酿啤酒小白、越野跑爱好者 wx:3127389132</t>
    <phoneticPr fontId="1" type="noConversion"/>
  </si>
  <si>
    <t>留姜来</t>
    <phoneticPr fontId="1" type="noConversion"/>
  </si>
  <si>
    <t>https://space.bilibili.com/354419248</t>
    <phoneticPr fontId="1" type="noConversion"/>
  </si>
  <si>
    <t>将来是个艺术家 weibo：留姜来</t>
    <phoneticPr fontId="1" type="noConversion"/>
  </si>
  <si>
    <t>益达不是嘉益</t>
    <phoneticPr fontId="1" type="noConversion"/>
  </si>
  <si>
    <t>https://space.bilibili.com/263060712</t>
    <phoneticPr fontId="1" type="noConversion"/>
  </si>
  <si>
    <t>期待你的喜欢，爱你哦(? ??_??)?～ 有小可爱问我的微博 嘉益miracle～</t>
    <phoneticPr fontId="1" type="noConversion"/>
  </si>
  <si>
    <r>
      <rPr>
        <sz val="12"/>
        <color rgb="FF000000"/>
        <rFont val="等线"/>
        <family val="3"/>
        <charset val="134"/>
      </rPr>
      <t>食遇美洋洋</t>
    </r>
    <phoneticPr fontId="1" type="noConversion"/>
  </si>
  <si>
    <t>https://space.bilibili.com/492337050</t>
    <phoneticPr fontId="1" type="noConversion"/>
  </si>
  <si>
    <t>隔壁二姐，带你逛吃逛吃，每周一，三，五，更新</t>
    <phoneticPr fontId="1" type="noConversion"/>
  </si>
  <si>
    <t>DellaaaQin</t>
    <phoneticPr fontId="1" type="noConversion"/>
  </si>
  <si>
    <t>https://space.bilibili.com/320716565</t>
    <phoneticPr fontId="1" type="noConversion"/>
  </si>
  <si>
    <t>Hello!! 欢迎大家看我的视频呀 别忘了关注哦～ 微博:@呆拉秦 instagram:@dellaqin</t>
    <phoneticPr fontId="1" type="noConversion"/>
  </si>
  <si>
    <t>蒋小多多的一天又一天</t>
    <phoneticPr fontId="1" type="noConversion"/>
  </si>
  <si>
    <t>https://space.bilibili.com/385617675</t>
    <phoneticPr fontId="1" type="noConversion"/>
  </si>
  <si>
    <t>^-^</t>
    <phoneticPr fontId="1" type="noConversion"/>
  </si>
  <si>
    <t>丸二_w</t>
    <phoneticPr fontId="1" type="noConversion"/>
  </si>
  <si>
    <t>https://space.bilibili.com/6997728</t>
    <phoneticPr fontId="1" type="noConversion"/>
  </si>
  <si>
    <t>想睡懒觉 QwQ</t>
    <phoneticPr fontId="1" type="noConversion"/>
  </si>
  <si>
    <t>黃小虎</t>
    <phoneticPr fontId="1" type="noConversion"/>
  </si>
  <si>
    <t>https://space.bilibili.com/396960820</t>
    <phoneticPr fontId="1" type="noConversion"/>
  </si>
  <si>
    <t>分享生活！分享快乐！ 歡迎訂閱我的油管頻道：黃小虎 https://www.youtube.com/billbillwong2001hk</t>
    <phoneticPr fontId="1" type="noConversion"/>
  </si>
  <si>
    <t>Family_糙汉</t>
    <phoneticPr fontId="1" type="noConversion"/>
  </si>
  <si>
    <t>https://space.bilibili.com/242250277</t>
    <phoneticPr fontId="1" type="noConversion"/>
  </si>
  <si>
    <t>遇见UP主我，你不孤单  VX:lbt13712126241   微博:同名   QQ交流群:689610720</t>
    <phoneticPr fontId="1" type="noConversion"/>
  </si>
  <si>
    <r>
      <rPr>
        <sz val="10"/>
        <color rgb="FF000000"/>
        <rFont val="Microsoft YaHei"/>
        <family val="2"/>
        <charset val="134"/>
      </rPr>
      <t>Family糙汉</t>
    </r>
    <phoneticPr fontId="1" type="noConversion"/>
  </si>
  <si>
    <t>TaylorR-</t>
    <phoneticPr fontId="1" type="noConversion"/>
  </si>
  <si>
    <t>https://space.bilibili.com/498917694</t>
    <phoneticPr fontId="1" type="noConversion"/>
  </si>
  <si>
    <t>Youtuber/模特</t>
    <phoneticPr fontId="1" type="noConversion"/>
  </si>
  <si>
    <t>一桄鱼ci-</t>
    <phoneticPr fontId="1" type="noConversion"/>
  </si>
  <si>
    <t>https://space.bilibili.com/38738271</t>
    <phoneticPr fontId="1" type="noConversion"/>
  </si>
  <si>
    <t>up是一个吃鲫鱼尾巴都不卡鱼刺的女孩子。 微博/微信：一桄鱼ci-</t>
    <phoneticPr fontId="1" type="noConversion"/>
  </si>
  <si>
    <t>JinxJian</t>
    <phoneticPr fontId="1" type="noConversion"/>
  </si>
  <si>
    <t>https://space.bilibili.com/11610806</t>
    <phoneticPr fontId="1" type="noConversion"/>
  </si>
  <si>
    <t>谢谢关注? ?)?*??</t>
    <phoneticPr fontId="1" type="noConversion"/>
  </si>
  <si>
    <t>83号铺子</t>
    <phoneticPr fontId="1" type="noConversion"/>
  </si>
  <si>
    <t>https://space.bilibili.com/250029748</t>
    <phoneticPr fontId="1" type="noConversion"/>
  </si>
  <si>
    <t>咸鱼：pewdiepie91247003 随缘卖本，不接受定制</t>
    <phoneticPr fontId="1" type="noConversion"/>
  </si>
  <si>
    <t>我是朱健豪</t>
    <phoneticPr fontId="1" type="noConversion"/>
  </si>
  <si>
    <t>https://space.bilibili.com/5816073</t>
    <phoneticPr fontId="1" type="noConversion"/>
  </si>
  <si>
    <t>自媒体短片导演、特效指导，合作请私信</t>
    <phoneticPr fontId="1" type="noConversion"/>
  </si>
  <si>
    <t>Jon-Bernthal</t>
    <phoneticPr fontId="1" type="noConversion"/>
  </si>
  <si>
    <t>https://space.bilibili.com/35286394</t>
    <phoneticPr fontId="1" type="noConversion"/>
  </si>
  <si>
    <t>更新up已死，各位，我继续回去潜水做观众了</t>
    <phoneticPr fontId="1" type="noConversion"/>
  </si>
  <si>
    <t>Exquisite_慕斯手作</t>
    <phoneticPr fontId="1" type="noConversion"/>
  </si>
  <si>
    <t>https://space.bilibili.com/215162791</t>
    <phoneticPr fontId="1" type="noConversion"/>
  </si>
  <si>
    <t>用自己的双手创作喜爱的一切（作品不出）</t>
    <phoneticPr fontId="1" type="noConversion"/>
  </si>
  <si>
    <t>拼贴少女R</t>
    <phoneticPr fontId="1" type="noConversion"/>
  </si>
  <si>
    <t>https://space.bilibili.com/330623116</t>
    <phoneticPr fontId="1" type="noConversion"/>
  </si>
  <si>
    <t>手帐鹅&amp;文具爱好者 Email:jinsewu@126.com</t>
    <phoneticPr fontId="1" type="noConversion"/>
  </si>
  <si>
    <t>Lan蓝同学</t>
    <phoneticPr fontId="1" type="noConversion"/>
  </si>
  <si>
    <t>https://space.bilibili.com/351599479</t>
    <phoneticPr fontId="1" type="noConversion"/>
  </si>
  <si>
    <t>只要你也喜欢吃，我们就是朋友。 粉丝群910218494</t>
    <phoneticPr fontId="1" type="noConversion"/>
  </si>
  <si>
    <r>
      <rPr>
        <sz val="10"/>
        <color rgb="FF000000"/>
        <rFont val="Microsoft YaHei"/>
        <family val="2"/>
        <charset val="134"/>
      </rPr>
      <t>b站新号：一汁小阳</t>
    </r>
    <phoneticPr fontId="1" type="noConversion"/>
  </si>
  <si>
    <t>喵喵院子</t>
    <phoneticPr fontId="1" type="noConversion"/>
  </si>
  <si>
    <t>https://space.bilibili.com/324203848</t>
    <phoneticPr fontId="1" type="noConversion"/>
  </si>
  <si>
    <t>一日不吸猫便可上房揭瓦，微博@御赐铲屎官_，今日头条/百家号@御赐铲屎官，qq群：233027452</t>
    <phoneticPr fontId="1" type="noConversion"/>
  </si>
  <si>
    <t>Tonsen</t>
    <phoneticPr fontId="1" type="noConversion"/>
  </si>
  <si>
    <t>https://space.bilibili.com/11929978</t>
    <phoneticPr fontId="1" type="noConversion"/>
  </si>
  <si>
    <t>Penbeater+计算器弹手，不务正业做做动画和集锦。学业略微繁忙，经常失踪...私信必回！咕咕群：637690296.</t>
    <phoneticPr fontId="1" type="noConversion"/>
  </si>
  <si>
    <t>渔人东川</t>
    <phoneticPr fontId="1" type="noConversion"/>
  </si>
  <si>
    <t>https://space.bilibili.com/456774841</t>
    <phoneticPr fontId="1" type="noConversion"/>
  </si>
  <si>
    <t>遇冷啊</t>
    <phoneticPr fontId="1" type="noConversion"/>
  </si>
  <si>
    <t>https://space.bilibili.com/102298573</t>
    <phoneticPr fontId="1" type="noConversion"/>
  </si>
  <si>
    <t>微博：ireneez｜深圳厦门｜美食旅游｜常年失踪｜佛系更新</t>
    <phoneticPr fontId="1" type="noConversion"/>
  </si>
  <si>
    <t>好饭团长噜噜噜</t>
    <phoneticPr fontId="1" type="noConversion"/>
  </si>
  <si>
    <t>https://space.bilibili.com/10610120</t>
    <phoneticPr fontId="1" type="noConversion"/>
  </si>
  <si>
    <t>利人利己主义者，会做饭的宝藏男孩，著名令人饥饿博主。合作：ptcyhz 请标明【噜噜噜合作】</t>
    <phoneticPr fontId="1" type="noConversion"/>
  </si>
  <si>
    <t>-璁月-</t>
    <phoneticPr fontId="1" type="noConversion"/>
  </si>
  <si>
    <t>https://space.bilibili.com/21855255</t>
    <phoneticPr fontId="1" type="noConversion"/>
  </si>
  <si>
    <t>不会画画的宝妈不是一个好阿婆主</t>
    <phoneticPr fontId="1" type="noConversion"/>
  </si>
  <si>
    <t>林枫松</t>
    <phoneticPr fontId="1" type="noConversion"/>
  </si>
  <si>
    <t>https://space.bilibili.com/16065138</t>
    <phoneticPr fontId="1" type="noConversion"/>
  </si>
  <si>
    <t>快乐大王林枫松是也  微博：林楓松ql   合作联系：lfs96@qq.com</t>
    <phoneticPr fontId="1" type="noConversion"/>
  </si>
  <si>
    <t>李子璇的小豆坊</t>
    <phoneticPr fontId="1" type="noConversion"/>
  </si>
  <si>
    <t>https://space.bilibili.com/350643937</t>
    <phoneticPr fontId="1" type="noConversion"/>
  </si>
  <si>
    <t>青年歌手，李子璇工作室</t>
    <phoneticPr fontId="1" type="noConversion"/>
  </si>
  <si>
    <t>大溪地植物景观</t>
    <phoneticPr fontId="1" type="noConversion"/>
  </si>
  <si>
    <t>https://space.bilibili.com/368139652</t>
    <phoneticPr fontId="1" type="noConversion"/>
  </si>
  <si>
    <t>一水一天地 把大自然带回家！</t>
    <phoneticPr fontId="1" type="noConversion"/>
  </si>
  <si>
    <t>FFFlying绝力</t>
    <phoneticPr fontId="1" type="noConversion"/>
  </si>
  <si>
    <t>https://space.bilibili.com/389812890</t>
    <phoneticPr fontId="1" type="noConversion"/>
  </si>
  <si>
    <t>要努力做传播快乐幸福的高产up主 日常糖在微博:@-绝力</t>
    <phoneticPr fontId="1" type="noConversion"/>
  </si>
  <si>
    <r>
      <rPr>
        <sz val="10"/>
        <color rgb="FF000000"/>
        <rFont val="Microsoft YaHei"/>
        <family val="2"/>
        <charset val="134"/>
      </rPr>
      <t>FFFlying绝力</t>
    </r>
    <phoneticPr fontId="1" type="noConversion"/>
  </si>
  <si>
    <t>雪橙酱</t>
    <phoneticPr fontId="1" type="noConversion"/>
  </si>
  <si>
    <t>https://space.bilibili.com/110197530</t>
    <phoneticPr fontId="1" type="noConversion"/>
  </si>
  <si>
    <t>围脖：荏苒丢了 直播：荔枝fm1685623 每晚10点 直播通知q：666980915</t>
    <phoneticPr fontId="1" type="noConversion"/>
  </si>
  <si>
    <t>钞票白</t>
    <phoneticPr fontId="1" type="noConversion"/>
  </si>
  <si>
    <t>https://space.bilibili.com/9105163</t>
    <phoneticPr fontId="1" type="noConversion"/>
  </si>
  <si>
    <t>特长：白天喝酒</t>
    <phoneticPr fontId="1" type="noConversion"/>
  </si>
  <si>
    <t>于小冬工作室</t>
    <phoneticPr fontId="1" type="noConversion"/>
  </si>
  <si>
    <t>https://space.bilibili.com/12510199</t>
    <phoneticPr fontId="1" type="noConversion"/>
  </si>
  <si>
    <t>此账号为于小冬工作室官方账号  新浪微博：于小冬工作室 微信公众号：于小冬工作室 美篇：于小冬 雅昌艺术网：于小冬 抖音：于小冬工作室</t>
    <phoneticPr fontId="1" type="noConversion"/>
  </si>
  <si>
    <t>RubyD</t>
    <phoneticPr fontId="1" type="noConversion"/>
  </si>
  <si>
    <t>https://space.bilibili.com/20670807</t>
    <phoneticPr fontId="1" type="noConversion"/>
  </si>
  <si>
    <t>人文，社科，心理</t>
    <phoneticPr fontId="1" type="noConversion"/>
  </si>
  <si>
    <t>Real_Mouth</t>
    <phoneticPr fontId="1" type="noConversion"/>
  </si>
  <si>
    <t>https://space.bilibili.com/524936845</t>
    <phoneticPr fontId="1" type="noConversion"/>
  </si>
  <si>
    <t>大家好！我是韩国吃播播主RealMouth！这是我唯一的官方账号：）邮箱：realmouthjob@126.com</t>
    <phoneticPr fontId="1" type="noConversion"/>
  </si>
  <si>
    <t>那就叫我阿喵吧</t>
    <phoneticPr fontId="1" type="noConversion"/>
  </si>
  <si>
    <t>https://space.bilibili.com/859748</t>
    <phoneticPr fontId="1" type="noConversion"/>
  </si>
  <si>
    <t>这位小可爱你好 我是阿喵 频道主要内容是「吃播」「VLOG」 欢迎找我玩 微博同名 啾咪</t>
    <phoneticPr fontId="1" type="noConversion"/>
  </si>
  <si>
    <t>道家男孩0713</t>
    <phoneticPr fontId="1" type="noConversion"/>
  </si>
  <si>
    <t>https://space.bilibili.com/37544535</t>
    <phoneticPr fontId="1" type="noConversion"/>
  </si>
  <si>
    <t>为什么得了躁郁症还要当up：他们的痛苦我都知道，他们的孤独我也能体会，这个世界亏欠他们一份温柔，所以我带着温柔来了……我要赎罪</t>
    <phoneticPr fontId="1" type="noConversion"/>
  </si>
  <si>
    <t>猪扑啦</t>
    <phoneticPr fontId="1" type="noConversion"/>
  </si>
  <si>
    <t>https://space.bilibili.com/18807831</t>
    <phoneticPr fontId="1" type="noConversion"/>
  </si>
  <si>
    <t>住在山上的猪扑啦</t>
    <phoneticPr fontId="1" type="noConversion"/>
  </si>
  <si>
    <t>多罗西123</t>
    <phoneticPr fontId="1" type="noConversion"/>
  </si>
  <si>
    <t>https://space.bilibili.com/375089647</t>
    <phoneticPr fontId="1" type="noConversion"/>
  </si>
  <si>
    <t>你的好朋友多罗西，质量有保证滴好up</t>
    <phoneticPr fontId="1" type="noConversion"/>
  </si>
  <si>
    <t>咦是芒果呀</t>
    <phoneticPr fontId="1" type="noConversion"/>
  </si>
  <si>
    <t>https://space.bilibili.com/4704986</t>
    <phoneticPr fontId="1" type="noConversion"/>
  </si>
  <si>
    <t>微博：咦是芒果呀 一起玩吧~</t>
    <phoneticPr fontId="1" type="noConversion"/>
  </si>
  <si>
    <r>
      <rPr>
        <sz val="12"/>
        <color rgb="FF000000"/>
        <rFont val="等线"/>
        <family val="3"/>
        <charset val="134"/>
      </rPr>
      <t>你的毛豆</t>
    </r>
    <phoneticPr fontId="1" type="noConversion"/>
  </si>
  <si>
    <t>https://space.bilibili.com/239127689</t>
    <phoneticPr fontId="1" type="noConversion"/>
  </si>
  <si>
    <t>来来，一起吃到200斤~</t>
    <phoneticPr fontId="1" type="noConversion"/>
  </si>
  <si>
    <t>ffaiza</t>
    <phoneticPr fontId="1" type="noConversion"/>
  </si>
  <si>
    <t>https://space.bilibili.com/43653353</t>
    <phoneticPr fontId="1" type="noConversion"/>
  </si>
  <si>
    <t>日常妆选手，感谢关注。工作邮箱：ffaiza@sina.com</t>
    <phoneticPr fontId="1" type="noConversion"/>
  </si>
  <si>
    <t>iiheynina</t>
    <phoneticPr fontId="1" type="noConversion"/>
  </si>
  <si>
    <t>https://space.bilibili.com/22146879</t>
    <phoneticPr fontId="1" type="noConversion"/>
  </si>
  <si>
    <t>生长记   微博：iiheynina</t>
    <phoneticPr fontId="1" type="noConversion"/>
  </si>
  <si>
    <r>
      <rPr>
        <sz val="12"/>
        <color rgb="FF000000"/>
        <rFont val="等线"/>
        <family val="3"/>
        <charset val="134"/>
      </rPr>
      <t>歪大Y</t>
    </r>
    <phoneticPr fontId="1" type="noConversion"/>
  </si>
  <si>
    <t>https://space.bilibili.com/15477454</t>
    <phoneticPr fontId="1" type="noConversion"/>
  </si>
  <si>
    <t>开始往生活区投稿的小白 我素材很多 就是拍不完 也可能懒得拍 【狗头】</t>
    <phoneticPr fontId="1" type="noConversion"/>
  </si>
  <si>
    <t>我是蘑力古呀</t>
    <phoneticPr fontId="1" type="noConversion"/>
  </si>
  <si>
    <t>https://space.bilibili.com/20873974</t>
    <phoneticPr fontId="1" type="noConversion"/>
  </si>
  <si>
    <t>(≧?≦)? 长期搬运ASMR 求关注~,如有什么建议指导欢迎私聊up，喜欢up记得投币充电哟！粉丝群:892993167</t>
    <phoneticPr fontId="1" type="noConversion"/>
  </si>
  <si>
    <t>农人小松</t>
    <phoneticPr fontId="1" type="noConversion"/>
  </si>
  <si>
    <t>https://space.bilibili.com/387588500</t>
    <phoneticPr fontId="1" type="noConversion"/>
  </si>
  <si>
    <t>Iris桐仔</t>
    <phoneticPr fontId="1" type="noConversion"/>
  </si>
  <si>
    <t>https://space.bilibili.com/5418532</t>
    <phoneticPr fontId="1" type="noConversion"/>
  </si>
  <si>
    <t>可乐要加冰  微博/ins/RED:yvtonn 工作联系: iriswang998@gmail.com</t>
    <phoneticPr fontId="1" type="noConversion"/>
  </si>
  <si>
    <t>还得是子雄</t>
    <phoneticPr fontId="1" type="noConversion"/>
  </si>
  <si>
    <t>https://space.bilibili.com/39985876</t>
    <phoneticPr fontId="1" type="noConversion"/>
  </si>
  <si>
    <t>文艺复新</t>
    <phoneticPr fontId="1" type="noConversion"/>
  </si>
  <si>
    <t>小熊屁瑜</t>
    <phoneticPr fontId="1" type="noConversion"/>
  </si>
  <si>
    <t>https://space.bilibili.com/473529185</t>
    <phoneticPr fontId="1" type="noConversion"/>
  </si>
  <si>
    <t>wb/小熊：@byulxxx 屁瑜：@屁瑜bear</t>
    <phoneticPr fontId="1" type="noConversion"/>
  </si>
  <si>
    <t>gomrcat</t>
    <phoneticPr fontId="1" type="noConversion"/>
  </si>
  <si>
    <t>https://space.bilibili.com/206154117</t>
    <phoneticPr fontId="1" type="noConversion"/>
  </si>
  <si>
    <t>学习英语  多一个角度看世界与中国</t>
    <phoneticPr fontId="1" type="noConversion"/>
  </si>
  <si>
    <t>阿洋小哥</t>
    <phoneticPr fontId="1" type="noConversion"/>
  </si>
  <si>
    <t>https://space.bilibili.com/388968919</t>
    <phoneticPr fontId="1" type="noConversion"/>
  </si>
  <si>
    <t>实拍手工艺术品制作过程，生活新鲜事！</t>
    <phoneticPr fontId="1" type="noConversion"/>
  </si>
  <si>
    <t>夫夫斯基</t>
    <phoneticPr fontId="1" type="noConversion"/>
  </si>
  <si>
    <t>https://space.bilibili.com/747735</t>
    <phoneticPr fontId="1" type="noConversion"/>
  </si>
  <si>
    <t>美食，旅行，各种有趣的视频；油管/Ins: Fufski</t>
    <phoneticPr fontId="1" type="noConversion"/>
  </si>
  <si>
    <t>民工豆-哈哈哈</t>
    <phoneticPr fontId="1" type="noConversion"/>
  </si>
  <si>
    <t>https://space.bilibili.com/274989977</t>
    <phoneticPr fontId="1" type="noConversion"/>
  </si>
  <si>
    <t>没事，还是多赚点钱吧！努力学习，经济独立！</t>
    <phoneticPr fontId="1" type="noConversion"/>
  </si>
  <si>
    <t>云仔de日记</t>
    <phoneticPr fontId="1" type="noConversion"/>
  </si>
  <si>
    <t>https://space.bilibili.com/432900327</t>
    <phoneticPr fontId="1" type="noConversion"/>
  </si>
  <si>
    <t>生活搞笑 散装音乐 每周3、6晚六点直播</t>
    <phoneticPr fontId="1" type="noConversion"/>
  </si>
  <si>
    <r>
      <rPr>
        <sz val="10"/>
        <color rgb="FF000000"/>
        <rFont val="Microsoft YaHei"/>
        <family val="2"/>
        <charset val="134"/>
      </rPr>
      <t>之前有过企鹅号，效果不好，没有时间再运营了</t>
    </r>
    <phoneticPr fontId="1" type="noConversion"/>
  </si>
  <si>
    <t>魔都巧克力</t>
    <phoneticPr fontId="1" type="noConversion"/>
  </si>
  <si>
    <t>https://space.bilibili.com/650798</t>
    <phoneticPr fontId="1" type="noConversion"/>
  </si>
  <si>
    <t>上海重庆实体店@daydream生活馆 抖音知乎微博同名q群【770995861】，合作+V【ddshg01】</t>
    <phoneticPr fontId="1" type="noConversion"/>
  </si>
  <si>
    <t>我们吃全球</t>
    <phoneticPr fontId="1" type="noConversion"/>
  </si>
  <si>
    <t>https://space.bilibili.com/26964722</t>
    <phoneticPr fontId="1" type="noConversion"/>
  </si>
  <si>
    <t>Sorry，各位吃友们，UP经过严肃反思之后决定回归B站，感谢各位同学 有关旅行，美景，美食，生活方式的分享！up主: Monica</t>
    <phoneticPr fontId="1" type="noConversion"/>
  </si>
  <si>
    <t>琳洛er</t>
    <phoneticPr fontId="1" type="noConversion"/>
  </si>
  <si>
    <t>https://space.bilibili.com/146574258</t>
    <phoneticPr fontId="1" type="noConversion"/>
  </si>
  <si>
    <t>脾气很好不会随意生气。佛系的杂圈小姑娘！主要更泥圈视频也会混更生活、vlog和漫展视频</t>
    <phoneticPr fontId="1" type="noConversion"/>
  </si>
  <si>
    <t>一丢丢喵</t>
    <phoneticPr fontId="1" type="noConversion"/>
  </si>
  <si>
    <t>https://space.bilibili.com/324335403</t>
    <phoneticPr fontId="1" type="noConversion"/>
  </si>
  <si>
    <t>魔性小猫咪&amp;逗比铲屎官的沙雕幸福日常 每天吸一丢丢喵，就会多一丢丢快乐o(^▽^)o   粉丝Q群720839699  微博@一丢丢猫</t>
    <phoneticPr fontId="1" type="noConversion"/>
  </si>
  <si>
    <t>吃货淼淼</t>
    <phoneticPr fontId="1" type="noConversion"/>
  </si>
  <si>
    <t>https://space.bilibili.com/187759245</t>
    <phoneticPr fontId="1" type="noConversion"/>
  </si>
  <si>
    <t>美食吃播</t>
    <phoneticPr fontId="1" type="noConversion"/>
  </si>
  <si>
    <t>小胖仔觅食记</t>
    <phoneticPr fontId="1" type="noConversion"/>
  </si>
  <si>
    <t>https://space.bilibili.com/470027222</t>
    <phoneticPr fontId="1" type="noConversion"/>
  </si>
  <si>
    <t>生活的美好，全靠对生活的热爱。</t>
    <phoneticPr fontId="1" type="noConversion"/>
  </si>
  <si>
    <r>
      <rPr>
        <sz val="10"/>
        <rFont val="Microsoft YaHei"/>
        <family val="2"/>
        <charset val="134"/>
      </rPr>
      <t>小胖仔觅食记</t>
    </r>
    <phoneticPr fontId="1" type="noConversion"/>
  </si>
  <si>
    <t>Susie九四七</t>
    <phoneticPr fontId="1" type="noConversion"/>
  </si>
  <si>
    <t>https://space.bilibili.com/80895055</t>
    <phoneticPr fontId="1" type="noConversion"/>
  </si>
  <si>
    <t>常常分享我的一周｜微博*Ins*小红书：Susie九四七</t>
    <phoneticPr fontId="1" type="noConversion"/>
  </si>
  <si>
    <t>chow_w_w</t>
    <phoneticPr fontId="1" type="noConversion"/>
  </si>
  <si>
    <t>https://space.bilibili.com/29276385</t>
    <phoneticPr fontId="1" type="noConversion"/>
  </si>
  <si>
    <t>普通大脸女孩/ 微博：@chow_w_w</t>
    <phoneticPr fontId="1" type="noConversion"/>
  </si>
  <si>
    <t>隔壁吴老师</t>
    <phoneticPr fontId="1" type="noConversion"/>
  </si>
  <si>
    <t>https://space.bilibili.com/397299986</t>
    <phoneticPr fontId="1" type="noConversion"/>
  </si>
  <si>
    <t>吴老师的美食生活，商v：473270367</t>
    <phoneticPr fontId="1" type="noConversion"/>
  </si>
  <si>
    <t>自拍比较美</t>
    <phoneticPr fontId="1" type="noConversion"/>
  </si>
  <si>
    <t>https://space.bilibili.com/34128342</t>
    <phoneticPr fontId="1" type="noConversion"/>
  </si>
  <si>
    <t> - ??(?????)过犹不及(*?????*)????</t>
    <phoneticPr fontId="1" type="noConversion"/>
  </si>
  <si>
    <t>明鹏</t>
    <phoneticPr fontId="1" type="noConversion"/>
  </si>
  <si>
    <t>https://space.bilibili.com/284200558</t>
    <phoneticPr fontId="1" type="noConversion"/>
  </si>
  <si>
    <t>微博@Pb明鹏</t>
    <phoneticPr fontId="1" type="noConversion"/>
  </si>
  <si>
    <t>初夏的冬末</t>
    <phoneticPr fontId="1" type="noConversion"/>
  </si>
  <si>
    <t>https://space.bilibili.com/482524487</t>
    <phoneticPr fontId="1" type="noConversion"/>
  </si>
  <si>
    <t>一家濒临倒闭的甜品店老板 围脖：落难的甜点师 围脖会定期更新一些文字版的简单甜点教程与配方（给没有手的同学准备的</t>
    <phoneticPr fontId="1" type="noConversion"/>
  </si>
  <si>
    <t>梦梦娜娜菈菈</t>
    <phoneticPr fontId="1" type="noConversion"/>
  </si>
  <si>
    <t>https://space.bilibili.com/93632337</t>
    <phoneticPr fontId="1" type="noConversion"/>
  </si>
  <si>
    <t>我有一个梦想与漫画手办开心的过一辈子 本人是一个动态区up主。一起来聊天吧！ 粉丝群号616547918，求关注。</t>
    <phoneticPr fontId="1" type="noConversion"/>
  </si>
  <si>
    <t>自己的包包自己做</t>
    <phoneticPr fontId="1" type="noConversion"/>
  </si>
  <si>
    <t>https://space.bilibili.com/359124548</t>
    <phoneticPr fontId="1" type="noConversion"/>
  </si>
  <si>
    <t>一枚手工皮具爱好者? 不断分享更新关于手工皮具的视频。   手工皮具交流请加微信：uplay1</t>
    <phoneticPr fontId="1" type="noConversion"/>
  </si>
  <si>
    <t>南霜月的美食</t>
    <phoneticPr fontId="1" type="noConversion"/>
  </si>
  <si>
    <t>https://space.bilibili.com/225038503</t>
    <phoneticPr fontId="1" type="noConversion"/>
  </si>
  <si>
    <t>制作美食 关注细节</t>
    <phoneticPr fontId="1" type="noConversion"/>
  </si>
  <si>
    <t>王先生日常</t>
    <phoneticPr fontId="1" type="noConversion"/>
  </si>
  <si>
    <t>https://space.bilibili.com/408145315</t>
    <phoneticPr fontId="1" type="noConversion"/>
  </si>
  <si>
    <t>喜欢咖啡 甜品 摄影 微信:mrwcoffee  闲鱼：seven305</t>
    <phoneticPr fontId="1" type="noConversion"/>
  </si>
  <si>
    <t>小夏sherry</t>
    <phoneticPr fontId="1" type="noConversion"/>
  </si>
  <si>
    <t>https://space.bilibili.com/112141594</t>
    <phoneticPr fontId="1" type="noConversion"/>
  </si>
  <si>
    <t>坐标上海，肤质混油，颜控美妆博主一枚。</t>
    <phoneticPr fontId="1" type="noConversion"/>
  </si>
  <si>
    <t>兔子大大Karenina</t>
    <phoneticPr fontId="1" type="noConversion"/>
  </si>
  <si>
    <t>https://space.bilibili.com/97327459</t>
    <phoneticPr fontId="1" type="noConversion"/>
  </si>
  <si>
    <t>小透明一枚     微博：Kiki的兔啵啵     喜欢:滴胶 拼豆 热缩片 织娃衣偶尔发发油管视频?(?????)?</t>
    <phoneticPr fontId="1" type="noConversion"/>
  </si>
  <si>
    <t>BOBGG</t>
    <phoneticPr fontId="1" type="noConversion"/>
  </si>
  <si>
    <t>https://space.bilibili.com/24415866</t>
    <phoneticPr fontId="1" type="noConversion"/>
  </si>
  <si>
    <t>a</t>
    <phoneticPr fontId="1" type="noConversion"/>
  </si>
  <si>
    <t>有梦想的小宁</t>
    <phoneticPr fontId="1" type="noConversion"/>
  </si>
  <si>
    <t>https://space.bilibili.com/447368886</t>
    <phoneticPr fontId="1" type="noConversion"/>
  </si>
  <si>
    <t>V：ymxdxn1234567，前公务员辞职来深圳打拼，从事保险行业，希望有个好的发展。</t>
    <phoneticPr fontId="1" type="noConversion"/>
  </si>
  <si>
    <t>哦呵刘小婷</t>
    <phoneticPr fontId="1" type="noConversion"/>
  </si>
  <si>
    <t>https://space.bilibili.com/17928453</t>
    <phoneticPr fontId="1" type="noConversion"/>
  </si>
  <si>
    <t>贝贝君呀</t>
    <phoneticPr fontId="1" type="noConversion"/>
  </si>
  <si>
    <t>https://space.bilibili.com/94523932</t>
    <phoneticPr fontId="1" type="noConversion"/>
  </si>
  <si>
    <t>一个萌新的自我修养</t>
    <phoneticPr fontId="1" type="noConversion"/>
  </si>
  <si>
    <t>小路总BeHappy</t>
    <phoneticPr fontId="1" type="noConversion"/>
  </si>
  <si>
    <t>https://space.bilibili.com/197282714</t>
    <phoneticPr fontId="1" type="noConversion"/>
  </si>
  <si>
    <t>微信／微博账号:LuuuBeHappy  加微信请注明:医美or读书＋名字＋电话 暂不接推广合作 蟹蟹大家！ 快来找我玩儿！</t>
    <phoneticPr fontId="1" type="noConversion"/>
  </si>
  <si>
    <r>
      <rPr>
        <sz val="10"/>
        <color rgb="FF000000"/>
        <rFont val="Microsoft YaHei"/>
        <family val="2"/>
        <charset val="134"/>
      </rPr>
      <t>不接推广合作</t>
    </r>
    <phoneticPr fontId="1" type="noConversion"/>
  </si>
  <si>
    <t>观音桥毕加索</t>
    <phoneticPr fontId="1" type="noConversion"/>
  </si>
  <si>
    <t>https://space.bilibili.com/81675980</t>
    <phoneticPr fontId="1" type="noConversion"/>
  </si>
  <si>
    <t>希望你遇到的都是好人，我是王佩。微博：观音桥毕加索</t>
    <phoneticPr fontId="1" type="noConversion"/>
  </si>
  <si>
    <t>厦门市集美区亚惠大排</t>
    <phoneticPr fontId="1" type="noConversion"/>
  </si>
  <si>
    <t>‘86473665775</t>
    <phoneticPr fontId="1" type="noConversion"/>
  </si>
  <si>
    <t>https://www.douyin.com/share/user/86473665775</t>
    <phoneticPr fontId="1" type="noConversion"/>
  </si>
  <si>
    <t>中山探味志</t>
    <phoneticPr fontId="1" type="noConversion"/>
  </si>
  <si>
    <t>‘103547018983</t>
    <phoneticPr fontId="1" type="noConversion"/>
  </si>
  <si>
    <t>https://www.douyin.com/share/user/103547018983</t>
    <phoneticPr fontId="1" type="noConversion"/>
  </si>
  <si>
    <t>三峡大学学生处</t>
    <phoneticPr fontId="1" type="noConversion"/>
  </si>
  <si>
    <t>‘99836736648</t>
    <phoneticPr fontId="1" type="noConversion"/>
  </si>
  <si>
    <t>https://www.douyin.com/share/user/99836736648</t>
    <phoneticPr fontId="1" type="noConversion"/>
  </si>
  <si>
    <t>昆明美食镜头</t>
    <phoneticPr fontId="1" type="noConversion"/>
  </si>
  <si>
    <t>‘72217662096</t>
    <phoneticPr fontId="1" type="noConversion"/>
  </si>
  <si>
    <t>https://www.douyin.com/share/user/72217662096</t>
    <phoneticPr fontId="1" type="noConversion"/>
  </si>
  <si>
    <t>无锡美食攻略</t>
    <phoneticPr fontId="1" type="noConversion"/>
  </si>
  <si>
    <t>‘96273649074</t>
    <phoneticPr fontId="1" type="noConversion"/>
  </si>
  <si>
    <t>https://www.douyin.com/share/user/96273649074</t>
    <phoneticPr fontId="1" type="noConversion"/>
  </si>
  <si>
    <t>小纱音</t>
    <phoneticPr fontId="1" type="noConversion"/>
  </si>
  <si>
    <t>‘61577555933</t>
    <phoneticPr fontId="1" type="noConversion"/>
  </si>
  <si>
    <t>https://www.douyin.com/share/user/61577555933</t>
    <phoneticPr fontId="1" type="noConversion"/>
  </si>
  <si>
    <t>安姐居家达人</t>
    <phoneticPr fontId="1" type="noConversion"/>
  </si>
  <si>
    <t>‘60277599910</t>
    <phoneticPr fontId="1" type="noConversion"/>
  </si>
  <si>
    <t>https://www.douyin.com/share/user/60277599910</t>
    <phoneticPr fontId="1" type="noConversion"/>
  </si>
  <si>
    <t>小马达逛吃逛吃</t>
    <phoneticPr fontId="1" type="noConversion"/>
  </si>
  <si>
    <t>‘62791941510</t>
    <phoneticPr fontId="1" type="noConversion"/>
  </si>
  <si>
    <t>https://www.douyin.com/share/user/62791941510</t>
    <phoneticPr fontId="1" type="noConversion"/>
  </si>
  <si>
    <t>天津の味道</t>
    <phoneticPr fontId="1" type="noConversion"/>
  </si>
  <si>
    <t>‘51585233087</t>
    <phoneticPr fontId="1" type="noConversion"/>
  </si>
  <si>
    <t>https://www.douyin.com/share/user/51585233087</t>
    <phoneticPr fontId="1" type="noConversion"/>
  </si>
  <si>
    <t>望月狼谈茶</t>
    <phoneticPr fontId="1" type="noConversion"/>
  </si>
  <si>
    <t>‘104369663205</t>
    <phoneticPr fontId="1" type="noConversion"/>
  </si>
  <si>
    <t>https://www.douyin.com/share/user/104369663205</t>
    <phoneticPr fontId="1" type="noConversion"/>
  </si>
  <si>
    <t>新月！</t>
    <phoneticPr fontId="1" type="noConversion"/>
  </si>
  <si>
    <t>‘103189014182</t>
    <phoneticPr fontId="1" type="noConversion"/>
  </si>
  <si>
    <t>https://www.douyin.com/share/user/103189014182</t>
    <phoneticPr fontId="1" type="noConversion"/>
  </si>
  <si>
    <r>
      <rPr>
        <sz val="10"/>
        <color rgb="FF000000"/>
        <rFont val="Microsoft YaHei"/>
        <family val="2"/>
        <charset val="134"/>
      </rPr>
      <t>新月119911</t>
    </r>
    <phoneticPr fontId="1" type="noConversion"/>
  </si>
  <si>
    <t>郑在路上&amp;美食</t>
    <phoneticPr fontId="1" type="noConversion"/>
  </si>
  <si>
    <t>‘97739163624</t>
    <phoneticPr fontId="1" type="noConversion"/>
  </si>
  <si>
    <t>https://www.douyin.com/share/user/97739163624</t>
    <phoneticPr fontId="1" type="noConversion"/>
  </si>
  <si>
    <r>
      <rPr>
        <sz val="10"/>
        <color rgb="FF000000"/>
        <rFont val="Microsoft YaHei"/>
        <family val="2"/>
        <charset val="134"/>
      </rPr>
      <t>微信azheng1981369</t>
    </r>
    <phoneticPr fontId="1" type="noConversion"/>
  </si>
  <si>
    <t>成都新东方西点培训学校</t>
    <phoneticPr fontId="1" type="noConversion"/>
  </si>
  <si>
    <t>‘97558730550</t>
    <phoneticPr fontId="1" type="noConversion"/>
  </si>
  <si>
    <t>https://www.douyin.com/share/user/97558730550</t>
    <phoneticPr fontId="1" type="noConversion"/>
  </si>
  <si>
    <t>小猪吃零食</t>
    <phoneticPr fontId="1" type="noConversion"/>
  </si>
  <si>
    <t>‘105456852007</t>
    <phoneticPr fontId="1" type="noConversion"/>
  </si>
  <si>
    <t>https://www.douyin.com/share/user/105456852007</t>
    <phoneticPr fontId="1" type="noConversion"/>
  </si>
  <si>
    <r>
      <rPr>
        <sz val="10"/>
        <color rgb="FF000000"/>
        <rFont val="Microsoft YaHei"/>
        <family val="2"/>
        <charset val="134"/>
      </rPr>
      <t>vx</t>
    </r>
    <phoneticPr fontId="1" type="noConversion"/>
  </si>
  <si>
    <r>
      <rPr>
        <sz val="10"/>
        <color rgb="FF000000"/>
        <rFont val="Microsoft YaHei"/>
        <family val="2"/>
        <charset val="134"/>
      </rPr>
      <t>sdjkai</t>
    </r>
    <phoneticPr fontId="1" type="noConversion"/>
  </si>
  <si>
    <t>是上仙呀</t>
    <phoneticPr fontId="1" type="noConversion"/>
  </si>
  <si>
    <t>‘61068254077</t>
    <phoneticPr fontId="1" type="noConversion"/>
  </si>
  <si>
    <t>https://www.douyin.com/share/user/61068254077</t>
    <phoneticPr fontId="1" type="noConversion"/>
  </si>
  <si>
    <r>
      <rPr>
        <sz val="10"/>
        <color rgb="FF000000"/>
        <rFont val="Microsoft YaHei"/>
        <family val="2"/>
        <charset val="134"/>
      </rPr>
      <t>微博：大司姐mammoth</t>
    </r>
    <phoneticPr fontId="1" type="noConversion"/>
  </si>
  <si>
    <r>
      <rPr>
        <sz val="10"/>
        <color rgb="FF000000"/>
        <rFont val="Microsoft YaHei"/>
        <family val="2"/>
        <charset val="134"/>
      </rPr>
      <t>不给钱， 不感兴趣</t>
    </r>
    <phoneticPr fontId="1" type="noConversion"/>
  </si>
  <si>
    <t>海涛赶海</t>
    <phoneticPr fontId="1" type="noConversion"/>
  </si>
  <si>
    <t>‘68802116311</t>
    <phoneticPr fontId="1" type="noConversion"/>
  </si>
  <si>
    <t>https://www.douyin.com/share/user/68802116311</t>
    <phoneticPr fontId="1" type="noConversion"/>
  </si>
  <si>
    <t>柜夫人</t>
    <phoneticPr fontId="1" type="noConversion"/>
  </si>
  <si>
    <t>‘81233968778</t>
    <phoneticPr fontId="1" type="noConversion"/>
  </si>
  <si>
    <t>https://www.douyin.com/share/user/81233968778</t>
    <phoneticPr fontId="1" type="noConversion"/>
  </si>
  <si>
    <t>杭州戏精探店</t>
    <phoneticPr fontId="1" type="noConversion"/>
  </si>
  <si>
    <t>‘102267755282</t>
    <phoneticPr fontId="1" type="noConversion"/>
  </si>
  <si>
    <t>https://www.douyin.com/share/user/102267755282</t>
    <phoneticPr fontId="1" type="noConversion"/>
  </si>
  <si>
    <r>
      <rPr>
        <sz val="10"/>
        <color rgb="FF000000"/>
        <rFont val="Microsoft YaHei"/>
        <family val="2"/>
        <charset val="134"/>
      </rPr>
      <t>wx：94183274</t>
    </r>
    <phoneticPr fontId="1" type="noConversion"/>
  </si>
  <si>
    <t>沪漂少女灵芝</t>
    <phoneticPr fontId="1" type="noConversion"/>
  </si>
  <si>
    <t>‘63771093357</t>
    <phoneticPr fontId="1" type="noConversion"/>
  </si>
  <si>
    <t>https://www.douyin.com/share/user/63771093357</t>
    <phoneticPr fontId="1" type="noConversion"/>
  </si>
  <si>
    <t>生活家李有才</t>
    <phoneticPr fontId="1" type="noConversion"/>
  </si>
  <si>
    <t>https://space.bilibili.com/433516193</t>
    <phoneticPr fontId="1" type="noConversion"/>
  </si>
  <si>
    <t>https://space.bilibili.com/345766767</t>
    <phoneticPr fontId="1" type="noConversion"/>
  </si>
  <si>
    <t>紫酱在日本-</t>
    <phoneticPr fontId="1" type="noConversion"/>
  </si>
  <si>
    <t>https://space.bilibili.com/510111585</t>
    <phoneticPr fontId="1" type="noConversion"/>
  </si>
  <si>
    <t>一团皮皮鸡</t>
    <phoneticPr fontId="1" type="noConversion"/>
  </si>
  <si>
    <t>https://space.bilibili.com/50478978</t>
    <phoneticPr fontId="1" type="noConversion"/>
  </si>
  <si>
    <t>清晓睡不醒</t>
    <phoneticPr fontId="1" type="noConversion"/>
  </si>
  <si>
    <t>https://space.bilibili.com/85944408</t>
    <phoneticPr fontId="1" type="noConversion"/>
  </si>
  <si>
    <t>文华露露</t>
    <phoneticPr fontId="1" type="noConversion"/>
  </si>
  <si>
    <t>https://space.bilibili.com/479360324</t>
    <phoneticPr fontId="1" type="noConversion"/>
  </si>
  <si>
    <t>MeghansLab</t>
    <phoneticPr fontId="1" type="noConversion"/>
  </si>
  <si>
    <t>https://space.bilibili.com/19924349</t>
    <phoneticPr fontId="1" type="noConversion"/>
  </si>
  <si>
    <t>aominzili77</t>
    <phoneticPr fontId="1" type="noConversion"/>
  </si>
  <si>
    <t>https://space.bilibili.com/286536756</t>
    <phoneticPr fontId="1" type="noConversion"/>
  </si>
  <si>
    <t>三联编辑部</t>
    <phoneticPr fontId="1" type="noConversion"/>
  </si>
  <si>
    <t>https://space.bilibili.com/520934274</t>
    <phoneticPr fontId="1" type="noConversion"/>
  </si>
  <si>
    <t>HiCiba</t>
    <phoneticPr fontId="1" type="noConversion"/>
  </si>
  <si>
    <t>https://space.bilibili.com/97237343</t>
    <phoneticPr fontId="1" type="noConversion"/>
  </si>
  <si>
    <t>贝果儿姑娘_Showery</t>
    <phoneticPr fontId="1" type="noConversion"/>
  </si>
  <si>
    <t>https://space.bilibili.com/13394147</t>
    <phoneticPr fontId="1" type="noConversion"/>
  </si>
  <si>
    <t>Derek葱头</t>
    <phoneticPr fontId="1" type="noConversion"/>
  </si>
  <si>
    <t>https://space.bilibili.com/11816956</t>
    <phoneticPr fontId="1" type="noConversion"/>
  </si>
  <si>
    <t>克里斯太郎</t>
    <phoneticPr fontId="1" type="noConversion"/>
  </si>
  <si>
    <t>https://space.bilibili.com/74184633</t>
    <phoneticPr fontId="1" type="noConversion"/>
  </si>
  <si>
    <t>叫我红红鸭</t>
    <phoneticPr fontId="1" type="noConversion"/>
  </si>
  <si>
    <t>https://space.bilibili.com/279038489</t>
    <phoneticPr fontId="1" type="noConversion"/>
  </si>
  <si>
    <r>
      <rPr>
        <sz val="10"/>
        <color rgb="FF000000"/>
        <rFont val="Microsoft YaHei"/>
        <family val="2"/>
        <charset val="134"/>
      </rPr>
      <t>叫我红鸭鸭</t>
    </r>
    <phoneticPr fontId="1" type="noConversion"/>
  </si>
  <si>
    <t>Fibo咖啡</t>
    <phoneticPr fontId="1" type="noConversion"/>
  </si>
  <si>
    <t>https://space.bilibili.com/476503602</t>
    <phoneticPr fontId="1" type="noConversion"/>
  </si>
  <si>
    <t>肥宅蔷薇君</t>
    <phoneticPr fontId="1" type="noConversion"/>
  </si>
  <si>
    <t>https://space.bilibili.com/345019404</t>
    <phoneticPr fontId="1" type="noConversion"/>
  </si>
  <si>
    <t>成员外</t>
    <phoneticPr fontId="1" type="noConversion"/>
  </si>
  <si>
    <t>https://space.bilibili.com/7722202</t>
    <phoneticPr fontId="1" type="noConversion"/>
  </si>
  <si>
    <t>有一个落落</t>
    <phoneticPr fontId="1" type="noConversion"/>
  </si>
  <si>
    <t>https://space.bilibili.com/7994003</t>
    <phoneticPr fontId="1" type="noConversion"/>
  </si>
  <si>
    <t>Frank-N-Florence</t>
    <phoneticPr fontId="1" type="noConversion"/>
  </si>
  <si>
    <t>https://space.bilibili.com/480758172</t>
    <phoneticPr fontId="1" type="noConversion"/>
  </si>
  <si>
    <t>星座</t>
    <phoneticPr fontId="1" type="noConversion"/>
  </si>
  <si>
    <t>花里花艺在线</t>
    <phoneticPr fontId="1" type="noConversion"/>
  </si>
  <si>
    <t>https://space.bilibili.com/305016155</t>
    <phoneticPr fontId="1" type="noConversion"/>
  </si>
  <si>
    <t>一味访</t>
    <phoneticPr fontId="1" type="noConversion"/>
  </si>
  <si>
    <t>https://space.bilibili.com/101630065</t>
    <phoneticPr fontId="1" type="noConversion"/>
  </si>
  <si>
    <r>
      <rPr>
        <sz val="10"/>
        <color rgb="FF000000"/>
        <rFont val="Microsoft YaHei"/>
        <family val="2"/>
        <charset val="134"/>
      </rPr>
      <t>一味访</t>
    </r>
    <phoneticPr fontId="1" type="noConversion"/>
  </si>
  <si>
    <r>
      <rPr>
        <sz val="12"/>
        <color rgb="FF000000"/>
        <rFont val="等线"/>
        <family val="3"/>
        <charset val="134"/>
      </rPr>
      <t>惜盐咸</t>
    </r>
    <phoneticPr fontId="1" type="noConversion"/>
  </si>
  <si>
    <t>https://space.bilibili.com/40755116</t>
    <phoneticPr fontId="1" type="noConversion"/>
  </si>
  <si>
    <t>连星敖厂长的粉丝</t>
    <phoneticPr fontId="1" type="noConversion"/>
  </si>
  <si>
    <t>https://space.bilibili.com/37124288</t>
    <phoneticPr fontId="1" type="noConversion"/>
  </si>
  <si>
    <r>
      <rPr>
        <sz val="12"/>
        <rFont val="等线"/>
        <family val="3"/>
        <charset val="134"/>
      </rPr>
      <t>焦糖学姐</t>
    </r>
    <phoneticPr fontId="1" type="noConversion"/>
  </si>
  <si>
    <t>https://space.bilibili.com/347371196</t>
    <phoneticPr fontId="1" type="noConversion"/>
  </si>
  <si>
    <t>龙西酱</t>
    <phoneticPr fontId="1" type="noConversion"/>
  </si>
  <si>
    <t>https://space.bilibili.com/14084816</t>
    <phoneticPr fontId="1" type="noConversion"/>
  </si>
  <si>
    <r>
      <rPr>
        <sz val="10"/>
        <color rgb="FF000000"/>
        <rFont val="Microsoft YaHei"/>
        <family val="2"/>
        <charset val="134"/>
      </rPr>
      <t>龙西酱</t>
    </r>
    <phoneticPr fontId="1" type="noConversion"/>
  </si>
  <si>
    <t>雨杭叔叔</t>
    <phoneticPr fontId="1" type="noConversion"/>
  </si>
  <si>
    <t>https://space.bilibili.com/29934705</t>
    <phoneticPr fontId="1" type="noConversion"/>
  </si>
  <si>
    <t>ATM王大鹅</t>
    <phoneticPr fontId="1" type="noConversion"/>
  </si>
  <si>
    <t>https://space.bilibili.com/15541748</t>
    <phoneticPr fontId="1" type="noConversion"/>
  </si>
  <si>
    <t>蜀中桃子姐</t>
    <phoneticPr fontId="1" type="noConversion"/>
  </si>
  <si>
    <t>https://space.bilibili.com/351498044</t>
    <phoneticPr fontId="1" type="noConversion"/>
  </si>
  <si>
    <t>万能青年菜谱</t>
    <phoneticPr fontId="1" type="noConversion"/>
  </si>
  <si>
    <t>https://space.bilibili.com/3819450</t>
    <phoneticPr fontId="1" type="noConversion"/>
  </si>
  <si>
    <r>
      <rPr>
        <sz val="10"/>
        <color rgb="FF000000"/>
        <rFont val="Microsoft YaHei"/>
        <family val="2"/>
        <charset val="134"/>
      </rPr>
      <t>万能青年菜谱</t>
    </r>
    <phoneticPr fontId="1" type="noConversion"/>
  </si>
  <si>
    <t>哔哔纠_Kimora</t>
    <phoneticPr fontId="1" type="noConversion"/>
  </si>
  <si>
    <t>https://space.bilibili.com/1581577</t>
    <phoneticPr fontId="1" type="noConversion"/>
  </si>
  <si>
    <t>兜游江南美食</t>
    <phoneticPr fontId="1" type="noConversion"/>
  </si>
  <si>
    <t>https://space.bilibili.com/476910949</t>
    <phoneticPr fontId="1" type="noConversion"/>
  </si>
  <si>
    <t>TaeunForever</t>
    <phoneticPr fontId="1" type="noConversion"/>
  </si>
  <si>
    <t>https://space.bilibili.com/76708488</t>
    <phoneticPr fontId="1" type="noConversion"/>
  </si>
  <si>
    <t>我阿蛋啊</t>
    <phoneticPr fontId="1" type="noConversion"/>
  </si>
  <si>
    <t>https://space.bilibili.com/67661229</t>
    <phoneticPr fontId="1" type="noConversion"/>
  </si>
  <si>
    <t>聚咏堂咏春拳</t>
    <phoneticPr fontId="1" type="noConversion"/>
  </si>
  <si>
    <t>https://space.bilibili.com/501538958</t>
    <phoneticPr fontId="1" type="noConversion"/>
  </si>
  <si>
    <t>-席德-</t>
    <phoneticPr fontId="1" type="noConversion"/>
  </si>
  <si>
    <t>https://space.bilibili.com/19989962</t>
    <phoneticPr fontId="1" type="noConversion"/>
  </si>
  <si>
    <r>
      <rPr>
        <b/>
        <sz val="10"/>
        <color rgb="FF112233"/>
        <rFont val="Arial"/>
        <family val="2"/>
      </rPr>
      <t>一级分类</t>
    </r>
    <phoneticPr fontId="1" type="noConversion"/>
  </si>
  <si>
    <t>花儿街九公主病</t>
    <phoneticPr fontId="1" type="noConversion"/>
  </si>
  <si>
    <r>
      <rPr>
        <u/>
        <sz val="12"/>
        <color rgb="FF0000FF"/>
        <rFont val="等线"/>
        <family val="3"/>
        <charset val="134"/>
      </rPr>
      <t>https://space.bilibili.com/416190627</t>
    </r>
    <phoneticPr fontId="1" type="noConversion"/>
  </si>
  <si>
    <t>花儿街参考左家庄合伙人 当代抽奖艺术家</t>
    <phoneticPr fontId="1" type="noConversion"/>
  </si>
  <si>
    <t>菓子KASHI</t>
    <phoneticPr fontId="1" type="noConversion"/>
  </si>
  <si>
    <r>
      <rPr>
        <u/>
        <sz val="12"/>
        <color rgb="FF0000FF"/>
        <rFont val="等线"/>
        <family val="3"/>
        <charset val="134"/>
      </rPr>
      <t>https://space.bilibili.com/482205824</t>
    </r>
    <phoneticPr fontId="1" type="noConversion"/>
  </si>
  <si>
    <t>Hi~生活博主阿菓带着猫崽子来报到  ?? ? `?「微博：菓子KASHI」</t>
    <phoneticPr fontId="1" type="noConversion"/>
  </si>
  <si>
    <r>
      <rPr>
        <sz val="10"/>
        <color rgb="FF000000"/>
        <rFont val="Microsoft YaHei"/>
        <family val="2"/>
        <charset val="134"/>
      </rPr>
      <t>菓子KASHI</t>
    </r>
    <phoneticPr fontId="1" type="noConversion"/>
  </si>
  <si>
    <t>是的是的叶子酱</t>
    <phoneticPr fontId="1" type="noConversion"/>
  </si>
  <si>
    <r>
      <rPr>
        <u/>
        <sz val="12"/>
        <color rgb="FF0000FF"/>
        <rFont val="等线"/>
        <family val="3"/>
        <charset val="134"/>
      </rPr>
      <t>https://space.bilibili.com/10989768</t>
    </r>
    <phoneticPr fontId="1" type="noConversion"/>
  </si>
  <si>
    <t>微博@是的是的叶子酱/布艺交流1群：497445386/布艺交流2群：852732390</t>
    <phoneticPr fontId="1" type="noConversion"/>
  </si>
  <si>
    <t>salt_vlog</t>
    <phoneticPr fontId="1" type="noConversion"/>
  </si>
  <si>
    <r>
      <rPr>
        <u/>
        <sz val="12"/>
        <color rgb="FF0000FF"/>
        <rFont val="等线"/>
        <family val="3"/>
        <charset val="134"/>
      </rPr>
      <t>https://space.bilibili.com/430039139</t>
    </r>
    <phoneticPr fontId="1" type="noConversion"/>
  </si>
  <si>
    <t>小隐于市的盐生 真实生活日志*每天更微博：盐生salt_vlog 合作可私信</t>
    <phoneticPr fontId="1" type="noConversion"/>
  </si>
  <si>
    <t/>
  </si>
  <si>
    <r>
      <rPr>
        <sz val="10"/>
        <color rgb="FF000000"/>
        <rFont val="Microsoft YaHei"/>
        <family val="2"/>
        <charset val="134"/>
      </rPr>
      <t>觉得流量曝光不够</t>
    </r>
    <phoneticPr fontId="1" type="noConversion"/>
  </si>
  <si>
    <t>SalutMaggy58</t>
    <phoneticPr fontId="1" type="noConversion"/>
  </si>
  <si>
    <t>https://space.bilibili.com/395857520</t>
    <phoneticPr fontId="1" type="noConversion"/>
  </si>
  <si>
    <t>很高兴认识你啊～微博：Salut Maggy 油管：SalutMaggy KEEP：SalutMaggy愉快的妞小猫</t>
    <phoneticPr fontId="1" type="noConversion"/>
  </si>
  <si>
    <t>菠菜七七</t>
    <phoneticPr fontId="1" type="noConversion"/>
  </si>
  <si>
    <t>https://space.bilibili.com/324016786</t>
    <phoneticPr fontId="1" type="noConversion"/>
  </si>
  <si>
    <t>全网同名 菠菜七七 人在江湖 美食在心???? ????1532256869@qq.com</t>
    <phoneticPr fontId="1" type="noConversion"/>
  </si>
  <si>
    <t>Amaris15</t>
    <phoneticPr fontId="1" type="noConversion"/>
  </si>
  <si>
    <r>
      <rPr>
        <u/>
        <sz val="12"/>
        <color rgb="FF0000FF"/>
        <rFont val="等线"/>
        <family val="3"/>
        <charset val="134"/>
      </rPr>
      <t>https://space.bilibili.com/104258128</t>
    </r>
    <phoneticPr fontId="1" type="noConversion"/>
  </si>
  <si>
    <t>谢谢小可爱们喜欢我呀嘻嘻 :D 这里一个沉迷手帐和画画无法自拔的Amaris / 微博@Amaris15</t>
    <phoneticPr fontId="1" type="noConversion"/>
  </si>
  <si>
    <r>
      <rPr>
        <sz val="10"/>
        <color rgb="FF000000"/>
        <rFont val="Microsoft YaHei"/>
        <family val="2"/>
        <charset val="134"/>
      </rPr>
      <t>b站</t>
    </r>
    <phoneticPr fontId="1" type="noConversion"/>
  </si>
  <si>
    <r>
      <rPr>
        <sz val="10"/>
        <color rgb="FF000000"/>
        <rFont val="Microsoft YaHei"/>
        <family val="2"/>
        <charset val="134"/>
      </rPr>
      <t>Amaris</t>
    </r>
    <phoneticPr fontId="1" type="noConversion"/>
  </si>
  <si>
    <t>木木迷你一人食</t>
    <phoneticPr fontId="1" type="noConversion"/>
  </si>
  <si>
    <t>https://space.bilibili.com/102264237</t>
    <phoneticPr fontId="1" type="noConversion"/>
  </si>
  <si>
    <t>小厨房感谢大家的关注！</t>
    <phoneticPr fontId="1" type="noConversion"/>
  </si>
  <si>
    <t>阿告窝里nao</t>
    <phoneticPr fontId="1" type="noConversion"/>
  </si>
  <si>
    <r>
      <rPr>
        <u/>
        <sz val="12"/>
        <color rgb="FF0000FF"/>
        <rFont val="等线"/>
        <family val="3"/>
        <charset val="134"/>
      </rPr>
      <t>https://space.bilibili.com/400739826</t>
    </r>
    <phoneticPr fontId="1" type="noConversion"/>
  </si>
  <si>
    <t>谁要我签名</t>
    <phoneticPr fontId="1" type="noConversion"/>
  </si>
  <si>
    <t>BelindaChen_</t>
    <phoneticPr fontId="1" type="noConversion"/>
  </si>
  <si>
    <t>https://space.bilibili.com/10323935</t>
    <phoneticPr fontId="1" type="noConversion"/>
  </si>
  <si>
    <t>?? Hello</t>
    <phoneticPr fontId="1" type="noConversion"/>
  </si>
  <si>
    <t>南边的小路</t>
    <phoneticPr fontId="1" type="noConversion"/>
  </si>
  <si>
    <r>
      <rPr>
        <u/>
        <sz val="12"/>
        <color rgb="FF0000FF"/>
        <rFont val="等线"/>
        <family val="3"/>
        <charset val="134"/>
      </rPr>
      <t>https://space.bilibili.com/295059519</t>
    </r>
    <phoneticPr fontId="1" type="noConversion"/>
  </si>
  <si>
    <t>美食，生活</t>
    <phoneticPr fontId="1" type="noConversion"/>
  </si>
  <si>
    <t>東京住建ハウジング</t>
    <phoneticPr fontId="1" type="noConversion"/>
  </si>
  <si>
    <t>https://space.bilibili.com/375478675</t>
    <phoneticPr fontId="1" type="noConversion"/>
  </si>
  <si>
    <t>奔波于东京都的高级住宅自制摄影组 官网www.juken-net.com   地址：東京都渋谷区大山町18-6</t>
    <phoneticPr fontId="1" type="noConversion"/>
  </si>
  <si>
    <t>我是前进鲨鱼</t>
    <phoneticPr fontId="1" type="noConversion"/>
  </si>
  <si>
    <t>https://space.bilibili.com/6913488</t>
    <phoneticPr fontId="1" type="noConversion"/>
  </si>
  <si>
    <t>希望能在平凡的生活里为你带来一点鼓舞</t>
    <phoneticPr fontId="1" type="noConversion"/>
  </si>
  <si>
    <t>罗宾大仙</t>
    <phoneticPr fontId="1" type="noConversion"/>
  </si>
  <si>
    <r>
      <rPr>
        <u/>
        <sz val="12"/>
        <color rgb="FF0000FF"/>
        <rFont val="等线"/>
        <family val="3"/>
        <charset val="134"/>
      </rPr>
      <t>https://space.bilibili.com/16496824</t>
    </r>
    <phoneticPr fontId="1" type="noConversion"/>
  </si>
  <si>
    <t>你好</t>
    <phoneticPr fontId="1" type="noConversion"/>
  </si>
  <si>
    <t>郝三农趣</t>
    <phoneticPr fontId="1" type="noConversion"/>
  </si>
  <si>
    <t>https://space.bilibili.com/384472593</t>
    <phoneticPr fontId="1" type="noConversion"/>
  </si>
  <si>
    <t>分享真实有趣的农村生活</t>
    <phoneticPr fontId="1" type="noConversion"/>
  </si>
  <si>
    <t>神秘金针菇</t>
    <phoneticPr fontId="1" type="noConversion"/>
  </si>
  <si>
    <r>
      <rPr>
        <u/>
        <sz val="12"/>
        <color rgb="FF0000FF"/>
        <rFont val="等线"/>
        <family val="3"/>
        <charset val="134"/>
      </rPr>
      <t>https://space.bilibili.com/2403594</t>
    </r>
    <phoneticPr fontId="1" type="noConversion"/>
  </si>
  <si>
    <t>我们的问题是属于兽医的.坐标南京 店名： 1 Ben's Secret 2 Ben's Cocktail</t>
    <phoneticPr fontId="1" type="noConversion"/>
  </si>
  <si>
    <r>
      <rPr>
        <sz val="10"/>
        <color rgb="FF000000"/>
        <rFont val="Microsoft YaHei"/>
        <family val="2"/>
        <charset val="134"/>
      </rPr>
      <t>vx：secretjzg</t>
    </r>
    <phoneticPr fontId="1" type="noConversion"/>
  </si>
  <si>
    <r>
      <rPr>
        <sz val="10"/>
        <color rgb="FF000000"/>
        <rFont val="Microsoft YaHei"/>
        <family val="2"/>
        <charset val="134"/>
      </rPr>
      <t>神秘金针菇</t>
    </r>
    <phoneticPr fontId="1" type="noConversion"/>
  </si>
  <si>
    <t>吃货大正子</t>
    <phoneticPr fontId="1" type="noConversion"/>
  </si>
  <si>
    <t>https://space.bilibili.com/10407395</t>
    <phoneticPr fontId="1" type="noConversion"/>
  </si>
  <si>
    <t>今天吃点嘛嘞。</t>
    <phoneticPr fontId="1" type="noConversion"/>
  </si>
  <si>
    <t>米阿尧</t>
    <phoneticPr fontId="1" type="noConversion"/>
  </si>
  <si>
    <r>
      <rPr>
        <u/>
        <sz val="12"/>
        <color rgb="FF0000FF"/>
        <rFont val="等线"/>
        <family val="3"/>
        <charset val="134"/>
      </rPr>
      <t>https://space.bilibili.com/591456</t>
    </r>
    <phoneticPr fontId="1" type="noConversion"/>
  </si>
  <si>
    <t>新浪微博：米阿尧   ins: ayaonono QQ群：117431896</t>
    <phoneticPr fontId="1" type="noConversion"/>
  </si>
  <si>
    <t>猫屁屁殿下哟</t>
    <phoneticPr fontId="1" type="noConversion"/>
  </si>
  <si>
    <r>
      <rPr>
        <u/>
        <sz val="12"/>
        <color rgb="FF0000FF"/>
        <rFont val="等线"/>
        <family val="3"/>
        <charset val="134"/>
      </rPr>
      <t>https://space.bilibili.com/20435872</t>
    </r>
    <phoneticPr fontId="1" type="noConversion"/>
  </si>
  <si>
    <t>不定期更新简笔画视频！</t>
    <phoneticPr fontId="1" type="noConversion"/>
  </si>
  <si>
    <t>安久大魔王</t>
    <phoneticPr fontId="1" type="noConversion"/>
  </si>
  <si>
    <r>
      <rPr>
        <u/>
        <sz val="12"/>
        <color rgb="FF0000FF"/>
        <rFont val="等线"/>
        <family val="3"/>
        <charset val="134"/>
      </rPr>
      <t>https://space.bilibili.com/405830722</t>
    </r>
    <phoneticPr fontId="1" type="noConversion"/>
  </si>
  <si>
    <t>一副快乐的肉体，一颗抑郁的灵魂 直播通知，QQ群1090520730 入群密码：安久大魔王</t>
    <phoneticPr fontId="1" type="noConversion"/>
  </si>
  <si>
    <t>家辉特别方</t>
    <phoneticPr fontId="1" type="noConversion"/>
  </si>
  <si>
    <r>
      <rPr>
        <u/>
        <sz val="12"/>
        <color rgb="FF0000FF"/>
        <rFont val="等线"/>
        <family val="3"/>
        <charset val="134"/>
      </rPr>
      <t>https://space.bilibili.com/8319327</t>
    </r>
    <phoneticPr fontId="1" type="noConversion"/>
  </si>
  <si>
    <t>舌尖上的男生宿舍，新浪微博：家辉特别方  还有qq粉丝群 619092089</t>
    <phoneticPr fontId="1" type="noConversion"/>
  </si>
  <si>
    <r>
      <rPr>
        <sz val="10"/>
        <color rgb="FF000000"/>
        <rFont val="Microsoft YaHei"/>
        <family val="2"/>
        <charset val="134"/>
      </rPr>
      <t>家辉特别方</t>
    </r>
    <phoneticPr fontId="1" type="noConversion"/>
  </si>
  <si>
    <r>
      <rPr>
        <sz val="10"/>
        <color rgb="FF000000"/>
        <rFont val="Microsoft YaHei"/>
        <family val="2"/>
        <charset val="134"/>
      </rPr>
      <t>Supreme方</t>
    </r>
    <phoneticPr fontId="1" type="noConversion"/>
  </si>
  <si>
    <t>检姐姐</t>
    <phoneticPr fontId="1" type="noConversion"/>
  </si>
  <si>
    <r>
      <rPr>
        <u/>
        <sz val="12"/>
        <color rgb="FF0000FF"/>
        <rFont val="等线"/>
        <family val="3"/>
        <charset val="134"/>
      </rPr>
      <t>https://space.bilibili.com/388045125</t>
    </r>
    <phoneticPr fontId="1" type="noConversion"/>
  </si>
  <si>
    <t>我是一个莫得感情的普法机器~</t>
    <phoneticPr fontId="1" type="noConversion"/>
  </si>
  <si>
    <t>玩具杂谈</t>
    <phoneticPr fontId="1" type="noConversion"/>
  </si>
  <si>
    <r>
      <rPr>
        <u/>
        <sz val="12"/>
        <color rgb="FF0000FF"/>
        <rFont val="等线"/>
        <family val="3"/>
        <charset val="134"/>
      </rPr>
      <t>https://space.bilibili.com/21883776</t>
    </r>
    <phoneticPr fontId="1" type="noConversion"/>
  </si>
  <si>
    <t>如何最少的钱，买到最优质的玩具 邮箱:wanjuzatan@163.com</t>
    <phoneticPr fontId="1" type="noConversion"/>
  </si>
  <si>
    <t>好吃的甜豆</t>
    <phoneticPr fontId="1" type="noConversion"/>
  </si>
  <si>
    <r>
      <rPr>
        <u/>
        <sz val="12"/>
        <color rgb="FF0000FF"/>
        <rFont val="等线"/>
        <family val="3"/>
        <charset val="134"/>
      </rPr>
      <t>https://space.bilibili.com/96651862</t>
    </r>
    <phoneticPr fontId="1" type="noConversion"/>
  </si>
  <si>
    <t>好吃的搬运工～b站日常：甜豆博士；微博：好吃的甜豆豆；ins: jj.jinjing</t>
    <phoneticPr fontId="1" type="noConversion"/>
  </si>
  <si>
    <r>
      <rPr>
        <sz val="10"/>
        <color rgb="FF000000"/>
        <rFont val="Microsoft YaHei"/>
        <family val="2"/>
        <charset val="134"/>
      </rPr>
      <t>属于搬运转载视频</t>
    </r>
    <phoneticPr fontId="1" type="noConversion"/>
  </si>
  <si>
    <t>Harbeth-</t>
    <phoneticPr fontId="1" type="noConversion"/>
  </si>
  <si>
    <r>
      <rPr>
        <u/>
        <sz val="12"/>
        <color rgb="FF0000FF"/>
        <rFont val="等线"/>
        <family val="3"/>
        <charset val="134"/>
      </rPr>
      <t>https://space.bilibili.com/7630172</t>
    </r>
    <phoneticPr fontId="1" type="noConversion"/>
  </si>
  <si>
    <t>19上大新传考研初试第一｜微博同名｜合作请私信</t>
    <phoneticPr fontId="1" type="noConversion"/>
  </si>
  <si>
    <t>住宅情报社</t>
    <phoneticPr fontId="1" type="noConversion"/>
  </si>
  <si>
    <r>
      <rPr>
        <u/>
        <sz val="12"/>
        <color rgb="FF0000FF"/>
        <rFont val="等线"/>
        <family val="3"/>
        <charset val="134"/>
      </rPr>
      <t>https://space.bilibili.com/4860975</t>
    </r>
    <phoneticPr fontId="1" type="noConversion"/>
  </si>
  <si>
    <t>建房装修有问题，加关注私信，建筑师为你回答</t>
    <phoneticPr fontId="1" type="noConversion"/>
  </si>
  <si>
    <t>黄大猪耶</t>
    <phoneticPr fontId="1" type="noConversion"/>
  </si>
  <si>
    <r>
      <rPr>
        <u/>
        <sz val="12"/>
        <color rgb="FF0000FF"/>
        <rFont val="等线"/>
        <family val="3"/>
        <charset val="134"/>
      </rPr>
      <t>https://space.bilibili.com/178033649</t>
    </r>
    <phoneticPr fontId="1" type="noConversion"/>
  </si>
  <si>
    <t>正在电子厂上班，一周一个视频，联系qq3112281398，2群1030054344</t>
    <phoneticPr fontId="1" type="noConversion"/>
  </si>
  <si>
    <t>小八是只章鱼</t>
    <phoneticPr fontId="1" type="noConversion"/>
  </si>
  <si>
    <r>
      <rPr>
        <u/>
        <sz val="12"/>
        <color rgb="FF0000FF"/>
        <rFont val="等线"/>
        <family val="3"/>
        <charset val="134"/>
      </rPr>
      <t>https://space.bilibili.com/95289757</t>
    </r>
    <phoneticPr fontId="1" type="noConversion"/>
  </si>
  <si>
    <t>たこ？たこ！私のこと 好き？ 微博：小八是只章鱼 来找我玩哦！</t>
    <phoneticPr fontId="1" type="noConversion"/>
  </si>
  <si>
    <t>郭栓宝</t>
    <phoneticPr fontId="1" type="noConversion"/>
  </si>
  <si>
    <t>https://space.bilibili.com/17497240</t>
    <phoneticPr fontId="1" type="noConversion"/>
  </si>
  <si>
    <t>彼此尊重，这是我们最好的相处模式。不定期更新。感谢你的关注。微博：Edrick_郭栓宝</t>
    <phoneticPr fontId="1" type="noConversion"/>
  </si>
  <si>
    <t>Anita看展览</t>
    <phoneticPr fontId="1" type="noConversion"/>
  </si>
  <si>
    <r>
      <rPr>
        <u/>
        <sz val="12"/>
        <color rgb="FF0000FF"/>
        <rFont val="等线"/>
        <family val="3"/>
        <charset val="134"/>
      </rPr>
      <t>https://space.bilibili.com/486907804</t>
    </r>
    <phoneticPr fontId="1" type="noConversion"/>
  </si>
  <si>
    <t>大噶好，我是【一条】艺术栏目制片人阿尼塔 微博：阿尼塔子</t>
    <phoneticPr fontId="1" type="noConversion"/>
  </si>
  <si>
    <t>夕つき</t>
    <phoneticPr fontId="1" type="noConversion"/>
  </si>
  <si>
    <r>
      <rPr>
        <u/>
        <sz val="12"/>
        <color rgb="FF0000FF"/>
        <rFont val="等线"/>
        <family val="3"/>
        <charset val="134"/>
      </rPr>
      <t>https://space.bilibili.com/2379665</t>
    </r>
    <phoneticPr fontId="1" type="noConversion"/>
  </si>
  <si>
    <t>对不起。 我是个变态。       粉丝群（533945814）投食：https://afdian.net/@xiyue</t>
    <phoneticPr fontId="1" type="noConversion"/>
  </si>
  <si>
    <t>Sansoso</t>
    <phoneticPr fontId="1" type="noConversion"/>
  </si>
  <si>
    <r>
      <rPr>
        <u/>
        <sz val="12"/>
        <color rgb="FF0000FF"/>
        <rFont val="等线"/>
        <family val="3"/>
        <charset val="134"/>
      </rPr>
      <t>https://space.bilibili.com/8720979</t>
    </r>
    <phoneticPr fontId="1" type="noConversion"/>
  </si>
  <si>
    <t>微博@Sannsoso ｜不定期更新日常生活｜???`? ??</t>
    <phoneticPr fontId="1" type="noConversion"/>
  </si>
  <si>
    <t>搜索---兴森一家</t>
    <phoneticPr fontId="1" type="noConversion"/>
  </si>
  <si>
    <t>https://space.bilibili.com/324948435</t>
    <phoneticPr fontId="1" type="noConversion"/>
  </si>
  <si>
    <t>我是兴森，因为账号一直无法认证，我们迁移到了昵称：兴森一家，UID：549162106，请去关注我们吧，谢谢~</t>
    <phoneticPr fontId="1" type="noConversion"/>
  </si>
  <si>
    <r>
      <rPr>
        <sz val="10"/>
        <color rgb="FF000000"/>
        <rFont val="Microsoft YaHei"/>
        <family val="2"/>
        <charset val="134"/>
      </rPr>
      <t>海外作者</t>
    </r>
    <phoneticPr fontId="1" type="noConversion"/>
  </si>
  <si>
    <t>孤影过客</t>
    <phoneticPr fontId="1" type="noConversion"/>
  </si>
  <si>
    <r>
      <rPr>
        <u/>
        <sz val="12"/>
        <color rgb="FF0000FF"/>
        <rFont val="等线"/>
        <family val="3"/>
        <charset val="134"/>
      </rPr>
      <t>https://space.bilibili.com/99066016</t>
    </r>
    <phoneticPr fontId="1" type="noConversion"/>
  </si>
  <si>
    <t>一个鬼畜区 生活区 游戏区 科技区 UP        粉丝群338658102</t>
    <phoneticPr fontId="1" type="noConversion"/>
  </si>
  <si>
    <t>Maggie麦吉er</t>
    <phoneticPr fontId="1" type="noConversion"/>
  </si>
  <si>
    <r>
      <rPr>
        <u/>
        <sz val="12"/>
        <color rgb="FF0000FF"/>
        <rFont val="等线"/>
        <family val="3"/>
        <charset val="134"/>
      </rPr>
      <t>https://space.bilibili.com/398719574</t>
    </r>
    <phoneticPr fontId="1" type="noConversion"/>
  </si>
  <si>
    <t>围脖同名/Ins图片VX分享：1580682991/搬运up/每日更新/请查看【收藏】有up的合集与分区/</t>
    <phoneticPr fontId="1" type="noConversion"/>
  </si>
  <si>
    <r>
      <rPr>
        <sz val="10"/>
        <color rgb="FF000000"/>
        <rFont val="Microsoft YaHei"/>
        <family val="2"/>
        <charset val="134"/>
      </rPr>
      <t>搬运up</t>
    </r>
    <phoneticPr fontId="1" type="noConversion"/>
  </si>
  <si>
    <t>阿榆不能咕咕咕</t>
    <phoneticPr fontId="1" type="noConversion"/>
  </si>
  <si>
    <r>
      <rPr>
        <u/>
        <sz val="12"/>
        <color rgb="FF0000FF"/>
        <rFont val="等线"/>
        <family val="3"/>
        <charset val="134"/>
      </rPr>
      <t>https://space.bilibili.com/32538328</t>
    </r>
    <phoneticPr fontId="1" type="noConversion"/>
  </si>
  <si>
    <t>购买史莱姆微店:阿榆slime  4.25开售 别在别人嘴里认识我/不会尊重不尊重我的人 承蒙厚爱 不胜感激? 视频禁搬禁盗/不回私信</t>
    <phoneticPr fontId="1" type="noConversion"/>
  </si>
  <si>
    <t>鱼总-A4TYPHOON四代目</t>
    <phoneticPr fontId="1" type="noConversion"/>
  </si>
  <si>
    <r>
      <rPr>
        <u/>
        <sz val="12"/>
        <color rgb="FF0000FF"/>
        <rFont val="等线"/>
        <family val="3"/>
        <charset val="134"/>
      </rPr>
      <t>https://space.bilibili.com/16822962</t>
    </r>
    <phoneticPr fontId="1" type="noConversion"/>
  </si>
  <si>
    <t>又一次的转生号~</t>
    <phoneticPr fontId="1" type="noConversion"/>
  </si>
  <si>
    <t>决斗者老马</t>
    <phoneticPr fontId="1" type="noConversion"/>
  </si>
  <si>
    <r>
      <rPr>
        <u/>
        <sz val="12"/>
        <color rgb="FF0000FF"/>
        <rFont val="等线"/>
        <family val="3"/>
        <charset val="134"/>
      </rPr>
      <t>https://space.bilibili.com/1464844</t>
    </r>
    <phoneticPr fontId="1" type="noConversion"/>
  </si>
  <si>
    <t>感谢你的关注！打牌开盒等任何游戏王的问题欢迎私聊问我哦～</t>
    <phoneticPr fontId="1" type="noConversion"/>
  </si>
  <si>
    <r>
      <rPr>
        <sz val="10"/>
        <color rgb="FF000000"/>
        <rFont val="Microsoft YaHei"/>
        <family val="2"/>
        <charset val="134"/>
      </rPr>
      <t>qq</t>
    </r>
    <phoneticPr fontId="1" type="noConversion"/>
  </si>
  <si>
    <t>正常操作VOW</t>
    <phoneticPr fontId="1" type="noConversion"/>
  </si>
  <si>
    <r>
      <rPr>
        <u/>
        <sz val="12"/>
        <color rgb="FF0000FF"/>
        <rFont val="等线"/>
        <family val="3"/>
        <charset val="134"/>
      </rPr>
      <t>https://space.bilibili.com/392064931</t>
    </r>
    <phoneticPr fontId="1" type="noConversion"/>
  </si>
  <si>
    <t>正常操作下的非常视角</t>
    <phoneticPr fontId="1" type="noConversion"/>
  </si>
  <si>
    <t>CamLogic相机逻辑</t>
    <phoneticPr fontId="1" type="noConversion"/>
  </si>
  <si>
    <r>
      <rPr>
        <u/>
        <sz val="12"/>
        <color rgb="FF0000FF"/>
        <rFont val="等线"/>
        <family val="3"/>
        <charset val="134"/>
      </rPr>
      <t>https://space.bilibili.com/95080790</t>
    </r>
    <phoneticPr fontId="1" type="noConversion"/>
  </si>
  <si>
    <t>这是CamLogicg官方本官，没错。</t>
    <phoneticPr fontId="1" type="noConversion"/>
  </si>
  <si>
    <t>被鱼玩的龙哥</t>
    <phoneticPr fontId="1" type="noConversion"/>
  </si>
  <si>
    <r>
      <rPr>
        <u/>
        <sz val="12"/>
        <color rgb="FF0000FF"/>
        <rFont val="等线"/>
        <family val="3"/>
        <charset val="134"/>
      </rPr>
      <t>https://space.bilibili.com/449760117</t>
    </r>
    <phoneticPr fontId="1" type="noConversion"/>
  </si>
  <si>
    <t>被鱼玩，不懂养鱼，不懂养龟，瞎搞！谢谢关注！</t>
    <phoneticPr fontId="1" type="noConversion"/>
  </si>
  <si>
    <t>萧酒泉</t>
    <phoneticPr fontId="1" type="noConversion"/>
  </si>
  <si>
    <r>
      <rPr>
        <u/>
        <sz val="12"/>
        <color rgb="FF0000FF"/>
        <rFont val="等线"/>
        <family val="3"/>
        <charset val="134"/>
      </rPr>
      <t>https://space.bilibili.com/1877389</t>
    </r>
    <phoneticPr fontId="1" type="noConversion"/>
  </si>
  <si>
    <t>最近略忙 更新可能不及时 休息会补上的</t>
    <phoneticPr fontId="1" type="noConversion"/>
  </si>
  <si>
    <t>_LLanNN</t>
    <phoneticPr fontId="1" type="noConversion"/>
  </si>
  <si>
    <r>
      <rPr>
        <u/>
        <sz val="12"/>
        <color rgb="FF0000FF"/>
        <rFont val="等线"/>
        <family val="3"/>
        <charset val="134"/>
      </rPr>
      <t>https://space.bilibili.com/12303517</t>
    </r>
    <phoneticPr fontId="1" type="noConversion"/>
  </si>
  <si>
    <t>不定时在微博和B站分享我们的日常 谢谢大家的喜欢啦^_^  微博:荒岛谱子          LLANNNN</t>
    <phoneticPr fontId="1" type="noConversion"/>
  </si>
  <si>
    <t>今天也想恰炸鸡_</t>
    <phoneticPr fontId="1" type="noConversion"/>
  </si>
  <si>
    <r>
      <rPr>
        <u/>
        <sz val="12"/>
        <color rgb="FF0000FF"/>
        <rFont val="等线"/>
        <family val="3"/>
        <charset val="134"/>
      </rPr>
      <t>https://space.bilibili.com/390618061</t>
    </r>
    <phoneticPr fontId="1" type="noConversion"/>
  </si>
  <si>
    <t>kona酱女子力研究会</t>
    <phoneticPr fontId="1" type="noConversion"/>
  </si>
  <si>
    <r>
      <rPr>
        <u/>
        <sz val="12"/>
        <color rgb="FF0000FF"/>
        <rFont val="等线"/>
        <family val="3"/>
        <charset val="134"/>
      </rPr>
      <t>https://space.bilibili.com/36388</t>
    </r>
    <phoneticPr fontId="1" type="noConversion"/>
  </si>
  <si>
    <r>
      <rPr>
        <sz val="12"/>
        <color rgb="FF000000"/>
        <rFont val="等线"/>
        <family val="3"/>
        <charset val="134"/>
      </rPr>
      <t>微博：味增汤三杯kona酱  ミラクルマジカルテクニカル??</t>
    </r>
    <phoneticPr fontId="1" type="noConversion"/>
  </si>
  <si>
    <t>夏艺鸣vlog</t>
    <phoneticPr fontId="1" type="noConversion"/>
  </si>
  <si>
    <r>
      <rPr>
        <u/>
        <sz val="12"/>
        <color rgb="FF0000FF"/>
        <rFont val="等线"/>
        <family val="3"/>
        <charset val="134"/>
      </rPr>
      <t>https://space.bilibili.com/26283176</t>
    </r>
    <phoneticPr fontId="1" type="noConversion"/>
  </si>
  <si>
    <t>你好，欢迎来到我的vlog频道，可以随时私信我，我都会回复哦。</t>
    <phoneticPr fontId="1" type="noConversion"/>
  </si>
  <si>
    <t>野人bushcraft</t>
    <phoneticPr fontId="1" type="noConversion"/>
  </si>
  <si>
    <r>
      <rPr>
        <u/>
        <sz val="12"/>
        <color rgb="FF0000FF"/>
        <rFont val="等线"/>
        <family val="3"/>
        <charset val="134"/>
      </rPr>
      <t>https://space.bilibili.com/21299392</t>
    </r>
    <phoneticPr fontId="1" type="noConversion"/>
  </si>
  <si>
    <t>野外生存、求生、野营指南者！</t>
    <phoneticPr fontId="1" type="noConversion"/>
  </si>
  <si>
    <r>
      <rPr>
        <u/>
        <sz val="12"/>
        <color rgb="FF0000FF"/>
        <rFont val="等线"/>
        <family val="3"/>
        <charset val="134"/>
      </rPr>
      <t>https://space.bilibili.com/35490689</t>
    </r>
    <phoneticPr fontId="1" type="noConversion"/>
  </si>
  <si>
    <t>热爱分享，绝非测评；传递快乐，带来启发；求个硬币，up～笑趴！ 私聊问问题请先关注并素质三连，白嫖可耻尊重彼此！看到后会热心回复粉丝疑问！谢</t>
    <phoneticPr fontId="1" type="noConversion"/>
  </si>
  <si>
    <t>圆四滚</t>
    <phoneticPr fontId="1" type="noConversion"/>
  </si>
  <si>
    <r>
      <rPr>
        <u/>
        <sz val="12"/>
        <color rgb="FF0000FF"/>
        <rFont val="等线"/>
        <family val="3"/>
        <charset val="134"/>
      </rPr>
      <t>https://space.bilibili.com/12619559</t>
    </r>
    <phoneticPr fontId="1" type="noConversion"/>
  </si>
  <si>
    <t>酥糖九玖w</t>
    <phoneticPr fontId="1" type="noConversion"/>
  </si>
  <si>
    <r>
      <rPr>
        <u/>
        <sz val="12"/>
        <color rgb="FF0000FF"/>
        <rFont val="等线"/>
        <family val="3"/>
        <charset val="134"/>
      </rPr>
      <t>https://space.bilibili.com/160390630</t>
    </r>
    <phoneticPr fontId="1" type="noConversion"/>
  </si>
  <si>
    <t>暴躁佛系阿婆主，随缘更新，催更没用；暂无露脸打算，露脸随缘，再问枪毙；一切全凭我愿意，我自私的一批，请大家互相尊重，彼此留条活路，开开心心</t>
    <phoneticPr fontId="1" type="noConversion"/>
  </si>
  <si>
    <t>探险家欧林林</t>
    <phoneticPr fontId="1" type="noConversion"/>
  </si>
  <si>
    <t>https://space.bilibili.com/241747323</t>
    <phoneticPr fontId="1" type="noConversion"/>
  </si>
  <si>
    <t>荒野求生 野外生存 枪械指导 探险冒险</t>
    <phoneticPr fontId="1" type="noConversion"/>
  </si>
  <si>
    <t>小確圉</t>
    <phoneticPr fontId="1" type="noConversion"/>
  </si>
  <si>
    <r>
      <rPr>
        <u/>
        <sz val="12"/>
        <color rgb="FF0000FF"/>
        <rFont val="等线"/>
        <family val="3"/>
        <charset val="134"/>
      </rPr>
      <t>https://space.bilibili.com/6462813</t>
    </r>
    <phoneticPr fontId="1" type="noConversion"/>
  </si>
  <si>
    <t>食谱见评论或简介。</t>
    <phoneticPr fontId="1" type="noConversion"/>
  </si>
  <si>
    <t>东京书写</t>
    <phoneticPr fontId="1" type="noConversion"/>
  </si>
  <si>
    <r>
      <rPr>
        <u/>
        <sz val="12"/>
        <color rgb="FF0000FF"/>
        <rFont val="等线"/>
        <family val="3"/>
        <charset val="134"/>
      </rPr>
      <t>https://space.bilibili.com/334490562</t>
    </r>
    <phoneticPr fontId="1" type="noConversion"/>
  </si>
  <si>
    <t>淘宝/微博：东京书写 /  一个不会剪辑的文具up主  关注我的都欧了</t>
    <phoneticPr fontId="1" type="noConversion"/>
  </si>
  <si>
    <t>了不起的方威</t>
    <phoneticPr fontId="1" type="noConversion"/>
  </si>
  <si>
    <r>
      <rPr>
        <u/>
        <sz val="12"/>
        <color rgb="FF0000FF"/>
        <rFont val="等线"/>
        <family val="3"/>
        <charset val="134"/>
      </rPr>
      <t>https://space.bilibili.com/34077580</t>
    </r>
    <phoneticPr fontId="1" type="noConversion"/>
  </si>
  <si>
    <t>是不干正事的旅行up主，世界上唯有旅行与爱不能辜负。</t>
    <phoneticPr fontId="1" type="noConversion"/>
  </si>
  <si>
    <t>孙一冰ice</t>
    <phoneticPr fontId="1" type="noConversion"/>
  </si>
  <si>
    <r>
      <rPr>
        <u/>
        <sz val="12"/>
        <color rgb="FF0000FF"/>
        <rFont val="等线"/>
        <family val="3"/>
        <charset val="134"/>
      </rPr>
      <t>https://space.bilibili.com/300323165</t>
    </r>
    <phoneticPr fontId="1" type="noConversion"/>
  </si>
  <si>
    <t>微博；@孙一冰_</t>
    <phoneticPr fontId="1" type="noConversion"/>
  </si>
  <si>
    <t>小裁缝小猴先森</t>
    <phoneticPr fontId="1" type="noConversion"/>
  </si>
  <si>
    <r>
      <rPr>
        <u/>
        <sz val="12"/>
        <color rgb="FF0000FF"/>
        <rFont val="等线"/>
        <family val="3"/>
        <charset val="134"/>
      </rPr>
      <t>https://space.bilibili.com/440817716</t>
    </r>
    <phoneticPr fontId="1" type="noConversion"/>
  </si>
  <si>
    <t>做自己喜欢的衣服，让别人去穿吧！</t>
    <phoneticPr fontId="1" type="noConversion"/>
  </si>
  <si>
    <t>媛小媛嘛</t>
    <phoneticPr fontId="1" type="noConversion"/>
  </si>
  <si>
    <r>
      <rPr>
        <u/>
        <sz val="12"/>
        <color rgb="FF0000FF"/>
        <rFont val="等线"/>
        <family val="3"/>
        <charset val="134"/>
      </rPr>
      <t>https://space.bilibili.com/321182231</t>
    </r>
    <phoneticPr fontId="1" type="noConversion"/>
  </si>
  <si>
    <t>BTV《快乐生活一点通》媛媛  知名美食博主 一个好看不火的美食UP主</t>
    <phoneticPr fontId="1" type="noConversion"/>
  </si>
  <si>
    <t>Skye老仙女</t>
    <phoneticPr fontId="1" type="noConversion"/>
  </si>
  <si>
    <r>
      <rPr>
        <u/>
        <sz val="12"/>
        <color rgb="FF0000FF"/>
        <rFont val="等线"/>
        <family val="3"/>
        <charset val="134"/>
      </rPr>
      <t>https://space.bilibili.com/61123430</t>
    </r>
    <phoneticPr fontId="1" type="noConversion"/>
  </si>
  <si>
    <t>美食生活博主！Ins：msskye ????skye老仙女  公。号：盖世老仙女  YT：miss skye</t>
    <phoneticPr fontId="1" type="noConversion"/>
  </si>
  <si>
    <t>美西地产</t>
    <phoneticPr fontId="1" type="noConversion"/>
  </si>
  <si>
    <r>
      <rPr>
        <u/>
        <sz val="12"/>
        <color rgb="FF0000FF"/>
        <rFont val="等线"/>
        <family val="3"/>
        <charset val="134"/>
      </rPr>
      <t>https://space.bilibili.com/396151708</t>
    </r>
    <phoneticPr fontId="1" type="noConversion"/>
  </si>
  <si>
    <t>小陀螺vlog</t>
    <phoneticPr fontId="1" type="noConversion"/>
  </si>
  <si>
    <r>
      <rPr>
        <u/>
        <sz val="12"/>
        <color rgb="FF0000FF"/>
        <rFont val="等线"/>
        <family val="3"/>
        <charset val="134"/>
      </rPr>
      <t>https://space.bilibili.com/477532025</t>
    </r>
    <phoneticPr fontId="1" type="noConversion"/>
  </si>
  <si>
    <t>生活在大陆的台湾博主，记录生活</t>
    <phoneticPr fontId="1" type="noConversion"/>
  </si>
  <si>
    <r>
      <rPr>
        <sz val="10"/>
        <color rgb="FF000000"/>
        <rFont val="Microsoft YaHei"/>
        <family val="2"/>
        <charset val="134"/>
      </rPr>
      <t>视频数量过少</t>
    </r>
    <phoneticPr fontId="1" type="noConversion"/>
  </si>
  <si>
    <t>小强会长</t>
    <phoneticPr fontId="1" type="noConversion"/>
  </si>
  <si>
    <r>
      <rPr>
        <u/>
        <sz val="12"/>
        <color rgb="FF0000FF"/>
        <rFont val="等线"/>
        <family val="3"/>
        <charset val="134"/>
      </rPr>
      <t>https://space.bilibili.com/396806035</t>
    </r>
    <phoneticPr fontId="1" type="noConversion"/>
  </si>
  <si>
    <t>阿盛_泰式男孩</t>
    <phoneticPr fontId="1" type="noConversion"/>
  </si>
  <si>
    <t>https://space.bilibili.com/496689606</t>
    <phoneticPr fontId="1" type="noConversion"/>
  </si>
  <si>
    <t>95后男孩 带你了解泰国甚至全世界  不定期每周至少发2个视频 商务合作请联系小助理 vx : huailinnihao</t>
    <phoneticPr fontId="1" type="noConversion"/>
  </si>
  <si>
    <t>Siraaaa</t>
    <phoneticPr fontId="1" type="noConversion"/>
  </si>
  <si>
    <t>https://space.bilibili.com/15591743</t>
    <phoneticPr fontId="1" type="noConversion"/>
  </si>
  <si>
    <t>微  博：Siraaaa_  ins:Siraaaa__</t>
    <phoneticPr fontId="1" type="noConversion"/>
  </si>
  <si>
    <t>o喵小软o</t>
    <phoneticPr fontId="1" type="noConversion"/>
  </si>
  <si>
    <r>
      <rPr>
        <u/>
        <sz val="12"/>
        <color rgb="FF0000FF"/>
        <rFont val="等线"/>
        <family val="3"/>
        <charset val="134"/>
      </rPr>
      <t>https://space.bilibili.com/1713213</t>
    </r>
    <phoneticPr fontId="1" type="noConversion"/>
  </si>
  <si>
    <r>
      <rPr>
        <sz val="12"/>
        <color rgb="FF000000"/>
        <rFont val="等线"/>
        <family val="3"/>
        <charset val="134"/>
      </rPr>
      <t>up主是猫奴&amp;amp;吃货，欢迎围观~~  渣浪请戳：http://weibo.com/23768359</t>
    </r>
    <phoneticPr fontId="1" type="noConversion"/>
  </si>
  <si>
    <t>特别帅的安德鲁</t>
    <phoneticPr fontId="1" type="noConversion"/>
  </si>
  <si>
    <r>
      <rPr>
        <u/>
        <sz val="12"/>
        <color rgb="FF0000FF"/>
        <rFont val="等线"/>
        <family val="3"/>
        <charset val="134"/>
      </rPr>
      <t>https://space.bilibili.com/74961990</t>
    </r>
    <phoneticPr fontId="1" type="noConversion"/>
  </si>
  <si>
    <t>不是一般胖</t>
    <phoneticPr fontId="1" type="noConversion"/>
  </si>
  <si>
    <t>小费费费费费费</t>
    <phoneticPr fontId="1" type="noConversion"/>
  </si>
  <si>
    <r>
      <rPr>
        <u/>
        <sz val="12"/>
        <color rgb="FF0000FF"/>
        <rFont val="等线"/>
        <family val="3"/>
        <charset val="134"/>
      </rPr>
      <t>https://space.bilibili.com/315877262</t>
    </r>
    <phoneticPr fontId="1" type="noConversion"/>
  </si>
  <si>
    <t>高一｜好的能量我想给到你｜普普通通不优秀，但在努力  Weibo：五次日落</t>
    <phoneticPr fontId="1" type="noConversion"/>
  </si>
  <si>
    <t>DSP8678</t>
    <phoneticPr fontId="1" type="noConversion"/>
  </si>
  <si>
    <r>
      <rPr>
        <u/>
        <sz val="12"/>
        <color rgb="FF0000FF"/>
        <rFont val="等线"/>
        <family val="3"/>
        <charset val="134"/>
      </rPr>
      <t>https://space.bilibili.com/25995877</t>
    </r>
    <phoneticPr fontId="1" type="noConversion"/>
  </si>
  <si>
    <t>DarkShineProject（DSP）是喜宝KiHo和夜刀神三月组成的国人原创音乐组合，配合歌手五子是萌神小姐姐食用</t>
    <phoneticPr fontId="1" type="noConversion"/>
  </si>
  <si>
    <t>JUKSY街星</t>
    <phoneticPr fontId="1" type="noConversion"/>
  </si>
  <si>
    <r>
      <rPr>
        <u/>
        <sz val="12"/>
        <color rgb="FF0000FF"/>
        <rFont val="等线"/>
        <family val="3"/>
        <charset val="134"/>
      </rPr>
      <t>https://space.bilibili.com/343349136</t>
    </r>
    <phoneticPr fontId="1" type="noConversion"/>
  </si>
  <si>
    <t>玩潮玩不凡玩世不恭，阿xin個人instagram：xin_yeee719</t>
    <phoneticPr fontId="1" type="noConversion"/>
  </si>
  <si>
    <r>
      <rPr>
        <sz val="10"/>
        <color rgb="FF000000"/>
        <rFont val="Microsoft YaHei"/>
        <family val="2"/>
        <charset val="134"/>
      </rPr>
      <t>港澳台作者</t>
    </r>
    <phoneticPr fontId="1" type="noConversion"/>
  </si>
  <si>
    <t>SSii_</t>
    <phoneticPr fontId="1" type="noConversion"/>
  </si>
  <si>
    <r>
      <rPr>
        <u/>
        <sz val="12"/>
        <color rgb="FF0000FF"/>
        <rFont val="等线"/>
        <family val="3"/>
        <charset val="134"/>
      </rPr>
      <t>https://space.bilibili.com/62088672</t>
    </r>
    <phoneticPr fontId="1" type="noConversion"/>
  </si>
  <si>
    <t>普普通通 很平凡 过好当下 享受每一天 分享快乐</t>
    <phoneticPr fontId="1" type="noConversion"/>
  </si>
  <si>
    <t>河南张大磊</t>
    <phoneticPr fontId="1" type="noConversion"/>
  </si>
  <si>
    <r>
      <rPr>
        <u/>
        <sz val="12"/>
        <color rgb="FF0000FF"/>
        <rFont val="等线"/>
        <family val="3"/>
        <charset val="134"/>
      </rPr>
      <t>https://space.bilibili.com/433365424</t>
    </r>
    <phoneticPr fontId="1" type="noConversion"/>
  </si>
  <si>
    <t>美食 三农视频原创作者</t>
    <phoneticPr fontId="1" type="noConversion"/>
  </si>
  <si>
    <t>爱吃的媛酱</t>
    <phoneticPr fontId="1" type="noConversion"/>
  </si>
  <si>
    <r>
      <rPr>
        <u/>
        <sz val="12"/>
        <color rgb="FF0000FF"/>
        <rFont val="等线"/>
        <family val="3"/>
        <charset val="134"/>
      </rPr>
      <t>https://space.bilibili.com/483592838</t>
    </r>
    <phoneticPr fontId="1" type="noConversion"/>
  </si>
  <si>
    <t>谢谢你这么好看还喜欢我！ （好吃的）V:18625902459</t>
    <phoneticPr fontId="1" type="noConversion"/>
  </si>
  <si>
    <t>给给失去梦想</t>
    <phoneticPr fontId="1" type="noConversion"/>
  </si>
  <si>
    <r>
      <rPr>
        <u/>
        <sz val="12"/>
        <color rgb="FF0000FF"/>
        <rFont val="等线"/>
        <family val="3"/>
        <charset val="134"/>
      </rPr>
      <t>https://space.bilibili.com/3731630</t>
    </r>
    <phoneticPr fontId="1" type="noConversion"/>
  </si>
  <si>
    <t>过载</t>
    <phoneticPr fontId="1" type="noConversion"/>
  </si>
  <si>
    <r>
      <rPr>
        <sz val="10"/>
        <color rgb="FF000000"/>
        <rFont val="Microsoft YaHei"/>
        <family val="2"/>
        <charset val="134"/>
      </rPr>
      <t>动漫类</t>
    </r>
    <phoneticPr fontId="1" type="noConversion"/>
  </si>
  <si>
    <r>
      <rPr>
        <sz val="12"/>
        <color rgb="FF000000"/>
        <rFont val="等线"/>
        <family val="3"/>
        <charset val="134"/>
      </rPr>
      <t>梁小轩试吃记</t>
    </r>
    <phoneticPr fontId="1" type="noConversion"/>
  </si>
  <si>
    <t>https://space.bilibili.com/319630196</t>
    <phoneticPr fontId="1" type="noConversion"/>
  </si>
  <si>
    <t>头条号：梁小轩试吃记，合作请联系QQ86836897</t>
    <phoneticPr fontId="1" type="noConversion"/>
  </si>
  <si>
    <t>豆沙馅的阿甜甜_</t>
    <phoneticPr fontId="1" type="noConversion"/>
  </si>
  <si>
    <r>
      <rPr>
        <u/>
        <sz val="12"/>
        <color rgb="FF0000FF"/>
        <rFont val="等线"/>
        <family val="3"/>
        <charset val="134"/>
      </rPr>
      <t>https://space.bilibili.com/245189078</t>
    </r>
    <phoneticPr fontId="1" type="noConversion"/>
  </si>
  <si>
    <t>欧包狂热粉！希望吃不胖！感谢喜欢~ v：Ttx1999080（请备注来意）</t>
    <phoneticPr fontId="1" type="noConversion"/>
  </si>
  <si>
    <t>苗苗小树苗呀</t>
    <phoneticPr fontId="1" type="noConversion"/>
  </si>
  <si>
    <t>https://space.bilibili.com/454476666</t>
    <phoneticPr fontId="1" type="noConversion"/>
  </si>
  <si>
    <t>vb抖音快手：苗苗小树苗    vx：miaomiaoxiaoshumiao</t>
    <phoneticPr fontId="1" type="noConversion"/>
  </si>
  <si>
    <t>辰叔次郎长</t>
    <phoneticPr fontId="1" type="noConversion"/>
  </si>
  <si>
    <r>
      <rPr>
        <u/>
        <sz val="12"/>
        <color rgb="FF0000FF"/>
        <rFont val="等线"/>
        <family val="3"/>
        <charset val="134"/>
      </rPr>
      <t>https://space.bilibili.com/10106899</t>
    </r>
    <phoneticPr fontId="1" type="noConversion"/>
  </si>
  <si>
    <t>买泥可以移步微店：cs社 大叔谢谢乡亲们的厚爱(? ??` ?)  愿你所有快乐 无需假装 此生尽兴 赤诚善良</t>
    <phoneticPr fontId="1" type="noConversion"/>
  </si>
  <si>
    <t>悦野春行</t>
    <phoneticPr fontId="1" type="noConversion"/>
  </si>
  <si>
    <t>https://space.bilibili.com/373535984</t>
    <phoneticPr fontId="1" type="noConversion"/>
  </si>
  <si>
    <t>生活美学博主，成长型美少女。合作请私信；wb@悦野春行</t>
    <phoneticPr fontId="1" type="noConversion"/>
  </si>
  <si>
    <t>陆玖壹零</t>
    <phoneticPr fontId="1" type="noConversion"/>
  </si>
  <si>
    <t>https://space.bilibili.com/197817</t>
    <phoneticPr fontId="1" type="noConversion"/>
  </si>
  <si>
    <t>新浪微博：-Riku陸- 美甲&amp;美妆</t>
    <phoneticPr fontId="1" type="noConversion"/>
  </si>
  <si>
    <t>Yau和Jannie</t>
    <phoneticPr fontId="1" type="noConversion"/>
  </si>
  <si>
    <r>
      <rPr>
        <u/>
        <sz val="12"/>
        <color rgb="FF0000FF"/>
        <rFont val="等线"/>
        <family val="3"/>
        <charset val="134"/>
      </rPr>
      <t>https://space.bilibili.com/14556354</t>
    </r>
    <phoneticPr fontId="1" type="noConversion"/>
  </si>
  <si>
    <t>人生就像一场赌博？！ 商业合作请私信</t>
    <phoneticPr fontId="1" type="noConversion"/>
  </si>
  <si>
    <t>茶子_Tyako</t>
    <phoneticPr fontId="1" type="noConversion"/>
  </si>
  <si>
    <r>
      <rPr>
        <u/>
        <sz val="12"/>
        <color rgb="FF0000FF"/>
        <rFont val="等线"/>
        <family val="3"/>
        <charset val="134"/>
      </rPr>
      <t>https://space.bilibili.com/386327056</t>
    </r>
    <phoneticPr fontId="1" type="noConversion"/>
  </si>
  <si>
    <t>嘿～这里是茶子w微博:@茶子_Tyako粉丝群:490671014谢谢你的关注～</t>
    <phoneticPr fontId="1" type="noConversion"/>
  </si>
  <si>
    <t>里里SLIME</t>
    <phoneticPr fontId="1" type="noConversion"/>
  </si>
  <si>
    <r>
      <rPr>
        <u/>
        <sz val="12"/>
        <color rgb="FF0000FF"/>
        <rFont val="等线"/>
        <family val="3"/>
        <charset val="134"/>
      </rPr>
      <t>https://space.bilibili.com/408096723</t>
    </r>
    <phoneticPr fontId="1" type="noConversion"/>
  </si>
  <si>
    <t>微小店：里里SLIME 不看私信 有事留言</t>
    <phoneticPr fontId="1" type="noConversion"/>
  </si>
  <si>
    <t>左小美喵</t>
    <phoneticPr fontId="1" type="noConversion"/>
  </si>
  <si>
    <r>
      <rPr>
        <u/>
        <sz val="12"/>
        <color rgb="FF0000FF"/>
        <rFont val="等线"/>
        <family val="3"/>
        <charset val="134"/>
      </rPr>
      <t>https://space.bilibili.com/17303079</t>
    </r>
    <phoneticPr fontId="1" type="noConversion"/>
  </si>
  <si>
    <t>北京人民广播电台主持人，朝阳群众一枚，QQ群567556693</t>
    <phoneticPr fontId="1" type="noConversion"/>
  </si>
  <si>
    <t>派瑞PERRY</t>
    <phoneticPr fontId="1" type="noConversion"/>
  </si>
  <si>
    <r>
      <rPr>
        <u/>
        <sz val="12"/>
        <color rgb="FF0000FF"/>
        <rFont val="等线"/>
        <family val="3"/>
        <charset val="134"/>
      </rPr>
      <t>https://space.bilibili.com/445970496</t>
    </r>
    <phoneticPr fontId="1" type="noConversion"/>
  </si>
  <si>
    <t>你需要的，大自然都给了！是理所应当呢？还是恩典？</t>
    <phoneticPr fontId="1" type="noConversion"/>
  </si>
  <si>
    <r>
      <rPr>
        <sz val="10"/>
        <color rgb="FF000000"/>
        <rFont val="Microsoft YaHei"/>
        <family val="2"/>
        <charset val="134"/>
      </rPr>
      <t>YANGOEIXIN</t>
    </r>
    <phoneticPr fontId="1" type="noConversion"/>
  </si>
  <si>
    <t>爱夹娃娃的Dollar</t>
    <phoneticPr fontId="1" type="noConversion"/>
  </si>
  <si>
    <r>
      <rPr>
        <u/>
        <sz val="12"/>
        <color rgb="FF0000FF"/>
        <rFont val="等线"/>
        <family val="3"/>
        <charset val="134"/>
      </rPr>
      <t>https://space.bilibili.com/416806149</t>
    </r>
    <phoneticPr fontId="1" type="noConversion"/>
  </si>
  <si>
    <t>抓娃娃vlogger，微信ibookworm</t>
    <phoneticPr fontId="1" type="noConversion"/>
  </si>
  <si>
    <t>想不出来的飞呀</t>
    <phoneticPr fontId="1" type="noConversion"/>
  </si>
  <si>
    <r>
      <rPr>
        <u/>
        <sz val="12"/>
        <color rgb="FF0000FF"/>
        <rFont val="等线"/>
        <family val="3"/>
        <charset val="134"/>
      </rPr>
      <t>https://space.bilibili.com/102644317</t>
    </r>
    <phoneticPr fontId="1" type="noConversion"/>
  </si>
  <si>
    <t>一个正在努力生活的up 生活不易 多才多艺</t>
    <phoneticPr fontId="1" type="noConversion"/>
  </si>
  <si>
    <t>Emilyの花花世界</t>
    <phoneticPr fontId="1" type="noConversion"/>
  </si>
  <si>
    <r>
      <rPr>
        <u/>
        <sz val="12"/>
        <color rgb="FF0000FF"/>
        <rFont val="等线"/>
        <family val="3"/>
        <charset val="134"/>
      </rPr>
      <t>https://space.bilibili.com/10236094</t>
    </r>
    <phoneticPr fontId="1" type="noConversion"/>
  </si>
  <si>
    <t>从零打造露台&amp;室内花园，坐标包邮区。和我一起养花种菜吧！还有更多园艺小实验，耐热耐寒测试，播种测试等等等。</t>
    <phoneticPr fontId="1" type="noConversion"/>
  </si>
  <si>
    <t>山山山山路十八弯</t>
    <phoneticPr fontId="1" type="noConversion"/>
  </si>
  <si>
    <r>
      <rPr>
        <u/>
        <sz val="12"/>
        <color rgb="FF0000FF"/>
        <rFont val="等线"/>
        <family val="3"/>
        <charset val="134"/>
      </rPr>
      <t>https://space.bilibili.com/17914400</t>
    </r>
    <phoneticPr fontId="1" type="noConversion"/>
  </si>
  <si>
    <t>日更狂魔      油管沉浸式学习搬运</t>
    <phoneticPr fontId="1" type="noConversion"/>
  </si>
  <si>
    <t>不务正业的团砸</t>
    <phoneticPr fontId="1" type="noConversion"/>
  </si>
  <si>
    <r>
      <rPr>
        <u/>
        <sz val="12"/>
        <color rgb="FF0000FF"/>
        <rFont val="等线"/>
        <family val="3"/>
        <charset val="134"/>
      </rPr>
      <t>https://space.bilibili.com/37824826</t>
    </r>
    <phoneticPr fontId="1" type="noConversion"/>
  </si>
  <si>
    <t>愿温柔陪伴每一个人。闲聊Q群：795062381</t>
    <phoneticPr fontId="1" type="noConversion"/>
  </si>
  <si>
    <t>O金</t>
    <phoneticPr fontId="1" type="noConversion"/>
  </si>
  <si>
    <r>
      <rPr>
        <u/>
        <sz val="12"/>
        <color rgb="FF0000FF"/>
        <rFont val="等线"/>
        <family val="3"/>
        <charset val="134"/>
      </rPr>
      <t>https://space.bilibili.com/259818490</t>
    </r>
    <phoneticPr fontId="1" type="noConversion"/>
  </si>
  <si>
    <t>视频大拍档的老金。商业合作请联系「oj@spdpd.net 」</t>
    <phoneticPr fontId="1" type="noConversion"/>
  </si>
  <si>
    <t>小绿爱吃火锅</t>
    <phoneticPr fontId="1" type="noConversion"/>
  </si>
  <si>
    <r>
      <rPr>
        <u/>
        <sz val="12"/>
        <color rgb="FF0000FF"/>
        <rFont val="等线"/>
        <family val="3"/>
        <charset val="134"/>
      </rPr>
      <t>https://space.bilibili.com/30505055</t>
    </r>
    <phoneticPr fontId="1" type="noConversion"/>
  </si>
  <si>
    <t>吃播中穿插唠嗑的up主。最近比较忙，随缘更新。感谢大家支持小绿。三连评论弹幕就是对小绿最大的支持哦</t>
    <phoneticPr fontId="1" type="noConversion"/>
  </si>
  <si>
    <t>K酱不睡觉</t>
    <phoneticPr fontId="1" type="noConversion"/>
  </si>
  <si>
    <r>
      <rPr>
        <u/>
        <sz val="12"/>
        <color rgb="FF0000FF"/>
        <rFont val="等线"/>
        <family val="3"/>
        <charset val="134"/>
      </rPr>
      <t>https://space.bilibili.com/33104590</t>
    </r>
    <phoneticPr fontId="1" type="noConversion"/>
  </si>
  <si>
    <t>哄睡/配音/绘画/唱歌/舞蹈/手作/美妆/游戏/搭配/测评都会一点的不完全UP主 戏精本精 wb：K酱软biubiu</t>
    <phoneticPr fontId="1" type="noConversion"/>
  </si>
  <si>
    <t>Cw-少爷就坏</t>
    <phoneticPr fontId="1" type="noConversion"/>
  </si>
  <si>
    <r>
      <rPr>
        <u/>
        <sz val="12"/>
        <color rgb="FF0000FF"/>
        <rFont val="等线"/>
        <family val="3"/>
        <charset val="134"/>
      </rPr>
      <t>https://space.bilibili.com/87824</t>
    </r>
    <phoneticPr fontId="1" type="noConversion"/>
  </si>
  <si>
    <t>嘿嘿嘿嘿嘿嘿</t>
    <phoneticPr fontId="1" type="noConversion"/>
  </si>
  <si>
    <t>HEYTEA喜茶</t>
    <phoneticPr fontId="1" type="noConversion"/>
  </si>
  <si>
    <r>
      <rPr>
        <u/>
        <sz val="12"/>
        <color rgb="FF0000FF"/>
        <rFont val="等线"/>
        <family val="3"/>
        <charset val="134"/>
      </rPr>
      <t>https://space.bilibili.com/405285618</t>
    </r>
    <phoneticPr fontId="1" type="noConversion"/>
  </si>
  <si>
    <t>我是真的！我是真的！我是真的！不信康康我的蓝色标志(?ì _ í?)</t>
    <phoneticPr fontId="1" type="noConversion"/>
  </si>
  <si>
    <t>灿灿爱吃吃吃</t>
    <phoneticPr fontId="1" type="noConversion"/>
  </si>
  <si>
    <r>
      <rPr>
        <u/>
        <sz val="12"/>
        <color rgb="FF0000FF"/>
        <rFont val="等线"/>
        <family val="3"/>
        <charset val="134"/>
      </rPr>
      <t>https://space.bilibili.com/96837187</t>
    </r>
    <phoneticPr fontId="1" type="noConversion"/>
  </si>
  <si>
    <t>weibo：灿灿爱吃吃吃</t>
    <phoneticPr fontId="1" type="noConversion"/>
  </si>
  <si>
    <r>
      <rPr>
        <sz val="10"/>
        <color rgb="FF000000"/>
        <rFont val="Microsoft YaHei"/>
        <family val="2"/>
        <charset val="134"/>
      </rPr>
      <t>B站</t>
    </r>
    <phoneticPr fontId="1" type="noConversion"/>
  </si>
  <si>
    <r>
      <rPr>
        <sz val="10"/>
        <color rgb="FF000000"/>
        <rFont val="Microsoft YaHei"/>
        <family val="2"/>
        <charset val="134"/>
      </rPr>
      <t>灿灿爱吃吃吃</t>
    </r>
    <phoneticPr fontId="1" type="noConversion"/>
  </si>
  <si>
    <t>是欣欣仔啊</t>
    <phoneticPr fontId="1" type="noConversion"/>
  </si>
  <si>
    <r>
      <rPr>
        <u/>
        <sz val="12"/>
        <color rgb="FF0000FF"/>
        <rFont val="等线"/>
        <family val="3"/>
        <charset val="134"/>
      </rPr>
      <t>https://space.bilibili.com/303247759</t>
    </r>
    <phoneticPr fontId="1" type="noConversion"/>
  </si>
  <si>
    <t>微博：@欣欣呷虾米  超爱吃的厦门土著</t>
    <phoneticPr fontId="1" type="noConversion"/>
  </si>
  <si>
    <t>栗小肥</t>
    <phoneticPr fontId="1" type="noConversion"/>
  </si>
  <si>
    <r>
      <rPr>
        <u/>
        <sz val="12"/>
        <color rgb="FF0000FF"/>
        <rFont val="等线"/>
        <family val="3"/>
        <charset val="134"/>
      </rPr>
      <t>https://space.bilibili.com/1832556</t>
    </r>
    <phoneticPr fontId="1" type="noConversion"/>
  </si>
  <si>
    <t>I like it, i do it.</t>
    <phoneticPr fontId="1" type="noConversion"/>
  </si>
  <si>
    <t>付录1997</t>
    <phoneticPr fontId="1" type="noConversion"/>
  </si>
  <si>
    <r>
      <rPr>
        <u/>
        <sz val="12"/>
        <color rgb="FF0000FF"/>
        <rFont val="等线"/>
        <family val="3"/>
        <charset val="134"/>
      </rPr>
      <t>https://space.bilibili.com/12704910</t>
    </r>
    <phoneticPr fontId="1" type="noConversion"/>
  </si>
  <si>
    <t>你可能在任何区看到我。嘿嘿</t>
    <phoneticPr fontId="1" type="noConversion"/>
  </si>
  <si>
    <t>DY-爱衣单推</t>
    <phoneticPr fontId="1" type="noConversion"/>
  </si>
  <si>
    <r>
      <rPr>
        <u/>
        <sz val="12"/>
        <color rgb="FF0000FF"/>
        <rFont val="等线"/>
        <family val="3"/>
        <charset val="134"/>
      </rPr>
      <t>https://space.bilibili.com/3907165</t>
    </r>
    <phoneticPr fontId="1" type="noConversion"/>
  </si>
  <si>
    <t>matsuokayano大好き</t>
    <phoneticPr fontId="1" type="noConversion"/>
  </si>
  <si>
    <r>
      <rPr>
        <sz val="10"/>
        <color rgb="FF000000"/>
        <rFont val="Microsoft YaHei"/>
        <family val="2"/>
        <charset val="134"/>
      </rPr>
      <t>非原创 译制up</t>
    </r>
    <phoneticPr fontId="1" type="noConversion"/>
  </si>
  <si>
    <t>Maksim_Elf</t>
    <phoneticPr fontId="1" type="noConversion"/>
  </si>
  <si>
    <r>
      <rPr>
        <u/>
        <sz val="12"/>
        <color rgb="FF0000FF"/>
        <rFont val="等线"/>
        <family val="3"/>
        <charset val="134"/>
      </rPr>
      <t>https://space.bilibili.com/475324920</t>
    </r>
    <phoneticPr fontId="1" type="noConversion"/>
  </si>
  <si>
    <t>我是俄罗斯人，欢迎大家来找我玩</t>
    <phoneticPr fontId="1" type="noConversion"/>
  </si>
  <si>
    <t>子规水灵灵</t>
    <phoneticPr fontId="1" type="noConversion"/>
  </si>
  <si>
    <r>
      <rPr>
        <u/>
        <sz val="12"/>
        <color rgb="FF0000FF"/>
        <rFont val="等线"/>
        <family val="3"/>
        <charset val="134"/>
      </rPr>
      <t>https://space.bilibili.com/16197435</t>
    </r>
    <phoneticPr fontId="1" type="noConversion"/>
  </si>
  <si>
    <r>
      <rPr>
        <sz val="10"/>
        <color rgb="FF000000"/>
        <rFont val="Microsoft YaHei"/>
        <family val="2"/>
        <charset val="134"/>
      </rPr>
      <t>子规水灵灵</t>
    </r>
    <phoneticPr fontId="1" type="noConversion"/>
  </si>
  <si>
    <t>架构师速成记</t>
    <phoneticPr fontId="1" type="noConversion"/>
  </si>
  <si>
    <r>
      <rPr>
        <u/>
        <sz val="12"/>
        <color rgb="FF0000FF"/>
        <rFont val="等线"/>
        <family val="3"/>
        <charset val="134"/>
      </rPr>
      <t>https://space.bilibili.com/437629430</t>
    </r>
    <phoneticPr fontId="1" type="noConversion"/>
  </si>
  <si>
    <t>千（钱）人程序聚集计划正式施行-学习突破：+V：shiniandate   备注-千人计划（优质）</t>
    <phoneticPr fontId="1" type="noConversion"/>
  </si>
  <si>
    <r>
      <rPr>
        <sz val="12"/>
        <color rgb="FF000000"/>
        <rFont val="等线"/>
        <family val="3"/>
        <charset val="134"/>
      </rPr>
      <t>韩国吃播Aejeong</t>
    </r>
    <phoneticPr fontId="1" type="noConversion"/>
  </si>
  <si>
    <r>
      <rPr>
        <u/>
        <sz val="12"/>
        <color rgb="FF0000FF"/>
        <rFont val="等线"/>
        <family val="3"/>
        <charset val="134"/>
      </rPr>
      <t>https://space.bilibili.com/133929548</t>
    </r>
    <phoneticPr fontId="1" type="noConversion"/>
  </si>
  <si>
    <r>
      <rPr>
        <sz val="10"/>
        <color rgb="FF000000"/>
        <rFont val="Microsoft YaHei"/>
        <family val="2"/>
        <charset val="134"/>
      </rPr>
      <t>国外up</t>
    </r>
    <phoneticPr fontId="1" type="noConversion"/>
  </si>
  <si>
    <t>凉大壮</t>
    <phoneticPr fontId="1" type="noConversion"/>
  </si>
  <si>
    <r>
      <rPr>
        <u/>
        <sz val="12"/>
        <color rgb="FF0000FF"/>
        <rFont val="等线"/>
        <family val="3"/>
        <charset val="134"/>
      </rPr>
      <t>https://space.bilibili.com/14247916</t>
    </r>
    <phoneticPr fontId="1" type="noConversion"/>
  </si>
  <si>
    <t>失败是常态，成功是偶然</t>
    <phoneticPr fontId="1" type="noConversion"/>
  </si>
  <si>
    <t>Dasha_Taran搬运</t>
    <phoneticPr fontId="1" type="noConversion"/>
  </si>
  <si>
    <t>https://space.bilibili.com/368870899</t>
    <phoneticPr fontId="1" type="noConversion"/>
  </si>
  <si>
    <t>不是Dasha本人 随缘搬运翻译Dasha的视频</t>
    <phoneticPr fontId="1" type="noConversion"/>
  </si>
  <si>
    <t>失眠客栈</t>
    <phoneticPr fontId="1" type="noConversion"/>
  </si>
  <si>
    <r>
      <rPr>
        <u/>
        <sz val="12"/>
        <color rgb="FF0000FF"/>
        <rFont val="等线"/>
        <family val="3"/>
        <charset val="134"/>
      </rPr>
      <t>https://space.bilibili.com/6388799</t>
    </r>
    <phoneticPr fontId="1" type="noConversion"/>
  </si>
  <si>
    <t>欢迎关注～非常感谢～</t>
    <phoneticPr fontId="1" type="noConversion"/>
  </si>
  <si>
    <t>陈泽香菜297</t>
    <phoneticPr fontId="1" type="noConversion"/>
  </si>
  <si>
    <r>
      <rPr>
        <u/>
        <sz val="12"/>
        <color rgb="FF0000FF"/>
        <rFont val="等线"/>
        <family val="3"/>
        <charset val="134"/>
      </rPr>
      <t>https://space.bilibili.com/22150589</t>
    </r>
    <phoneticPr fontId="1" type="noConversion"/>
  </si>
  <si>
    <t>正在新西兰working holiday 文字记录在微博 @陈泽香菜  随意日常在jellow @多香菜但不要葱姜蒜谢谢</t>
    <phoneticPr fontId="1" type="noConversion"/>
  </si>
  <si>
    <t>美物小铺-吃播</t>
    <phoneticPr fontId="1" type="noConversion"/>
  </si>
  <si>
    <t>https://space.bilibili.com/418264962</t>
    <phoneticPr fontId="1" type="noConversion"/>
  </si>
  <si>
    <t>美食吃播吃货 ——影视剪辑  ——创意生活手工 （∩_∩ ）搬运只为文化交流，休闲娱乐，喜欢请关注，谢谢~如有侵权，请私信联系删除</t>
    <phoneticPr fontId="1" type="noConversion"/>
  </si>
  <si>
    <t>一个Nazo</t>
    <phoneticPr fontId="1" type="noConversion"/>
  </si>
  <si>
    <r>
      <rPr>
        <u/>
        <sz val="12"/>
        <color rgb="FF0000FF"/>
        <rFont val="等线"/>
        <family val="3"/>
        <charset val="134"/>
      </rPr>
      <t>https://space.bilibili.com/3260415</t>
    </r>
    <phoneticPr fontId="1" type="noConversion"/>
  </si>
  <si>
    <t>欢迎来到谜(Nazo)之助眠室！内容以快速触发音为主。 周日更新，偶尔加更</t>
    <phoneticPr fontId="1" type="noConversion"/>
  </si>
  <si>
    <t>听雨YYMM</t>
    <phoneticPr fontId="1" type="noConversion"/>
  </si>
  <si>
    <r>
      <rPr>
        <u/>
        <sz val="12"/>
        <color rgb="FF0000FF"/>
        <rFont val="等线"/>
        <family val="3"/>
        <charset val="134"/>
      </rPr>
      <t>https://space.bilibili.com/32153900</t>
    </r>
    <phoneticPr fontId="1" type="noConversion"/>
  </si>
  <si>
    <t>吃货</t>
    <phoneticPr fontId="1" type="noConversion"/>
  </si>
  <si>
    <t>士多啤梨橙仔</t>
    <phoneticPr fontId="1" type="noConversion"/>
  </si>
  <si>
    <r>
      <rPr>
        <u/>
        <sz val="12"/>
        <color rgb="FF0000FF"/>
        <rFont val="等线"/>
        <family val="3"/>
        <charset val="134"/>
      </rPr>
      <t>https://space.bilibili.com/55279186</t>
    </r>
    <phoneticPr fontId="1" type="noConversion"/>
  </si>
  <si>
    <t>日常/美食/手帐/探店 微博/油管/公众号：士多啤梨橙仔 分装店：暄暄猪杂货铺</t>
    <phoneticPr fontId="1" type="noConversion"/>
  </si>
  <si>
    <t>Mr迷瞪</t>
    <phoneticPr fontId="1" type="noConversion"/>
  </si>
  <si>
    <r>
      <rPr>
        <u/>
        <sz val="12"/>
        <color rgb="FF0000FF"/>
        <rFont val="等线"/>
        <family val="3"/>
        <charset val="134"/>
      </rPr>
      <t>https://space.bilibili.com/304578055</t>
    </r>
    <phoneticPr fontId="1" type="noConversion"/>
  </si>
  <si>
    <t>会劈叉的硬核男人</t>
    <phoneticPr fontId="1" type="noConversion"/>
  </si>
  <si>
    <t>KKXXMMXX</t>
    <phoneticPr fontId="1" type="noConversion"/>
  </si>
  <si>
    <t>老胡的老母亲</t>
    <phoneticPr fontId="1" type="noConversion"/>
  </si>
  <si>
    <r>
      <rPr>
        <u/>
        <sz val="12"/>
        <color rgb="FF0000FF"/>
        <rFont val="等线"/>
        <family val="3"/>
        <charset val="134"/>
      </rPr>
      <t>https://space.bilibili.com/20279151</t>
    </r>
    <phoneticPr fontId="1" type="noConversion"/>
  </si>
  <si>
    <r>
      <rPr>
        <sz val="12"/>
        <color rgb="FF000000"/>
        <rFont val="等线"/>
        <family val="3"/>
        <charset val="134"/>
      </rPr>
      <t>晚上八点更新。老胡是一只英短蓝白曼基康女孩子，大家爱称小奶壶。欢迎私聊我加粉丝wx群，一起吹水撸猫呀。ヘ(￣ω￣ヘ)</t>
    </r>
    <phoneticPr fontId="1" type="noConversion"/>
  </si>
  <si>
    <t>冷颜菌丶</t>
    <phoneticPr fontId="1" type="noConversion"/>
  </si>
  <si>
    <t>https://space.bilibili.com/29379264</t>
    <phoneticPr fontId="1" type="noConversion"/>
  </si>
  <si>
    <t>新浪微博：冷颜菌丶  商务合作联系QQ/VX：2424729898（不闲聊）</t>
    <phoneticPr fontId="1" type="noConversion"/>
  </si>
  <si>
    <t>weixiaoLJLj</t>
    <phoneticPr fontId="1" type="noConversion"/>
  </si>
  <si>
    <r>
      <rPr>
        <sz val="12"/>
        <rFont val="等线"/>
        <family val="3"/>
        <charset val="134"/>
      </rPr>
      <t>冷颜菌</t>
    </r>
    <phoneticPr fontId="1" type="noConversion"/>
  </si>
  <si>
    <t>偿川baby</t>
    <phoneticPr fontId="1" type="noConversion"/>
  </si>
  <si>
    <r>
      <rPr>
        <u/>
        <sz val="12"/>
        <color rgb="FF0000FF"/>
        <rFont val="等线"/>
        <family val="3"/>
        <charset val="134"/>
      </rPr>
      <t>https://space.bilibili.com/52891641</t>
    </r>
    <phoneticPr fontId="1" type="noConversion"/>
  </si>
  <si>
    <t> QQ577091824订制音频私QQ</t>
    <phoneticPr fontId="1" type="noConversion"/>
  </si>
  <si>
    <t>一桶怡宝</t>
    <phoneticPr fontId="1" type="noConversion"/>
  </si>
  <si>
    <r>
      <rPr>
        <u/>
        <sz val="12"/>
        <color rgb="FF0000FF"/>
        <rFont val="等线"/>
        <family val="3"/>
        <charset val="134"/>
      </rPr>
      <t>https://space.bilibili.com/32489804</t>
    </r>
    <phoneticPr fontId="1" type="noConversion"/>
  </si>
  <si>
    <t>本子papermood（B6）,剪辑软件inshot,bgm以后会打在介绍里～</t>
    <phoneticPr fontId="1" type="noConversion"/>
  </si>
  <si>
    <t>黑熊路亚</t>
    <phoneticPr fontId="1" type="noConversion"/>
  </si>
  <si>
    <r>
      <rPr>
        <u/>
        <sz val="12"/>
        <color rgb="FF0000FF"/>
        <rFont val="等线"/>
        <family val="3"/>
        <charset val="134"/>
      </rPr>
      <t>https://space.bilibili.com/7094549</t>
    </r>
    <phoneticPr fontId="1" type="noConversion"/>
  </si>
  <si>
    <t>淘宝店铺【黑熊路亚】 公众号：黑熊路亚   可以解答各种路亚方面的问题~~反正大佬不会来问我~</t>
    <phoneticPr fontId="1" type="noConversion"/>
  </si>
  <si>
    <t>穿越时空D梦</t>
    <phoneticPr fontId="1" type="noConversion"/>
  </si>
  <si>
    <r>
      <rPr>
        <u/>
        <sz val="12"/>
        <color rgb="FF0000FF"/>
        <rFont val="等线"/>
        <family val="3"/>
        <charset val="134"/>
      </rPr>
      <t>https://space.bilibili.com/7816256</t>
    </r>
    <phoneticPr fontId="1" type="noConversion"/>
  </si>
  <si>
    <t>这里会有萌宠/摄影/科技视频o(≧?≦o)喵群：908946780；微博@穿越时空D梦</t>
    <phoneticPr fontId="1" type="noConversion"/>
  </si>
  <si>
    <t>桐子酱的秘密花园</t>
    <phoneticPr fontId="1" type="noConversion"/>
  </si>
  <si>
    <r>
      <rPr>
        <u/>
        <sz val="12"/>
        <color rgb="FF0000FF"/>
        <rFont val="等线"/>
        <family val="3"/>
        <charset val="134"/>
      </rPr>
      <t>https://space.bilibili.com/77247431</t>
    </r>
    <phoneticPr fontId="1" type="noConversion"/>
  </si>
  <si>
    <t>【微博---@桐子syt】 原创tb店：桐子原创工作室</t>
    <phoneticPr fontId="1" type="noConversion"/>
  </si>
  <si>
    <t>Sylvia980415</t>
    <phoneticPr fontId="1" type="noConversion"/>
  </si>
  <si>
    <r>
      <rPr>
        <sz val="10"/>
        <color rgb="FF000000"/>
        <rFont val="Microsoft YaHei"/>
        <family val="2"/>
        <charset val="134"/>
      </rPr>
      <t>桐子syt</t>
    </r>
    <phoneticPr fontId="1" type="noConversion"/>
  </si>
  <si>
    <t>深探小咩</t>
    <phoneticPr fontId="1" type="noConversion"/>
  </si>
  <si>
    <r>
      <rPr>
        <u/>
        <sz val="12"/>
        <color rgb="FF0000FF"/>
        <rFont val="等线"/>
        <family val="3"/>
        <charset val="134"/>
      </rPr>
      <t>https://space.bilibili.com/7365432</t>
    </r>
    <phoneticPr fontId="1" type="noConversion"/>
  </si>
  <si>
    <t>好好活着 微博：@-MaxAC</t>
    <phoneticPr fontId="1" type="noConversion"/>
  </si>
  <si>
    <t>qwe578052110</t>
    <phoneticPr fontId="1" type="noConversion"/>
  </si>
  <si>
    <r>
      <rPr>
        <sz val="10"/>
        <color rgb="FF000000"/>
        <rFont val="Microsoft YaHei"/>
        <family val="2"/>
        <charset val="134"/>
      </rPr>
      <t>小羚羊的日常</t>
    </r>
    <phoneticPr fontId="1" type="noConversion"/>
  </si>
  <si>
    <t>吃芥末的小芥末</t>
    <phoneticPr fontId="1" type="noConversion"/>
  </si>
  <si>
    <r>
      <rPr>
        <u/>
        <sz val="12"/>
        <color rgb="FF0000FF"/>
        <rFont val="等线"/>
        <family val="3"/>
        <charset val="134"/>
      </rPr>
      <t>https://space.bilibili.com/14861634</t>
    </r>
    <phoneticPr fontId="1" type="noConversion"/>
  </si>
  <si>
    <t>治愈你的生活(??ω?? )微博：章鱼烧店老板娘 油管：章鱼烧店老板娘</t>
    <phoneticPr fontId="1" type="noConversion"/>
  </si>
  <si>
    <t>阿镜Jochem</t>
    <phoneticPr fontId="1" type="noConversion"/>
  </si>
  <si>
    <r>
      <rPr>
        <u/>
        <sz val="12"/>
        <color rgb="FF0000FF"/>
        <rFont val="等线"/>
        <family val="3"/>
        <charset val="134"/>
      </rPr>
      <t>https://space.bilibili.com/279283431</t>
    </r>
    <phoneticPr fontId="1" type="noConversion"/>
  </si>
  <si>
    <t> _(:з」∠)_</t>
    <phoneticPr fontId="1" type="noConversion"/>
  </si>
  <si>
    <t>Wish最酷最可爱</t>
    <phoneticPr fontId="1" type="noConversion"/>
  </si>
  <si>
    <r>
      <rPr>
        <u/>
        <sz val="12"/>
        <color rgb="FF0000FF"/>
        <rFont val="等线"/>
        <family val="3"/>
        <charset val="134"/>
      </rPr>
      <t>https://space.bilibili.com/263288355</t>
    </r>
    <phoneticPr fontId="1" type="noConversion"/>
  </si>
  <si>
    <t>??微店:WISH SLIME STUDIO 长期开售?? 想给你亿点点开心 私信都会看的 粉丝q群:975954718</t>
    <phoneticPr fontId="1" type="noConversion"/>
  </si>
  <si>
    <t>小敏的Fun</t>
    <phoneticPr fontId="1" type="noConversion"/>
  </si>
  <si>
    <r>
      <rPr>
        <u/>
        <sz val="12"/>
        <color rgb="FF0000FF"/>
        <rFont val="等线"/>
        <family val="3"/>
        <charset val="134"/>
      </rPr>
      <t>https://space.bilibili.com/474669564</t>
    </r>
    <phoneticPr fontId="1" type="noConversion"/>
  </si>
  <si>
    <t>天下万物生于有，有生于无； 无名天地之始，有名万物之母。</t>
    <phoneticPr fontId="1" type="noConversion"/>
  </si>
  <si>
    <t>家藏万卷book</t>
    <phoneticPr fontId="1" type="noConversion"/>
  </si>
  <si>
    <r>
      <rPr>
        <u/>
        <sz val="12"/>
        <color rgb="FF0000FF"/>
        <rFont val="等线"/>
        <family val="3"/>
        <charset val="134"/>
      </rPr>
      <t>https://space.bilibili.com/7696735</t>
    </r>
    <phoneticPr fontId="1" type="noConversion"/>
  </si>
  <si>
    <t>欢迎来到无限宇宙至高大神联盟，在这里你可以眺望到所有的宇宙空间，见到所有的神级存在和所有的英雄。这里是所有英雄的集结乐园。</t>
    <phoneticPr fontId="1" type="noConversion"/>
  </si>
  <si>
    <r>
      <rPr>
        <sz val="10"/>
        <color rgb="FF000000"/>
        <rFont val="Microsoft YaHei"/>
        <family val="2"/>
        <charset val="134"/>
      </rPr>
      <t>分类错误 属游戏分类</t>
    </r>
    <phoneticPr fontId="1" type="noConversion"/>
  </si>
  <si>
    <t>做个好玩的</t>
    <phoneticPr fontId="1" type="noConversion"/>
  </si>
  <si>
    <r>
      <rPr>
        <u/>
        <sz val="12"/>
        <color rgb="FF0000FF"/>
        <rFont val="等线"/>
        <family val="3"/>
        <charset val="134"/>
      </rPr>
      <t>https://space.bilibili.com/480765285</t>
    </r>
    <phoneticPr fontId="1" type="noConversion"/>
  </si>
  <si>
    <t>这个up是一个低调而又逗比的手工制作者。 QQ群624558503 （粉丝加）≥15岁 UPQQ 770546840（粉丝加）</t>
    <phoneticPr fontId="1" type="noConversion"/>
  </si>
  <si>
    <t>方寸倾城</t>
    <phoneticPr fontId="1" type="noConversion"/>
  </si>
  <si>
    <r>
      <rPr>
        <u/>
        <sz val="12"/>
        <color rgb="FF0000FF"/>
        <rFont val="等线"/>
        <family val="3"/>
        <charset val="134"/>
      </rPr>
      <t>https://space.bilibili.com/9222428</t>
    </r>
    <phoneticPr fontId="1" type="noConversion"/>
  </si>
  <si>
    <t>让弹幕雨来得更猛烈些吧_(:3」&amp;ang;)_</t>
    <phoneticPr fontId="1" type="noConversion"/>
  </si>
  <si>
    <r>
      <rPr>
        <sz val="10"/>
        <color rgb="FF000000"/>
        <rFont val="Microsoft YaHei"/>
        <family val="2"/>
        <charset val="134"/>
      </rPr>
      <t>分类错误 娱乐、译制</t>
    </r>
    <phoneticPr fontId="1" type="noConversion"/>
  </si>
  <si>
    <t>小猪的蔬食magic</t>
    <phoneticPr fontId="1" type="noConversion"/>
  </si>
  <si>
    <r>
      <rPr>
        <u/>
        <sz val="12"/>
        <color rgb="FF0000FF"/>
        <rFont val="等线"/>
        <family val="3"/>
        <charset val="134"/>
      </rPr>
      <t>https://space.bilibili.com/175479981</t>
    </r>
    <phoneticPr fontId="1" type="noConversion"/>
  </si>
  <si>
    <t>没啥别的，就爱做饭！</t>
    <phoneticPr fontId="1" type="noConversion"/>
  </si>
  <si>
    <t>小小虎耳</t>
    <phoneticPr fontId="1" type="noConversion"/>
  </si>
  <si>
    <r>
      <rPr>
        <u/>
        <sz val="12"/>
        <color rgb="FF0000FF"/>
        <rFont val="等线"/>
        <family val="3"/>
        <charset val="134"/>
      </rPr>
      <t>https://space.bilibili.com/307495970</t>
    </r>
    <phoneticPr fontId="1" type="noConversion"/>
  </si>
  <si>
    <t>读书·写字*去把一粒麦子撒入泥土</t>
    <phoneticPr fontId="1" type="noConversion"/>
  </si>
  <si>
    <t>未来的沙雕王</t>
    <phoneticPr fontId="1" type="noConversion"/>
  </si>
  <si>
    <r>
      <rPr>
        <u/>
        <sz val="12"/>
        <color rgb="FF0000FF"/>
        <rFont val="等线"/>
        <family val="3"/>
        <charset val="134"/>
      </rPr>
      <t>https://space.bilibili.com/94371468</t>
    </r>
    <phoneticPr fontId="1" type="noConversion"/>
  </si>
  <si>
    <t>这个人不懒，但也什么都没写。</t>
    <phoneticPr fontId="1" type="noConversion"/>
  </si>
  <si>
    <r>
      <rPr>
        <sz val="10"/>
        <color rgb="FF000000"/>
        <rFont val="Microsoft YaHei"/>
        <family val="2"/>
        <charset val="134"/>
      </rPr>
      <t>分类错误 属游戏、动漫分类</t>
    </r>
    <phoneticPr fontId="1" type="noConversion"/>
  </si>
  <si>
    <t>追求理想生活的泰乐一</t>
    <phoneticPr fontId="1" type="noConversion"/>
  </si>
  <si>
    <r>
      <rPr>
        <u/>
        <sz val="12"/>
        <color rgb="FF0000FF"/>
        <rFont val="等线"/>
        <family val="3"/>
        <charset val="134"/>
      </rPr>
      <t>https://space.bilibili.com/47302274</t>
    </r>
    <phoneticPr fontId="1" type="noConversion"/>
  </si>
  <si>
    <t>努力是最不值得一提的事儿。</t>
    <phoneticPr fontId="1" type="noConversion"/>
  </si>
  <si>
    <t>黑木真二的二重丸</t>
    <phoneticPr fontId="1" type="noConversion"/>
  </si>
  <si>
    <r>
      <rPr>
        <u/>
        <sz val="12"/>
        <color rgb="FF0000FF"/>
        <rFont val="等线"/>
        <family val="3"/>
        <charset val="134"/>
      </rPr>
      <t>https://space.bilibili.com/7317652</t>
    </r>
    <phoneticPr fontId="1" type="noConversion"/>
  </si>
  <si>
    <t>日本演员黑木真二的日本节目“二重丸◎日本版”！</t>
    <phoneticPr fontId="1" type="noConversion"/>
  </si>
  <si>
    <t>熊达达-</t>
    <phoneticPr fontId="1" type="noConversion"/>
  </si>
  <si>
    <r>
      <rPr>
        <u/>
        <sz val="12"/>
        <color rgb="FF0000FF"/>
        <rFont val="等线"/>
        <family val="3"/>
        <charset val="134"/>
      </rPr>
      <t>https://space.bilibili.com/25258689</t>
    </r>
    <phoneticPr fontId="1" type="noConversion"/>
  </si>
  <si>
    <r>
      <rPr>
        <sz val="12"/>
        <color rgb="FF000000"/>
        <rFont val="等线"/>
        <family val="3"/>
        <charset val="134"/>
      </rPr>
      <t>微博：熊达达- 工作联系：syhz@papitube.com 标明【熊达达合作】</t>
    </r>
    <phoneticPr fontId="1" type="noConversion"/>
  </si>
  <si>
    <r>
      <rPr>
        <sz val="10"/>
        <color rgb="FF000000"/>
        <rFont val="Microsoft YaHei"/>
        <family val="2"/>
        <charset val="134"/>
      </rPr>
      <t>papitube</t>
    </r>
    <phoneticPr fontId="1" type="noConversion"/>
  </si>
  <si>
    <t>二师兄在日本</t>
    <phoneticPr fontId="1" type="noConversion"/>
  </si>
  <si>
    <r>
      <rPr>
        <u/>
        <sz val="12"/>
        <color rgb="FF0000FF"/>
        <rFont val="等线"/>
        <family val="3"/>
        <charset val="134"/>
      </rPr>
      <t>https://space.bilibili.com/16720636</t>
    </r>
    <phoneticPr fontId="1" type="noConversion"/>
  </si>
  <si>
    <r>
      <rPr>
        <sz val="10"/>
        <color rgb="FF000000"/>
        <rFont val="Microsoft YaHei"/>
        <family val="2"/>
        <charset val="134"/>
      </rPr>
      <t>视频过少</t>
    </r>
    <phoneticPr fontId="1" type="noConversion"/>
  </si>
  <si>
    <t>是叶则</t>
    <phoneticPr fontId="1" type="noConversion"/>
  </si>
  <si>
    <r>
      <rPr>
        <u/>
        <sz val="12"/>
        <color rgb="FF0000FF"/>
        <rFont val="等线"/>
        <family val="3"/>
        <charset val="134"/>
      </rPr>
      <t>https://space.bilibili.com/24592120</t>
    </r>
    <phoneticPr fontId="1" type="noConversion"/>
  </si>
  <si>
    <t>记录生活  微博：叶则只想玩</t>
    <phoneticPr fontId="1" type="noConversion"/>
  </si>
  <si>
    <t>Q的长肉日常</t>
    <phoneticPr fontId="1" type="noConversion"/>
  </si>
  <si>
    <r>
      <rPr>
        <u/>
        <sz val="12"/>
        <color rgb="FF0000FF"/>
        <rFont val="等线"/>
        <family val="3"/>
        <charset val="134"/>
      </rPr>
      <t>https://space.bilibili.com/324295559</t>
    </r>
    <phoneticPr fontId="1" type="noConversion"/>
  </si>
  <si>
    <r>
      <rPr>
        <sz val="12"/>
        <color rgb="FF000000"/>
        <rFont val="等线"/>
        <family val="3"/>
        <charset val="134"/>
      </rPr>
      <t>美食是孤独人生的救赎啊～</t>
    </r>
    <phoneticPr fontId="1" type="noConversion"/>
  </si>
  <si>
    <t>Q81055686</t>
    <phoneticPr fontId="1" type="noConversion"/>
  </si>
  <si>
    <t>吴哈哈小姐姐</t>
    <phoneticPr fontId="1" type="noConversion"/>
  </si>
  <si>
    <t>https://space.bilibili.com/410197260</t>
    <phoneticPr fontId="1" type="noConversion"/>
  </si>
  <si>
    <t>跟我做姐妹??花钱不掉队 Weibo:吴哈哈小姐姐 合作联系微信：ptdyhz （注明找吴哈哈）</t>
    <phoneticPr fontId="1" type="noConversion"/>
  </si>
  <si>
    <t>是你的小Q</t>
    <phoneticPr fontId="1" type="noConversion"/>
  </si>
  <si>
    <r>
      <rPr>
        <u/>
        <sz val="12"/>
        <color rgb="FF0000FF"/>
        <rFont val="等线"/>
        <family val="3"/>
        <charset val="134"/>
      </rPr>
      <t>https://space.bilibili.com/11674354</t>
    </r>
    <phoneticPr fontId="1" type="noConversion"/>
  </si>
  <si>
    <t>微博 小红书：你的小q（大写）来找我玩鸭</t>
    <phoneticPr fontId="1" type="noConversion"/>
  </si>
  <si>
    <t>机智的马丁呀</t>
    <phoneticPr fontId="1" type="noConversion"/>
  </si>
  <si>
    <t>https://space.bilibili.com/11654184</t>
    <phoneticPr fontId="1" type="noConversion"/>
  </si>
  <si>
    <t>一位快乐且沙????的史莱姆玩家</t>
    <phoneticPr fontId="1" type="noConversion"/>
  </si>
  <si>
    <t>随机用户陈儿_</t>
    <phoneticPr fontId="1" type="noConversion"/>
  </si>
  <si>
    <r>
      <rPr>
        <u/>
        <sz val="12"/>
        <color rgb="FF0000FF"/>
        <rFont val="等线"/>
        <family val="3"/>
        <charset val="134"/>
      </rPr>
      <t>https://space.bilibili.com/277916731</t>
    </r>
    <phoneticPr fontId="1" type="noConversion"/>
  </si>
  <si>
    <t>邮箱：xiaochener1992@163.com 微博：蕾蕾耶_  小红书：我是小陈  工作微信：dolcevitaclassic</t>
    <phoneticPr fontId="1" type="noConversion"/>
  </si>
  <si>
    <t>奶橘尢很橘</t>
    <phoneticPr fontId="1" type="noConversion"/>
  </si>
  <si>
    <r>
      <rPr>
        <u/>
        <sz val="12"/>
        <color rgb="FF0000FF"/>
        <rFont val="等线"/>
        <family val="3"/>
        <charset val="134"/>
      </rPr>
      <t>https://space.bilibili.com/23989223</t>
    </r>
    <phoneticPr fontId="1" type="noConversion"/>
  </si>
  <si>
    <t>晚上直播唱歌游戏</t>
    <phoneticPr fontId="1" type="noConversion"/>
  </si>
  <si>
    <t>鬼马真</t>
    <phoneticPr fontId="1" type="noConversion"/>
  </si>
  <si>
    <r>
      <rPr>
        <u/>
        <sz val="12"/>
        <color rgb="FF0000FF"/>
        <rFont val="等线"/>
        <family val="3"/>
        <charset val="134"/>
      </rPr>
      <t>https://space.bilibili.com/20235373</t>
    </r>
    <phoneticPr fontId="1" type="noConversion"/>
  </si>
  <si>
    <t>全平台同名，一个爱生活爱家居的创意总监，家有巨贵罐头&amp;泰迪臭臭</t>
    <phoneticPr fontId="1" type="noConversion"/>
  </si>
  <si>
    <t>古城亲亲</t>
    <phoneticPr fontId="1" type="noConversion"/>
  </si>
  <si>
    <r>
      <rPr>
        <u/>
        <sz val="12"/>
        <color rgb="FF0000FF"/>
        <rFont val="等线"/>
        <family val="3"/>
        <charset val="134"/>
      </rPr>
      <t>https://space.bilibili.com/29881527</t>
    </r>
    <phoneticPr fontId="1" type="noConversion"/>
  </si>
  <si>
    <t>一枚来至广州生活区的UP主喜欢女装 户外 探店 VLOG</t>
    <phoneticPr fontId="1" type="noConversion"/>
  </si>
  <si>
    <t>鱼卡yuka_</t>
    <phoneticPr fontId="1" type="noConversion"/>
  </si>
  <si>
    <r>
      <rPr>
        <u/>
        <sz val="12"/>
        <color rgb="FF0000FF"/>
        <rFont val="等线"/>
        <family val="3"/>
        <charset val="134"/>
      </rPr>
      <t>https://space.bilibili.com/34438411</t>
    </r>
    <phoneticPr fontId="1" type="noConversion"/>
  </si>
  <si>
    <t>weibo:白白今天跑步了吗   仅此一个，别走错</t>
    <phoneticPr fontId="1" type="noConversion"/>
  </si>
  <si>
    <t>戈戈王</t>
    <phoneticPr fontId="1" type="noConversion"/>
  </si>
  <si>
    <r>
      <rPr>
        <u/>
        <sz val="12"/>
        <color rgb="FF0000FF"/>
        <rFont val="等线"/>
        <family val="3"/>
        <charset val="134"/>
      </rPr>
      <t>https://space.bilibili.com/85880168</t>
    </r>
    <phoneticPr fontId="1" type="noConversion"/>
  </si>
  <si>
    <t>一夜爆红中！项二少lai lai！人傻话密心眼儿好</t>
    <phoneticPr fontId="1" type="noConversion"/>
  </si>
  <si>
    <t>栗子栗栗栗丽</t>
    <phoneticPr fontId="1" type="noConversion"/>
  </si>
  <si>
    <r>
      <rPr>
        <u/>
        <sz val="12"/>
        <color rgb="FF0000FF"/>
        <rFont val="等线"/>
        <family val="3"/>
        <charset val="134"/>
      </rPr>
      <t>https://space.bilibili.com/16548039</t>
    </r>
    <phoneticPr fontId="1" type="noConversion"/>
  </si>
  <si>
    <t>WolfgangKTK</t>
    <phoneticPr fontId="1" type="noConversion"/>
  </si>
  <si>
    <t>https://space.bilibili.com/2576163</t>
    <phoneticPr fontId="1" type="noConversion"/>
  </si>
  <si>
    <t>搬运各种大胃王/吃播/健身/运动方面的视频，有空会自制翻译，喜欢的小伙伴关注一下吧~</t>
    <phoneticPr fontId="1" type="noConversion"/>
  </si>
  <si>
    <t>本当不鸽-Tea</t>
    <phoneticPr fontId="1" type="noConversion"/>
  </si>
  <si>
    <r>
      <rPr>
        <u/>
        <sz val="12"/>
        <color rgb="FF0000FF"/>
        <rFont val="等线"/>
        <family val="3"/>
        <charset val="134"/>
      </rPr>
      <t>https://space.bilibili.com/5865510</t>
    </r>
    <phoneticPr fontId="1" type="noConversion"/>
  </si>
  <si>
    <t>独立游戏开发者（发量充足），正在研发《克里斯物语》。马上更新！说好了，不可能鸽的！咕咕咕…</t>
    <phoneticPr fontId="1" type="noConversion"/>
  </si>
  <si>
    <t>小鼹鼠园艺家</t>
    <phoneticPr fontId="1" type="noConversion"/>
  </si>
  <si>
    <r>
      <rPr>
        <u/>
        <sz val="12"/>
        <color rgb="FF0000FF"/>
        <rFont val="等线"/>
        <family val="3"/>
        <charset val="134"/>
      </rPr>
      <t>https://space.bilibili.com/16884802</t>
    </r>
    <phoneticPr fontId="1" type="noConversion"/>
  </si>
  <si>
    <t>客官进来玩呀~这里是“小鼹鼠园艺家”B站站点。玩园艺、学英语、就找小鼹鼠（一直想开个英语培训班咋整）</t>
    <phoneticPr fontId="1" type="noConversion"/>
  </si>
  <si>
    <t>大叔说花</t>
    <phoneticPr fontId="1" type="noConversion"/>
  </si>
  <si>
    <r>
      <rPr>
        <u/>
        <sz val="12"/>
        <color rgb="FF0000FF"/>
        <rFont val="等线"/>
        <family val="3"/>
        <charset val="134"/>
      </rPr>
      <t>https://space.bilibili.com/479369665</t>
    </r>
    <phoneticPr fontId="1" type="noConversion"/>
  </si>
  <si>
    <t>我的微信公众号“大叔说花”里，对视频做了一些数据和文字的总结，大家有需求的可以看看。</t>
    <phoneticPr fontId="1" type="noConversion"/>
  </si>
  <si>
    <r>
      <rPr>
        <sz val="12"/>
        <rFont val="等线"/>
        <family val="3"/>
        <charset val="134"/>
      </rPr>
      <t>大叔说花1</t>
    </r>
    <phoneticPr fontId="1" type="noConversion"/>
  </si>
  <si>
    <r>
      <rPr>
        <sz val="12"/>
        <color rgb="FF000000"/>
        <rFont val="等线"/>
        <family val="3"/>
        <charset val="134"/>
      </rPr>
      <t>生活</t>
    </r>
    <phoneticPr fontId="1" type="noConversion"/>
  </si>
  <si>
    <t>人生收藏家郑</t>
    <phoneticPr fontId="1" type="noConversion"/>
  </si>
  <si>
    <t>https://space.bilibili.com/221805256</t>
    <phoneticPr fontId="1" type="noConversion"/>
  </si>
  <si>
    <t>我是要成为戒指王的男人！ 微博：人生收藏家郑  微信：zheng457101 油管：chengyue zheng 闲鱼：zheng_4571</t>
    <phoneticPr fontId="1" type="noConversion"/>
  </si>
  <si>
    <r>
      <rPr>
        <sz val="10"/>
        <color rgb="FF000000"/>
        <rFont val="Microsoft YaHei"/>
        <family val="2"/>
        <charset val="134"/>
      </rPr>
      <t>zheng457101</t>
    </r>
    <phoneticPr fontId="1" type="noConversion"/>
  </si>
  <si>
    <t>大红小鱼</t>
    <phoneticPr fontId="1" type="noConversion"/>
  </si>
  <si>
    <r>
      <rPr>
        <u/>
        <sz val="12"/>
        <color rgb="FF0000FF"/>
        <rFont val="等线"/>
        <family val="3"/>
        <charset val="134"/>
      </rPr>
      <t>https://space.bilibili.com/252701975</t>
    </r>
    <phoneticPr fontId="1" type="noConversion"/>
  </si>
  <si>
    <t>小众博主挖掘机</t>
    <phoneticPr fontId="1" type="noConversion"/>
  </si>
  <si>
    <t>弓单宋</t>
    <phoneticPr fontId="1" type="noConversion"/>
  </si>
  <si>
    <r>
      <rPr>
        <u/>
        <sz val="12"/>
        <color rgb="FF0000FF"/>
        <rFont val="等线"/>
        <family val="3"/>
        <charset val="134"/>
      </rPr>
      <t>https://space.bilibili.com/22126246</t>
    </r>
    <phoneticPr fontId="1" type="noConversion"/>
  </si>
  <si>
    <t>微博：弹宋 I Ins: gonsant_ I Vimeo: Gonsant</t>
    <phoneticPr fontId="1" type="noConversion"/>
  </si>
  <si>
    <t>谁家八百斤的傻孩子</t>
    <phoneticPr fontId="1" type="noConversion"/>
  </si>
  <si>
    <r>
      <rPr>
        <u/>
        <sz val="12"/>
        <color rgb="FF0000FF"/>
        <rFont val="等线"/>
        <family val="3"/>
        <charset val="134"/>
      </rPr>
      <t>https://space.bilibili.com/8023014</t>
    </r>
    <phoneticPr fontId="1" type="noConversion"/>
  </si>
  <si>
    <t>定格动画最近的爱！我努力努力！粉丝群坐标641647640</t>
    <phoneticPr fontId="1" type="noConversion"/>
  </si>
  <si>
    <t>Seki怎么又瘦了</t>
    <phoneticPr fontId="1" type="noConversion"/>
  </si>
  <si>
    <r>
      <rPr>
        <u/>
        <sz val="12"/>
        <color rgb="FF0000FF"/>
        <rFont val="等线"/>
        <family val="3"/>
        <charset val="134"/>
      </rPr>
      <t>https://space.bilibili.com/1722588</t>
    </r>
    <phoneticPr fontId="1" type="noConversion"/>
  </si>
  <si>
    <t>纽约大学/美国留学日常/减肥/暴食/变美/复古时髦精（？）等我有10w粉了就请各位吃鸡腿！微博：seki怎么又瘦了</t>
    <phoneticPr fontId="1" type="noConversion"/>
  </si>
  <si>
    <t>呆和座头鲸</t>
    <phoneticPr fontId="1" type="noConversion"/>
  </si>
  <si>
    <r>
      <rPr>
        <u/>
        <sz val="12"/>
        <color rgb="FF0000FF"/>
        <rFont val="等线"/>
        <family val="3"/>
        <charset val="134"/>
      </rPr>
      <t>https://space.bilibili.com/324302996</t>
    </r>
    <phoneticPr fontId="1" type="noConversion"/>
  </si>
  <si>
    <t>夫/夫第七年。我是阿呆，他是大只座头鲸，奔四不服老！微博：呆和座头鲸。（雅思/托福约课请私信～）</t>
    <phoneticPr fontId="1" type="noConversion"/>
  </si>
  <si>
    <t>美食哼哈</t>
    <phoneticPr fontId="1" type="noConversion"/>
  </si>
  <si>
    <r>
      <rPr>
        <u/>
        <sz val="12"/>
        <color rgb="FF0000FF"/>
        <rFont val="等线"/>
        <family val="3"/>
        <charset val="134"/>
      </rPr>
      <t>https://space.bilibili.com/449997684</t>
    </r>
    <phoneticPr fontId="1" type="noConversion"/>
  </si>
  <si>
    <t>哼哈兄弟三人组，给大家带来欢乐，就是我们的初衷！</t>
    <phoneticPr fontId="1" type="noConversion"/>
  </si>
  <si>
    <t>乡野晓哥</t>
    <phoneticPr fontId="1" type="noConversion"/>
  </si>
  <si>
    <r>
      <rPr>
        <u/>
        <sz val="12"/>
        <color rgb="FF0000FF"/>
        <rFont val="等线"/>
        <family val="3"/>
        <charset val="134"/>
      </rPr>
      <t>https://space.bilibili.com/379002555</t>
    </r>
    <phoneticPr fontId="1" type="noConversion"/>
  </si>
  <si>
    <t>地地道道的北海人，用视频记录养蜂生活</t>
    <phoneticPr fontId="1" type="noConversion"/>
  </si>
  <si>
    <t>爱鼓捣的阿苗</t>
    <phoneticPr fontId="1" type="noConversion"/>
  </si>
  <si>
    <r>
      <rPr>
        <u/>
        <sz val="12"/>
        <color rgb="FF0000FF"/>
        <rFont val="等线"/>
        <family val="3"/>
        <charset val="134"/>
      </rPr>
      <t>https://space.bilibili.com/349931231</t>
    </r>
    <phoneticPr fontId="1" type="noConversion"/>
  </si>
  <si>
    <t>不知名手工博主（展开??）vx：270057340抖音：爱鼓捣的阿苗微博：爱鼓捣的阿喵 小破店店名：喵糖的店</t>
    <phoneticPr fontId="1" type="noConversion"/>
  </si>
  <si>
    <t>浅川茶茶</t>
    <phoneticPr fontId="1" type="noConversion"/>
  </si>
  <si>
    <r>
      <rPr>
        <u/>
        <sz val="12"/>
        <color rgb="FF0000FF"/>
        <rFont val="等线"/>
        <family val="3"/>
        <charset val="134"/>
      </rPr>
      <t>https://space.bilibili.com/16873398</t>
    </r>
    <phoneticPr fontId="1" type="noConversion"/>
  </si>
  <si>
    <t>微博@浅川茶茶_ 微信doublelsq 公众号:小起猫六公斤</t>
    <phoneticPr fontId="1" type="noConversion"/>
  </si>
  <si>
    <r>
      <rPr>
        <sz val="10"/>
        <color rgb="FF000000"/>
        <rFont val="Microsoft YaHei"/>
        <family val="2"/>
        <charset val="134"/>
      </rPr>
      <t>1001011593085</t>
    </r>
    <phoneticPr fontId="1" type="noConversion"/>
  </si>
  <si>
    <t>装修研究院</t>
    <phoneticPr fontId="1" type="noConversion"/>
  </si>
  <si>
    <t>https://space.bilibili.com/456149900</t>
    <phoneticPr fontId="1" type="noConversion"/>
  </si>
  <si>
    <t>院长出手，装修不愁，盘它！商务合作请加：zxdyz02</t>
    <phoneticPr fontId="1" type="noConversion"/>
  </si>
  <si>
    <t>普通普通请喝茶</t>
    <phoneticPr fontId="1" type="noConversion"/>
  </si>
  <si>
    <r>
      <rPr>
        <u/>
        <sz val="12"/>
        <color rgb="FF0000FF"/>
        <rFont val="等线"/>
        <family val="3"/>
        <charset val="134"/>
      </rPr>
      <t>https://space.bilibili.com/7157089</t>
    </r>
    <phoneticPr fontId="1" type="noConversion"/>
  </si>
  <si>
    <t>手帐 ? 追星 ? 有时候还推文 争取全面发展    微博放飞自我用#有缘就碰头了</t>
    <phoneticPr fontId="1" type="noConversion"/>
  </si>
  <si>
    <t>胖子与电脑的战争</t>
    <phoneticPr fontId="1" type="noConversion"/>
  </si>
  <si>
    <r>
      <rPr>
        <u/>
        <sz val="12"/>
        <color rgb="FF0000FF"/>
        <rFont val="等线"/>
        <family val="3"/>
        <charset val="134"/>
      </rPr>
      <t>https://space.bilibili.com/397679689</t>
    </r>
    <phoneticPr fontId="1" type="noConversion"/>
  </si>
  <si>
    <t> 电脑使用当中遇到问题 需要升级装机可以联系胖子微信 VPZ1688</t>
    <phoneticPr fontId="1" type="noConversion"/>
  </si>
  <si>
    <r>
      <rPr>
        <sz val="10"/>
        <color rgb="FF000000"/>
        <rFont val="Microsoft YaHei"/>
        <family val="2"/>
        <charset val="134"/>
      </rPr>
      <t>分类错误 属数码分类</t>
    </r>
    <phoneticPr fontId="1" type="noConversion"/>
  </si>
  <si>
    <t>BROWCOFFEE成子</t>
    <phoneticPr fontId="1" type="noConversion"/>
  </si>
  <si>
    <r>
      <rPr>
        <u/>
        <sz val="12"/>
        <color rgb="FF0000FF"/>
        <rFont val="等线"/>
        <family val="3"/>
        <charset val="134"/>
      </rPr>
      <t>https://space.bilibili.com/484236537</t>
    </r>
    <phoneticPr fontId="1" type="noConversion"/>
  </si>
  <si>
    <t>扎根咖啡圈十几年的老疯子 交友微信：BrowCoffee 新浪微博：BROWCOFFEE</t>
    <phoneticPr fontId="1" type="noConversion"/>
  </si>
  <si>
    <t>Rebecca爱家居</t>
    <phoneticPr fontId="1" type="noConversion"/>
  </si>
  <si>
    <r>
      <rPr>
        <u/>
        <sz val="12"/>
        <color rgb="FF0000FF"/>
        <rFont val="等线"/>
        <family val="3"/>
        <charset val="134"/>
      </rPr>
      <t>https://space.bilibili.com/479584289</t>
    </r>
    <phoneticPr fontId="1" type="noConversion"/>
  </si>
  <si>
    <t>住在小城的90后/ 清洁收纳狂魔/ 生活方式 / 家居好物分享</t>
    <phoneticPr fontId="1" type="noConversion"/>
  </si>
  <si>
    <r>
      <rPr>
        <sz val="10"/>
        <color rgb="FF000000"/>
        <rFont val="Microsoft YaHei"/>
        <family val="2"/>
        <charset val="134"/>
      </rPr>
      <t>1001011575229</t>
    </r>
    <phoneticPr fontId="1" type="noConversion"/>
  </si>
  <si>
    <t>sofialumos</t>
    <phoneticPr fontId="1" type="noConversion"/>
  </si>
  <si>
    <r>
      <rPr>
        <u/>
        <sz val="12"/>
        <color rgb="FF0000FF"/>
        <rFont val="等线"/>
        <family val="3"/>
        <charset val="134"/>
      </rPr>
      <t>https://space.bilibili.com/35692494</t>
    </r>
    <phoneticPr fontId="1" type="noConversion"/>
  </si>
  <si>
    <t>LUMOS创始人 疯狂的咖啡爱好者、咖啡师 为一杯好喝的咖啡，一场有意思的人生 微信：lumoscafe 微博：绿茉Lumos 抖音：同B站</t>
    <phoneticPr fontId="1" type="noConversion"/>
  </si>
  <si>
    <t>MPatisserie</t>
    <phoneticPr fontId="1" type="noConversion"/>
  </si>
  <si>
    <r>
      <rPr>
        <u/>
        <sz val="12"/>
        <color rgb="FF0000FF"/>
        <rFont val="等线"/>
        <family val="3"/>
        <charset val="134"/>
      </rPr>
      <t>https://space.bilibili.com/308274794</t>
    </r>
    <phoneticPr fontId="1" type="noConversion"/>
  </si>
  <si>
    <t>MPatisserie的甜品频道。通过我的视频和大家分享甜品配方和制作做法！</t>
    <phoneticPr fontId="1" type="noConversion"/>
  </si>
  <si>
    <t>oO大黄Oo</t>
    <phoneticPr fontId="1" type="noConversion"/>
  </si>
  <si>
    <r>
      <rPr>
        <u/>
        <sz val="12"/>
        <color rgb="FF0000FF"/>
        <rFont val="等线"/>
        <family val="3"/>
        <charset val="134"/>
      </rPr>
      <t>https://space.bilibili.com/401154</t>
    </r>
    <phoneticPr fontId="1" type="noConversion"/>
  </si>
  <si>
    <t>渣浪 →http://weibo.com/dahuang0824   P站ID→9892346</t>
    <phoneticPr fontId="1" type="noConversion"/>
  </si>
  <si>
    <r>
      <rPr>
        <sz val="12"/>
        <color rgb="FF000000"/>
        <rFont val="等线"/>
        <family val="3"/>
        <charset val="134"/>
      </rPr>
      <t>TENCY西服定制公寓</t>
    </r>
    <phoneticPr fontId="1" type="noConversion"/>
  </si>
  <si>
    <r>
      <rPr>
        <u/>
        <sz val="12"/>
        <color rgb="FF0000FF"/>
        <rFont val="等线"/>
        <family val="3"/>
        <charset val="134"/>
      </rPr>
      <t>https://space.bilibili.com/147855575</t>
    </r>
    <phoneticPr fontId="1" type="noConversion"/>
  </si>
  <si>
    <t>VX:qq688111 TENCY西服定制店主 公众号：TENCY西服公寓 DOUYIN：5255380 私信即可咨询</t>
    <phoneticPr fontId="1" type="noConversion"/>
  </si>
  <si>
    <r>
      <rPr>
        <sz val="10"/>
        <color rgb="FF000000"/>
        <rFont val="Microsoft YaHei"/>
        <family val="2"/>
        <charset val="134"/>
      </rPr>
      <t>TENCY</t>
    </r>
    <phoneticPr fontId="1" type="noConversion"/>
  </si>
  <si>
    <t>-雪梨啊雪梨-</t>
    <phoneticPr fontId="1" type="noConversion"/>
  </si>
  <si>
    <r>
      <rPr>
        <u/>
        <sz val="12"/>
        <color rgb="FF0000FF"/>
        <rFont val="等线"/>
        <family val="3"/>
        <charset val="134"/>
      </rPr>
      <t>https://space.bilibili.com/286408252</t>
    </r>
    <phoneticPr fontId="1" type="noConversion"/>
  </si>
  <si>
    <t>各自努力 顶端相遇</t>
    <phoneticPr fontId="1" type="noConversion"/>
  </si>
  <si>
    <t>您的开胃up主_璐璐</t>
    <phoneticPr fontId="1" type="noConversion"/>
  </si>
  <si>
    <r>
      <rPr>
        <u/>
        <sz val="12"/>
        <color rgb="FF0000FF"/>
        <rFont val="等线"/>
        <family val="3"/>
        <charset val="134"/>
      </rPr>
      <t>https://space.bilibili.com/399550981</t>
    </r>
    <phoneticPr fontId="1" type="noConversion"/>
  </si>
  <si>
    <t>干啥啥不行，吃啥啥不剩??(  ??ω??)?</t>
    <phoneticPr fontId="1" type="noConversion"/>
  </si>
  <si>
    <r>
      <rPr>
        <sz val="10"/>
        <color rgb="FF000000"/>
        <rFont val="Microsoft YaHei"/>
        <family val="2"/>
        <charset val="134"/>
      </rPr>
      <t>开胃up主璐璐</t>
    </r>
    <phoneticPr fontId="1" type="noConversion"/>
  </si>
  <si>
    <r>
      <rPr>
        <sz val="10"/>
        <color rgb="FF000000"/>
        <rFont val="Microsoft YaHei"/>
        <family val="2"/>
        <charset val="134"/>
      </rPr>
      <t>1001011839906</t>
    </r>
    <phoneticPr fontId="1" type="noConversion"/>
  </si>
  <si>
    <t>头大也鲜肉</t>
    <phoneticPr fontId="1" type="noConversion"/>
  </si>
  <si>
    <r>
      <rPr>
        <u/>
        <sz val="12"/>
        <color rgb="FF0000FF"/>
        <rFont val="等线"/>
        <family val="3"/>
        <charset val="134"/>
      </rPr>
      <t>https://space.bilibili.com/277426846</t>
    </r>
    <phoneticPr fontId="1" type="noConversion"/>
  </si>
  <si>
    <t>饲养科普｜原创手工｜萌宠日常 淘宝店铺：头大也鲜肉</t>
    <phoneticPr fontId="1" type="noConversion"/>
  </si>
  <si>
    <t>片冈Satsuko</t>
    <phoneticPr fontId="1" type="noConversion"/>
  </si>
  <si>
    <r>
      <rPr>
        <u/>
        <sz val="12"/>
        <color rgb="FF0000FF"/>
        <rFont val="等线"/>
        <family val="3"/>
        <charset val="134"/>
      </rPr>
      <t>https://space.bilibili.com/1677798</t>
    </r>
    <phoneticPr fontId="1" type="noConversion"/>
  </si>
  <si>
    <t>降谷零非官方指定现任妻子</t>
    <phoneticPr fontId="1" type="noConversion"/>
  </si>
  <si>
    <t>亲爱的奥莉</t>
    <phoneticPr fontId="1" type="noConversion"/>
  </si>
  <si>
    <r>
      <rPr>
        <u/>
        <sz val="12"/>
        <color rgb="FF0000FF"/>
        <rFont val="等线"/>
        <family val="3"/>
        <charset val="134"/>
      </rPr>
      <t>https://space.bilibili.com/383253189</t>
    </r>
    <phoneticPr fontId="1" type="noConversion"/>
  </si>
  <si>
    <t>一天很长，一生很短，努力让猫猫幸福~</t>
    <phoneticPr fontId="1" type="noConversion"/>
  </si>
  <si>
    <t>聊天终结者Mina</t>
    <phoneticPr fontId="1" type="noConversion"/>
  </si>
  <si>
    <r>
      <rPr>
        <u/>
        <sz val="12"/>
        <color rgb="FF0000FF"/>
        <rFont val="等线"/>
        <family val="3"/>
        <charset val="134"/>
      </rPr>
      <t>https://space.bilibili.com/89794456</t>
    </r>
    <phoneticPr fontId="1" type="noConversion"/>
  </si>
  <si>
    <t>专翻丽硕&amp;分享小日常 丽硕ins移步微博:丽硕cp站/本人微博:kkacmin</t>
    <phoneticPr fontId="1" type="noConversion"/>
  </si>
  <si>
    <t>德叔搬运工</t>
    <phoneticPr fontId="1" type="noConversion"/>
  </si>
  <si>
    <t>https://space.bilibili.com/19685361</t>
    <phoneticPr fontId="1" type="noConversion"/>
  </si>
  <si>
    <t>从今天起做一个搬运阿婆，致力于搬运德叔视频，创立最纯正的B站德叔粉丝聚集地，此账号永远不投稿德叔以外的任何视频，用爱发电，欢迎关注</t>
    <phoneticPr fontId="1" type="noConversion"/>
  </si>
  <si>
    <t>峰哥亡命天涯</t>
    <phoneticPr fontId="1" type="noConversion"/>
  </si>
  <si>
    <r>
      <rPr>
        <u/>
        <sz val="12"/>
        <color rgb="FF0000FF"/>
        <rFont val="等线"/>
        <family val="3"/>
        <charset val="134"/>
      </rPr>
      <t>https://space.bilibili.com/35847683</t>
    </r>
    <phoneticPr fontId="1" type="noConversion"/>
  </si>
  <si>
    <t>极限旅行家</t>
    <phoneticPr fontId="1" type="noConversion"/>
  </si>
  <si>
    <r>
      <rPr>
        <sz val="12"/>
        <rFont val="等线"/>
        <family val="3"/>
        <charset val="134"/>
      </rPr>
      <t>峰哥亡命天涯v</t>
    </r>
    <phoneticPr fontId="1" type="noConversion"/>
  </si>
  <si>
    <r>
      <rPr>
        <sz val="10"/>
        <color rgb="FF000000"/>
        <rFont val="Microsoft YaHei"/>
        <family val="2"/>
        <charset val="134"/>
      </rPr>
      <t>1001011753690</t>
    </r>
    <phoneticPr fontId="1" type="noConversion"/>
  </si>
  <si>
    <t>vvovvovv</t>
    <phoneticPr fontId="1" type="noConversion"/>
  </si>
  <si>
    <r>
      <rPr>
        <u/>
        <sz val="12"/>
        <color rgb="FF0000FF"/>
        <rFont val="等线"/>
        <family val="3"/>
        <charset val="134"/>
      </rPr>
      <t>https://space.bilibili.com/35708053</t>
    </r>
    <phoneticPr fontId="1" type="noConversion"/>
  </si>
  <si>
    <t>VV种花。</t>
    <phoneticPr fontId="1" type="noConversion"/>
  </si>
  <si>
    <t>家居观察</t>
    <phoneticPr fontId="1" type="noConversion"/>
  </si>
  <si>
    <r>
      <rPr>
        <u/>
        <sz val="12"/>
        <color rgb="FF0000FF"/>
        <rFont val="等线"/>
        <family val="3"/>
        <charset val="134"/>
      </rPr>
      <t>https://space.bilibili.com/481672118</t>
    </r>
    <phoneticPr fontId="1" type="noConversion"/>
  </si>
  <si>
    <t>荒野拾遗录</t>
    <phoneticPr fontId="1" type="noConversion"/>
  </si>
  <si>
    <r>
      <rPr>
        <u/>
        <sz val="12"/>
        <color rgb="FF0000FF"/>
        <rFont val="等线"/>
        <family val="3"/>
        <charset val="134"/>
      </rPr>
      <t>https://space.bilibili.com/238214652</t>
    </r>
    <phoneticPr fontId="1" type="noConversion"/>
  </si>
  <si>
    <t>植物科普，店铺：荒野拾遗录</t>
    <phoneticPr fontId="1" type="noConversion"/>
  </si>
  <si>
    <t>天吃星甜大胃</t>
    <phoneticPr fontId="1" type="noConversion"/>
  </si>
  <si>
    <r>
      <rPr>
        <u/>
        <sz val="12"/>
        <color rgb="FF0000FF"/>
        <rFont val="等线"/>
        <family val="3"/>
        <charset val="134"/>
      </rPr>
      <t>https://space.bilibili.com/1435371</t>
    </r>
    <phoneticPr fontId="1" type="noConversion"/>
  </si>
  <si>
    <t>小小美食up主（×）踩雷小能手（√）</t>
    <phoneticPr fontId="1" type="noConversion"/>
  </si>
  <si>
    <t>tew65052306</t>
    <phoneticPr fontId="1" type="noConversion"/>
  </si>
  <si>
    <t>超兄</t>
    <phoneticPr fontId="1" type="noConversion"/>
  </si>
  <si>
    <r>
      <rPr>
        <u/>
        <sz val="12"/>
        <color rgb="FF0000FF"/>
        <rFont val="等线"/>
        <family val="3"/>
        <charset val="134"/>
      </rPr>
      <t>https://space.bilibili.com/7082425</t>
    </r>
    <phoneticPr fontId="1" type="noConversion"/>
  </si>
  <si>
    <t>我是一名道具师，喜欢制作道具教程视频，只为博君一笑</t>
    <phoneticPr fontId="1" type="noConversion"/>
  </si>
  <si>
    <r>
      <rPr>
        <sz val="10"/>
        <color rgb="FF000000"/>
        <rFont val="Microsoft YaHei"/>
        <family val="2"/>
        <charset val="134"/>
      </rPr>
      <t>分类错误</t>
    </r>
    <phoneticPr fontId="1" type="noConversion"/>
  </si>
  <si>
    <t>DDR_阿呆工作室</t>
    <phoneticPr fontId="1" type="noConversion"/>
  </si>
  <si>
    <r>
      <rPr>
        <u/>
        <sz val="12"/>
        <color rgb="FF0000FF"/>
        <rFont val="等线"/>
        <family val="3"/>
        <charset val="134"/>
      </rPr>
      <t>https://space.bilibili.com/370878401</t>
    </r>
    <phoneticPr fontId="1" type="noConversion"/>
  </si>
  <si>
    <t>淘宝维修店铺：DDR 阿呆工作室，企鹅群聊:537808627</t>
    <phoneticPr fontId="1" type="noConversion"/>
  </si>
  <si>
    <r>
      <rPr>
        <sz val="10"/>
        <color rgb="FF000000"/>
        <rFont val="Microsoft YaHei"/>
        <family val="2"/>
        <charset val="134"/>
      </rPr>
      <t>分类错误 数码电子类</t>
    </r>
    <phoneticPr fontId="1" type="noConversion"/>
  </si>
  <si>
    <t>Sato_理美_在东京</t>
    <phoneticPr fontId="1" type="noConversion"/>
  </si>
  <si>
    <r>
      <rPr>
        <u/>
        <sz val="12"/>
        <color rgb="FF0000FF"/>
        <rFont val="等线"/>
        <family val="3"/>
        <charset val="134"/>
      </rPr>
      <t>https://space.bilibili.com/472465002</t>
    </r>
    <phoneticPr fontId="1" type="noConversion"/>
  </si>
  <si>
    <t>日本人在东京。和服Coordinater；）</t>
    <phoneticPr fontId="1" type="noConversion"/>
  </si>
  <si>
    <t>麻瓜小栗</t>
    <phoneticPr fontId="1" type="noConversion"/>
  </si>
  <si>
    <r>
      <rPr>
        <u/>
        <sz val="12"/>
        <color rgb="FF0000FF"/>
        <rFont val="等线"/>
        <family val="3"/>
        <charset val="134"/>
      </rPr>
      <t>https://space.bilibili.com/16124407</t>
    </r>
    <phoneticPr fontId="1" type="noConversion"/>
  </si>
  <si>
    <t>记录快乐滴研究生生活/wb同名/合作私信</t>
    <phoneticPr fontId="1" type="noConversion"/>
  </si>
  <si>
    <t>我是亦涵</t>
    <phoneticPr fontId="1" type="noConversion"/>
  </si>
  <si>
    <r>
      <rPr>
        <u/>
        <sz val="12"/>
        <color rgb="FF0000FF"/>
        <rFont val="等线"/>
        <family val="3"/>
        <charset val="134"/>
      </rPr>
      <t>https://space.bilibili.com/429755844</t>
    </r>
    <phoneticPr fontId="1" type="noConversion"/>
  </si>
  <si>
    <t>微博：Heyyihann</t>
    <phoneticPr fontId="1" type="noConversion"/>
  </si>
  <si>
    <t>晓小惜手工</t>
    <phoneticPr fontId="1" type="noConversion"/>
  </si>
  <si>
    <r>
      <rPr>
        <u/>
        <sz val="12"/>
        <color rgb="FF0000FF"/>
        <rFont val="等线"/>
        <family val="3"/>
        <charset val="134"/>
      </rPr>
      <t>https://space.bilibili.com/413199568</t>
    </r>
    <phoneticPr fontId="1" type="noConversion"/>
  </si>
  <si>
    <t>淘宝搜索：晓小惜， 如果我的视频教程有帮到您，希望您能给我点个关注哦。嘻嘻 ^_^</t>
    <phoneticPr fontId="1" type="noConversion"/>
  </si>
  <si>
    <t>乐布朗CAT</t>
    <phoneticPr fontId="1" type="noConversion"/>
  </si>
  <si>
    <r>
      <rPr>
        <u/>
        <sz val="12"/>
        <color rgb="FF0000FF"/>
        <rFont val="等线"/>
        <family val="3"/>
        <charset val="134"/>
      </rPr>
      <t>https://space.bilibili.com/256740001</t>
    </r>
    <phoneticPr fontId="1" type="noConversion"/>
  </si>
  <si>
    <t>? ???ss??? \¨/ °学习°文具°手帐°生活  微博公粽号同名</t>
    <phoneticPr fontId="1" type="noConversion"/>
  </si>
  <si>
    <t>VSFSAngels</t>
    <phoneticPr fontId="1" type="noConversion"/>
  </si>
  <si>
    <r>
      <rPr>
        <u/>
        <sz val="12"/>
        <color rgb="FF0000FF"/>
        <rFont val="等线"/>
        <family val="3"/>
        <charset val="134"/>
      </rPr>
      <t>https://space.bilibili.com/258820009</t>
    </r>
    <phoneticPr fontId="1" type="noConversion"/>
  </si>
  <si>
    <t>微博：三生石畔1999。ELF一枚，立志做创意维密的up主，侵删。up主是留学党。欢迎进群进行交流【群号见置顶评论】</t>
    <phoneticPr fontId="1" type="noConversion"/>
  </si>
  <si>
    <r>
      <rPr>
        <sz val="10"/>
        <color rgb="FF000000"/>
        <rFont val="Microsoft YaHei"/>
        <family val="2"/>
        <charset val="134"/>
      </rPr>
      <t>剪辑up</t>
    </r>
    <phoneticPr fontId="1" type="noConversion"/>
  </si>
  <si>
    <t>阿瑟的奇妙旅行</t>
    <phoneticPr fontId="1" type="noConversion"/>
  </si>
  <si>
    <r>
      <rPr>
        <u/>
        <sz val="12"/>
        <color rgb="FF0000FF"/>
        <rFont val="等线"/>
        <family val="3"/>
        <charset val="134"/>
      </rPr>
      <t>https://space.bilibili.com/475270645</t>
    </r>
    <phoneticPr fontId="1" type="noConversion"/>
  </si>
  <si>
    <t>看体型就知道的资深吃货，白天上班闲暇录视频，如果喜欢还请给我来个三连。</t>
    <phoneticPr fontId="1" type="noConversion"/>
  </si>
  <si>
    <t>天狼月季</t>
    <phoneticPr fontId="1" type="noConversion"/>
  </si>
  <si>
    <r>
      <rPr>
        <u/>
        <sz val="12"/>
        <color rgb="FF0000FF"/>
        <rFont val="等线"/>
        <family val="3"/>
        <charset val="134"/>
      </rPr>
      <t>https://space.bilibili.com/334356343</t>
    </r>
    <phoneticPr fontId="1" type="noConversion"/>
  </si>
  <si>
    <t> 为月季育种事业尽一份力！</t>
    <phoneticPr fontId="1" type="noConversion"/>
  </si>
  <si>
    <t>警犬铲屎官</t>
    <phoneticPr fontId="1" type="noConversion"/>
  </si>
  <si>
    <r>
      <rPr>
        <u/>
        <sz val="12"/>
        <color rgb="FF0000FF"/>
        <rFont val="等线"/>
        <family val="3"/>
        <charset val="134"/>
      </rPr>
      <t>https://space.bilibili.com/21746985</t>
    </r>
    <phoneticPr fontId="1" type="noConversion"/>
  </si>
  <si>
    <t>k9 特指警犬和军犬＇  警犬基地铲屎官！训导员     新浪微博：@警犬铲屎官</t>
    <phoneticPr fontId="1" type="noConversion"/>
  </si>
  <si>
    <t>Vickyttoryy</t>
    <phoneticPr fontId="1" type="noConversion"/>
  </si>
  <si>
    <r>
      <rPr>
        <u/>
        <sz val="12"/>
        <color rgb="FF0000FF"/>
        <rFont val="等线"/>
        <family val="3"/>
        <charset val="134"/>
      </rPr>
      <t>https://space.bilibili.com/186405471</t>
    </r>
    <phoneticPr fontId="1" type="noConversion"/>
  </si>
  <si>
    <t>微博@Vickyttoryy</t>
    <phoneticPr fontId="1" type="noConversion"/>
  </si>
  <si>
    <t>兜里有方糖</t>
    <phoneticPr fontId="1" type="noConversion"/>
  </si>
  <si>
    <r>
      <rPr>
        <u/>
        <sz val="12"/>
        <color rgb="FF0000FF"/>
        <rFont val="等线"/>
        <family val="3"/>
        <charset val="134"/>
      </rPr>
      <t>https://space.bilibili.com/95300818</t>
    </r>
    <phoneticPr fontId="1" type="noConversion"/>
  </si>
  <si>
    <t>画画如此艰难～打扰了！微博&amp;LOFTER@兜里有方糖：）</t>
    <phoneticPr fontId="1" type="noConversion"/>
  </si>
  <si>
    <t>涂鸦君装狗</t>
    <phoneticPr fontId="1" type="noConversion"/>
  </si>
  <si>
    <r>
      <rPr>
        <u/>
        <sz val="12"/>
        <color rgb="FF0000FF"/>
        <rFont val="等线"/>
        <family val="3"/>
        <charset val="134"/>
      </rPr>
      <t>https://space.bilibili.com/18918819</t>
    </r>
    <phoneticPr fontId="1" type="noConversion"/>
  </si>
  <si>
    <t>职业涂鸦艺术家  /  微博：郑戈Jungle  /  Ins：junglegra</t>
    <phoneticPr fontId="1" type="noConversion"/>
  </si>
  <si>
    <t>胖达女孩PandaGirl</t>
    <phoneticPr fontId="1" type="noConversion"/>
  </si>
  <si>
    <r>
      <rPr>
        <u/>
        <sz val="12"/>
        <color rgb="FF0000FF"/>
        <rFont val="等线"/>
        <family val="3"/>
        <charset val="134"/>
      </rPr>
      <t>https://space.bilibili.com/50395317</t>
    </r>
    <phoneticPr fontId="1" type="noConversion"/>
  </si>
  <si>
    <t>主持人、北大艺术硕士、吃货～很皮</t>
    <phoneticPr fontId="1" type="noConversion"/>
  </si>
  <si>
    <t>清酒Tina</t>
    <phoneticPr fontId="1" type="noConversion"/>
  </si>
  <si>
    <r>
      <rPr>
        <u/>
        <sz val="12"/>
        <color rgb="FF0000FF"/>
        <rFont val="等线"/>
        <family val="3"/>
        <charset val="134"/>
      </rPr>
      <t>https://space.bilibili.com/23037026</t>
    </r>
    <phoneticPr fontId="1" type="noConversion"/>
  </si>
  <si>
    <t> 微博 / 微信 / 小红书 ：清酒Tina</t>
    <phoneticPr fontId="1" type="noConversion"/>
  </si>
  <si>
    <t>楚清魂</t>
    <phoneticPr fontId="1" type="noConversion"/>
  </si>
  <si>
    <r>
      <rPr>
        <u/>
        <sz val="12"/>
        <color rgb="FF0000FF"/>
        <rFont val="等线"/>
        <family val="3"/>
        <charset val="134"/>
      </rPr>
      <t>https://space.bilibili.com/264731</t>
    </r>
    <phoneticPr fontId="1" type="noConversion"/>
  </si>
  <si>
    <t>现在是社畜啦！当了游戏策划。周日偶尔直播，做做实况解解闷。</t>
    <phoneticPr fontId="1" type="noConversion"/>
  </si>
  <si>
    <t>Hi_凯文</t>
    <phoneticPr fontId="1" type="noConversion"/>
  </si>
  <si>
    <t>https://space.bilibili.com/291969069</t>
    <phoneticPr fontId="1" type="noConversion"/>
  </si>
  <si>
    <t>微博:@Hi_凯文 来聊天呀 // 合作微信：ptfyhz 备注【hi凯文合作】</t>
    <phoneticPr fontId="1" type="noConversion"/>
  </si>
  <si>
    <t>兔八哥的娃物手作</t>
    <phoneticPr fontId="1" type="noConversion"/>
  </si>
  <si>
    <t>https://space.bilibili.com/285963759</t>
    <phoneticPr fontId="1" type="noConversion"/>
  </si>
  <si>
    <t>每天进步一点点        （不接定制，不接合作）！！！</t>
    <phoneticPr fontId="1" type="noConversion"/>
  </si>
  <si>
    <t>巨子-Deity</t>
    <phoneticPr fontId="1" type="noConversion"/>
  </si>
  <si>
    <r>
      <rPr>
        <u/>
        <sz val="12"/>
        <color rgb="FF0000FF"/>
        <rFont val="等线"/>
        <family val="3"/>
        <charset val="134"/>
      </rPr>
      <t>https://space.bilibili.com/14732233</t>
    </r>
    <phoneticPr fontId="1" type="noConversion"/>
  </si>
  <si>
    <t>学无纸境，学无止境</t>
    <phoneticPr fontId="1" type="noConversion"/>
  </si>
  <si>
    <t>聚合屋店长</t>
    <phoneticPr fontId="1" type="noConversion"/>
  </si>
  <si>
    <r>
      <rPr>
        <u/>
        <sz val="12"/>
        <color rgb="FF0000FF"/>
        <rFont val="等线"/>
        <family val="3"/>
        <charset val="134"/>
      </rPr>
      <t>https://space.bilibili.com/296379789</t>
    </r>
    <phoneticPr fontId="1" type="noConversion"/>
  </si>
  <si>
    <t>霍山路1083号10号楼303楼聚合屋 竭诚为您服务 叽叽叽</t>
    <phoneticPr fontId="1" type="noConversion"/>
  </si>
  <si>
    <t>Ssshui小卉</t>
    <phoneticPr fontId="1" type="noConversion"/>
  </si>
  <si>
    <r>
      <rPr>
        <u/>
        <sz val="12"/>
        <color rgb="FF0000FF"/>
        <rFont val="等线"/>
        <family val="3"/>
        <charset val="134"/>
      </rPr>
      <t>https://space.bilibili.com/18423876</t>
    </r>
    <phoneticPr fontId="1" type="noConversion"/>
  </si>
  <si>
    <t>一个爱家爱生活的小姐姐。微博/小红书同名，来找我玩呀！ 工作邮箱314328160@qq.com</t>
    <phoneticPr fontId="1" type="noConversion"/>
  </si>
  <si>
    <t>大东和粥粥的北漂故事</t>
    <phoneticPr fontId="1" type="noConversion"/>
  </si>
  <si>
    <r>
      <rPr>
        <u/>
        <sz val="12"/>
        <color rgb="FF0000FF"/>
        <rFont val="等线"/>
        <family val="3"/>
        <charset val="134"/>
      </rPr>
      <t>https://space.bilibili.com/44171802</t>
    </r>
    <phoneticPr fontId="1" type="noConversion"/>
  </si>
  <si>
    <t>想知道爱情本来的样子，请关注我们！每天都会更新我和女友粥粥的真实北漂生活！ 不忘初心，方得始终！</t>
    <phoneticPr fontId="1" type="noConversion"/>
  </si>
  <si>
    <t>土味帝王</t>
    <phoneticPr fontId="1" type="noConversion"/>
  </si>
  <si>
    <r>
      <rPr>
        <u/>
        <sz val="12"/>
        <color rgb="FF0000FF"/>
        <rFont val="等线"/>
        <family val="3"/>
        <charset val="134"/>
      </rPr>
      <t>https://space.bilibili.com/385954083</t>
    </r>
    <phoneticPr fontId="1" type="noConversion"/>
  </si>
  <si>
    <t>多元化UP主</t>
    <phoneticPr fontId="1" type="noConversion"/>
  </si>
  <si>
    <t>米亚vlog</t>
    <phoneticPr fontId="1" type="noConversion"/>
  </si>
  <si>
    <t>https://space.bilibili.com/448149174</t>
    <phoneticPr fontId="1" type="noConversion"/>
  </si>
  <si>
    <t>Chihchih小奇</t>
    <phoneticPr fontId="1" type="noConversion"/>
  </si>
  <si>
    <r>
      <rPr>
        <u/>
        <sz val="12"/>
        <color rgb="FF0000FF"/>
        <rFont val="等线"/>
        <family val="3"/>
        <charset val="134"/>
      </rPr>
      <t>https://space.bilibili.com/345932840</t>
    </r>
    <phoneticPr fontId="1" type="noConversion"/>
  </si>
  <si>
    <t>工作微信：Chihchih95 Weibo：Chihchih小奇</t>
    <phoneticPr fontId="1" type="noConversion"/>
  </si>
  <si>
    <t>呆妹儿家的猫</t>
    <phoneticPr fontId="1" type="noConversion"/>
  </si>
  <si>
    <t>https://space.bilibili.com/369015954</t>
    <phoneticPr fontId="1" type="noConversion"/>
  </si>
  <si>
    <t>呆妹儿旗下官方mcn账号，每天更新！看视频开心，来我这就对啦！</t>
    <phoneticPr fontId="1" type="noConversion"/>
  </si>
  <si>
    <t>喔咦iwata</t>
    <phoneticPr fontId="1" type="noConversion"/>
  </si>
  <si>
    <t>https://space.bilibili.com/8360056</t>
    <phoneticPr fontId="1" type="noConversion"/>
  </si>
  <si>
    <t>gun nao omi&amp;三代目JSB丨副业随意安利丨喜欢音乐与时尚的舞蹈控丨想删就删丨自娱自乐的小世界，愿大家在此感到开心?</t>
    <phoneticPr fontId="1" type="noConversion"/>
  </si>
  <si>
    <t>兔不仙</t>
    <phoneticPr fontId="1" type="noConversion"/>
  </si>
  <si>
    <t>https://space.bilibili.com/17756778</t>
    <phoneticPr fontId="1" type="noConversion"/>
  </si>
  <si>
    <t>我只有b站一个账号！其余平台均是盗视频！ up外出学习，不定期停更啦~看情况更练习图~ （除猫袖以外）（不换泥不卖泥哈）</t>
    <phoneticPr fontId="1" type="noConversion"/>
  </si>
  <si>
    <t>泽曦哒</t>
    <phoneticPr fontId="1" type="noConversion"/>
  </si>
  <si>
    <t>https://space.bilibili.com/34755826</t>
    <phoneticPr fontId="1" type="noConversion"/>
  </si>
  <si>
    <t>泽曦：男，喜欢吹牛、水视频、网上冲浪。粉丝互肛群：341184388</t>
    <phoneticPr fontId="1" type="noConversion"/>
  </si>
  <si>
    <t>十三姨吃天津</t>
    <phoneticPr fontId="1" type="noConversion"/>
  </si>
  <si>
    <t>‘99045718717</t>
    <phoneticPr fontId="1" type="noConversion"/>
  </si>
  <si>
    <r>
      <rPr>
        <u/>
        <sz val="10"/>
        <color rgb="FF0000FF"/>
        <rFont val="Microsoft YaHei"/>
        <family val="2"/>
        <charset val="134"/>
      </rPr>
      <t>https://www.douyin.com/share/user/99045718717</t>
    </r>
    <phoneticPr fontId="1" type="noConversion"/>
  </si>
  <si>
    <t>探上海</t>
    <phoneticPr fontId="1" type="noConversion"/>
  </si>
  <si>
    <t>‘101035182072</t>
    <phoneticPr fontId="1" type="noConversion"/>
  </si>
  <si>
    <r>
      <rPr>
        <u/>
        <sz val="10"/>
        <color rgb="FF0000FF"/>
        <rFont val="Microsoft YaHei"/>
        <family val="2"/>
        <charset val="134"/>
      </rPr>
      <t>https://www.douyin.com/share/user/101035182072</t>
    </r>
    <phoneticPr fontId="1" type="noConversion"/>
  </si>
  <si>
    <t>余生你好</t>
    <phoneticPr fontId="1" type="noConversion"/>
  </si>
  <si>
    <t>‘60845878665</t>
    <phoneticPr fontId="1" type="noConversion"/>
  </si>
  <si>
    <r>
      <rPr>
        <u/>
        <sz val="10"/>
        <color rgb="FF0000FF"/>
        <rFont val="Microsoft YaHei"/>
        <family val="2"/>
        <charset val="134"/>
      </rPr>
      <t>https://www.douyin.com/share/user/60845878665</t>
    </r>
    <phoneticPr fontId="1" type="noConversion"/>
  </si>
  <si>
    <t>西西哥</t>
    <phoneticPr fontId="1" type="noConversion"/>
  </si>
  <si>
    <t>‘65952323980</t>
    <phoneticPr fontId="1" type="noConversion"/>
  </si>
  <si>
    <r>
      <rPr>
        <u/>
        <sz val="10"/>
        <color rgb="FF0000FF"/>
        <rFont val="Microsoft YaHei"/>
        <family val="2"/>
        <charset val="134"/>
      </rPr>
      <t>https://www.douyin.com/share/user/65952323980</t>
    </r>
    <phoneticPr fontId="1" type="noConversion"/>
  </si>
  <si>
    <t>明星123</t>
    <phoneticPr fontId="1" type="noConversion"/>
  </si>
  <si>
    <t>‘1877570773594507</t>
    <phoneticPr fontId="1" type="noConversion"/>
  </si>
  <si>
    <r>
      <rPr>
        <u/>
        <sz val="10"/>
        <color rgb="FF0000FF"/>
        <rFont val="Microsoft YaHei"/>
        <family val="2"/>
        <charset val="134"/>
      </rPr>
      <t>https://www.douyin.com/share/user/1877570773594507</t>
    </r>
    <phoneticPr fontId="1" type="noConversion"/>
  </si>
  <si>
    <t>小二</t>
    <phoneticPr fontId="1" type="noConversion"/>
  </si>
  <si>
    <t>‘2317377196275443</t>
    <phoneticPr fontId="1" type="noConversion"/>
  </si>
  <si>
    <r>
      <rPr>
        <u/>
        <sz val="10"/>
        <color rgb="FF0000FF"/>
        <rFont val="Microsoft YaHei"/>
        <family val="2"/>
        <charset val="134"/>
      </rPr>
      <t>https://www.douyin.com/share/user/2317377196275443</t>
    </r>
    <phoneticPr fontId="1" type="noConversion"/>
  </si>
  <si>
    <t>土豆美食</t>
    <phoneticPr fontId="1" type="noConversion"/>
  </si>
  <si>
    <t>‘107735225673</t>
    <phoneticPr fontId="1" type="noConversion"/>
  </si>
  <si>
    <r>
      <rPr>
        <u/>
        <sz val="10"/>
        <color rgb="FF0000FF"/>
        <rFont val="Microsoft YaHei"/>
        <family val="2"/>
        <charset val="134"/>
      </rPr>
      <t>https://www.douyin.com/share/user/107735225673</t>
    </r>
    <phoneticPr fontId="1" type="noConversion"/>
  </si>
  <si>
    <t>SD邻居小玉</t>
    <phoneticPr fontId="1" type="noConversion"/>
  </si>
  <si>
    <t>‘60150851626</t>
    <phoneticPr fontId="1" type="noConversion"/>
  </si>
  <si>
    <r>
      <rPr>
        <u/>
        <sz val="10"/>
        <color rgb="FF0000FF"/>
        <rFont val="Microsoft YaHei"/>
        <family val="2"/>
        <charset val="134"/>
      </rPr>
      <t>https://www.douyin.com/share/user/60150851626</t>
    </r>
    <phoneticPr fontId="1" type="noConversion"/>
  </si>
  <si>
    <t>少青shaoqing</t>
    <phoneticPr fontId="1" type="noConversion"/>
  </si>
  <si>
    <r>
      <rPr>
        <u/>
        <sz val="12"/>
        <color rgb="FF0000FF"/>
        <rFont val="等线"/>
        <family val="3"/>
        <charset val="134"/>
      </rPr>
      <t>https://space.bilibili.com/11116362</t>
    </r>
    <phoneticPr fontId="1" type="noConversion"/>
  </si>
  <si>
    <r>
      <rPr>
        <sz val="10"/>
        <color rgb="FF000000"/>
        <rFont val="Microsoft YaHei"/>
        <family val="2"/>
        <charset val="134"/>
      </rPr>
      <t>1001011758189</t>
    </r>
    <phoneticPr fontId="1" type="noConversion"/>
  </si>
  <si>
    <t>中二少女17岁</t>
    <phoneticPr fontId="1" type="noConversion"/>
  </si>
  <si>
    <r>
      <rPr>
        <u/>
        <sz val="12"/>
        <color rgb="FF0000FF"/>
        <rFont val="等线"/>
        <family val="3"/>
        <charset val="134"/>
      </rPr>
      <t>https://space.bilibili.com/321047152</t>
    </r>
    <phoneticPr fontId="1" type="noConversion"/>
  </si>
  <si>
    <r>
      <rPr>
        <sz val="12"/>
        <rFont val="等线"/>
        <family val="3"/>
        <charset val="134"/>
      </rPr>
      <t>中二少女十七</t>
    </r>
    <phoneticPr fontId="1" type="noConversion"/>
  </si>
  <si>
    <r>
      <rPr>
        <sz val="10"/>
        <color rgb="FF000000"/>
        <rFont val="Microsoft YaHei"/>
        <family val="2"/>
        <charset val="134"/>
      </rPr>
      <t>1001011753971</t>
    </r>
    <phoneticPr fontId="1" type="noConversion"/>
  </si>
  <si>
    <t>侃侃养生</t>
    <phoneticPr fontId="1" type="noConversion"/>
  </si>
  <si>
    <r>
      <rPr>
        <u/>
        <sz val="12"/>
        <color rgb="FF0000FF"/>
        <rFont val="等线"/>
        <family val="3"/>
        <charset val="134"/>
      </rPr>
      <t>https://space.bilibili.com/295533690</t>
    </r>
    <phoneticPr fontId="1" type="noConversion"/>
  </si>
  <si>
    <t>xXwangsuXx</t>
    <phoneticPr fontId="1" type="noConversion"/>
  </si>
  <si>
    <r>
      <rPr>
        <u/>
        <sz val="12"/>
        <color rgb="FF0000FF"/>
        <rFont val="等线"/>
        <family val="3"/>
        <charset val="134"/>
      </rPr>
      <t>https://space.bilibili.com/190317906</t>
    </r>
    <phoneticPr fontId="1" type="noConversion"/>
  </si>
  <si>
    <t>暖夫生活</t>
    <phoneticPr fontId="1" type="noConversion"/>
  </si>
  <si>
    <r>
      <rPr>
        <u/>
        <sz val="12"/>
        <color rgb="FF0000FF"/>
        <rFont val="等线"/>
        <family val="3"/>
        <charset val="134"/>
      </rPr>
      <t>https://space.bilibili.com/67747966</t>
    </r>
    <phoneticPr fontId="1" type="noConversion"/>
  </si>
  <si>
    <t>康爱多</t>
    <phoneticPr fontId="1" type="noConversion"/>
  </si>
  <si>
    <r>
      <rPr>
        <u/>
        <sz val="12"/>
        <color rgb="FF0000FF"/>
        <rFont val="等线"/>
        <family val="3"/>
        <charset val="134"/>
      </rPr>
      <t>https://space.bilibili.com/20916554</t>
    </r>
    <phoneticPr fontId="1" type="noConversion"/>
  </si>
  <si>
    <t>安会长Ansel</t>
    <phoneticPr fontId="1" type="noConversion"/>
  </si>
  <si>
    <r>
      <rPr>
        <u/>
        <sz val="12"/>
        <color rgb="FF0000FF"/>
        <rFont val="等线"/>
        <family val="3"/>
        <charset val="134"/>
      </rPr>
      <t>https://space.bilibili.com/502708313</t>
    </r>
    <phoneticPr fontId="1" type="noConversion"/>
  </si>
  <si>
    <t>天真有邪也没邪</t>
    <phoneticPr fontId="1" type="noConversion"/>
  </si>
  <si>
    <r>
      <rPr>
        <u/>
        <sz val="12"/>
        <color rgb="FF0000FF"/>
        <rFont val="等线"/>
        <family val="3"/>
        <charset val="134"/>
      </rPr>
      <t>https://space.bilibili.com/826750</t>
    </r>
    <phoneticPr fontId="1" type="noConversion"/>
  </si>
  <si>
    <t>詹姆士主廚</t>
    <phoneticPr fontId="1" type="noConversion"/>
  </si>
  <si>
    <r>
      <rPr>
        <u/>
        <sz val="12"/>
        <color rgb="FF0000FF"/>
        <rFont val="等线"/>
        <family val="3"/>
        <charset val="134"/>
      </rPr>
      <t>https://space.bilibili.com/212239496</t>
    </r>
    <phoneticPr fontId="1" type="noConversion"/>
  </si>
  <si>
    <t>SANDYDAI_</t>
    <phoneticPr fontId="1" type="noConversion"/>
  </si>
  <si>
    <r>
      <rPr>
        <u/>
        <sz val="12"/>
        <color rgb="FF0000FF"/>
        <rFont val="等线"/>
        <family val="3"/>
        <charset val="134"/>
      </rPr>
      <t>https://space.bilibili.com/17680219</t>
    </r>
    <phoneticPr fontId="1" type="noConversion"/>
  </si>
  <si>
    <t>美味薇薇安</t>
    <phoneticPr fontId="1" type="noConversion"/>
  </si>
  <si>
    <r>
      <rPr>
        <u/>
        <sz val="12"/>
        <color rgb="FF0000FF"/>
        <rFont val="等线"/>
        <family val="3"/>
        <charset val="134"/>
      </rPr>
      <t>https://space.bilibili.com/15062669</t>
    </r>
    <phoneticPr fontId="1" type="noConversion"/>
  </si>
  <si>
    <r>
      <rPr>
        <sz val="10"/>
        <color rgb="FF000000"/>
        <rFont val="Microsoft YaHei"/>
        <family val="2"/>
        <charset val="134"/>
      </rPr>
      <t>1001011775159</t>
    </r>
    <phoneticPr fontId="1" type="noConversion"/>
  </si>
  <si>
    <t>大咖啡测评</t>
    <phoneticPr fontId="1" type="noConversion"/>
  </si>
  <si>
    <r>
      <rPr>
        <u/>
        <sz val="12"/>
        <color rgb="FF0000FF"/>
        <rFont val="等线"/>
        <family val="3"/>
        <charset val="134"/>
      </rPr>
      <t>https://space.bilibili.com/3829313</t>
    </r>
    <phoneticPr fontId="1" type="noConversion"/>
  </si>
  <si>
    <t>猫叔食堂R</t>
    <phoneticPr fontId="1" type="noConversion"/>
  </si>
  <si>
    <r>
      <rPr>
        <u/>
        <sz val="12"/>
        <color rgb="FF0000FF"/>
        <rFont val="等线"/>
        <family val="3"/>
        <charset val="134"/>
      </rPr>
      <t>https://space.bilibili.com/414047115</t>
    </r>
    <phoneticPr fontId="1" type="noConversion"/>
  </si>
  <si>
    <t>代阿悦阿</t>
    <phoneticPr fontId="1" type="noConversion"/>
  </si>
  <si>
    <r>
      <rPr>
        <u/>
        <sz val="12"/>
        <color rgb="FF0000FF"/>
        <rFont val="等线"/>
        <family val="3"/>
        <charset val="134"/>
      </rPr>
      <t>https://space.bilibili.com/268291670</t>
    </r>
    <phoneticPr fontId="1" type="noConversion"/>
  </si>
  <si>
    <t>杜小厨的食谱</t>
    <phoneticPr fontId="1" type="noConversion"/>
  </si>
  <si>
    <r>
      <rPr>
        <u/>
        <sz val="12"/>
        <color rgb="FF0000FF"/>
        <rFont val="等线"/>
        <family val="3"/>
        <charset val="134"/>
      </rPr>
      <t>https://space.bilibili.com/519987845</t>
    </r>
    <phoneticPr fontId="1" type="noConversion"/>
  </si>
  <si>
    <t>爱的占卜</t>
    <phoneticPr fontId="1" type="noConversion"/>
  </si>
  <si>
    <r>
      <rPr>
        <u/>
        <sz val="12"/>
        <color rgb="FF0000FF"/>
        <rFont val="等线"/>
        <family val="3"/>
        <charset val="134"/>
      </rPr>
      <t>https://space.bilibili.com/508844731</t>
    </r>
    <phoneticPr fontId="1" type="noConversion"/>
  </si>
  <si>
    <t>一滋馋嘴猪_</t>
    <phoneticPr fontId="1" type="noConversion"/>
  </si>
  <si>
    <r>
      <rPr>
        <u/>
        <sz val="12"/>
        <color rgb="FF0000FF"/>
        <rFont val="等线"/>
        <family val="3"/>
        <charset val="134"/>
      </rPr>
      <t>https://space.bilibili.com/485749637</t>
    </r>
    <phoneticPr fontId="1" type="noConversion"/>
  </si>
  <si>
    <t>刻薄翘楚</t>
    <phoneticPr fontId="1" type="noConversion"/>
  </si>
  <si>
    <r>
      <rPr>
        <u/>
        <sz val="12"/>
        <color rgb="FF0000FF"/>
        <rFont val="等线"/>
        <family val="3"/>
        <charset val="134"/>
      </rPr>
      <t>https://space.bilibili.com/25540822</t>
    </r>
    <phoneticPr fontId="1" type="noConversion"/>
  </si>
  <si>
    <r>
      <rPr>
        <sz val="10"/>
        <color rgb="FF000000"/>
        <rFont val="Microsoft YaHei"/>
        <family val="2"/>
        <charset val="134"/>
      </rPr>
      <t>1001011747149</t>
    </r>
    <phoneticPr fontId="1" type="noConversion"/>
  </si>
  <si>
    <t>清然小厨</t>
    <phoneticPr fontId="1" type="noConversion"/>
  </si>
  <si>
    <r>
      <rPr>
        <u/>
        <sz val="12"/>
        <color rgb="FF0000FF"/>
        <rFont val="等线"/>
        <family val="3"/>
        <charset val="134"/>
      </rPr>
      <t>https://space.bilibili.com/322746726</t>
    </r>
    <phoneticPr fontId="1" type="noConversion"/>
  </si>
  <si>
    <t>克李私厨</t>
    <phoneticPr fontId="1" type="noConversion"/>
  </si>
  <si>
    <r>
      <rPr>
        <u/>
        <sz val="12"/>
        <color rgb="FF0000FF"/>
        <rFont val="等线"/>
        <family val="3"/>
        <charset val="134"/>
      </rPr>
      <t>https://space.bilibili.com/487890377</t>
    </r>
    <phoneticPr fontId="1" type="noConversion"/>
  </si>
  <si>
    <r>
      <rPr>
        <sz val="10"/>
        <color rgb="FF000000"/>
        <rFont val="Microsoft YaHei"/>
        <family val="2"/>
        <charset val="134"/>
      </rPr>
      <t>1001011764684</t>
    </r>
    <phoneticPr fontId="1" type="noConversion"/>
  </si>
  <si>
    <t>治愈社交恐惧</t>
    <phoneticPr fontId="1" type="noConversion"/>
  </si>
  <si>
    <r>
      <rPr>
        <u/>
        <sz val="12"/>
        <color rgb="FF0000FF"/>
        <rFont val="等线"/>
        <family val="3"/>
        <charset val="134"/>
      </rPr>
      <t>https://space.bilibili.com/276126668</t>
    </r>
    <phoneticPr fontId="1" type="noConversion"/>
  </si>
  <si>
    <t>灵兰中医书友会</t>
    <phoneticPr fontId="1" type="noConversion"/>
  </si>
  <si>
    <r>
      <rPr>
        <u/>
        <sz val="12"/>
        <color rgb="FF0000FF"/>
        <rFont val="等线"/>
        <family val="3"/>
        <charset val="134"/>
      </rPr>
      <t>https://space.bilibili.com/494903926</t>
    </r>
    <phoneticPr fontId="1" type="noConversion"/>
  </si>
  <si>
    <t>-邱老师-</t>
    <phoneticPr fontId="1" type="noConversion"/>
  </si>
  <si>
    <r>
      <rPr>
        <u/>
        <sz val="12"/>
        <color rgb="FF0000FF"/>
        <rFont val="等线"/>
        <family val="3"/>
        <charset val="134"/>
      </rPr>
      <t>https://space.bilibili.com/63690505</t>
    </r>
    <phoneticPr fontId="1" type="noConversion"/>
  </si>
  <si>
    <t>好好吃瘦</t>
    <phoneticPr fontId="1" type="noConversion"/>
  </si>
  <si>
    <r>
      <rPr>
        <u/>
        <sz val="12"/>
        <color rgb="FF0000FF"/>
        <rFont val="等线"/>
        <family val="3"/>
        <charset val="134"/>
      </rPr>
      <t>https://space.bilibili.com/444976875</t>
    </r>
    <phoneticPr fontId="1" type="noConversion"/>
  </si>
  <si>
    <t>后桌叫我德邦总管</t>
    <phoneticPr fontId="1" type="noConversion"/>
  </si>
  <si>
    <r>
      <rPr>
        <u/>
        <sz val="12"/>
        <color rgb="FF0000FF"/>
        <rFont val="等线"/>
        <family val="3"/>
        <charset val="134"/>
      </rPr>
      <t>https://space.bilibili.com/8424036</t>
    </r>
    <phoneticPr fontId="1" type="noConversion"/>
  </si>
  <si>
    <t>小木木的原声带</t>
    <phoneticPr fontId="1" type="noConversion"/>
  </si>
  <si>
    <r>
      <rPr>
        <u/>
        <sz val="12"/>
        <color rgb="FF0000FF"/>
        <rFont val="等线"/>
        <family val="3"/>
        <charset val="134"/>
      </rPr>
      <t>https://space.bilibili.com/66758464</t>
    </r>
    <phoneticPr fontId="1" type="noConversion"/>
  </si>
  <si>
    <t>元气少女加粗体</t>
    <phoneticPr fontId="1" type="noConversion"/>
  </si>
  <si>
    <r>
      <rPr>
        <u/>
        <sz val="12"/>
        <color rgb="FF0000FF"/>
        <rFont val="等线"/>
        <family val="3"/>
        <charset val="134"/>
      </rPr>
      <t>https://space.bilibili.com/405267439</t>
    </r>
    <phoneticPr fontId="1" type="noConversion"/>
  </si>
  <si>
    <t>鱼食记</t>
    <phoneticPr fontId="1" type="noConversion"/>
  </si>
  <si>
    <t>https://space.bilibili.com/108861077</t>
    <phoneticPr fontId="1" type="noConversion"/>
  </si>
  <si>
    <t>兔窝姜汤汤汤</t>
    <phoneticPr fontId="1" type="noConversion"/>
  </si>
  <si>
    <r>
      <rPr>
        <u/>
        <sz val="12"/>
        <color rgb="FF0000FF"/>
        <rFont val="等线"/>
        <family val="3"/>
        <charset val="134"/>
      </rPr>
      <t>https://space.bilibili.com/14741214</t>
    </r>
    <phoneticPr fontId="1" type="noConversion"/>
  </si>
  <si>
    <t>Spiritual_Luna</t>
    <phoneticPr fontId="1" type="noConversion"/>
  </si>
  <si>
    <r>
      <rPr>
        <u/>
        <sz val="12"/>
        <color rgb="FF0000FF"/>
        <rFont val="等线"/>
        <family val="3"/>
        <charset val="134"/>
      </rPr>
      <t>https://space.bilibili.com/451344698</t>
    </r>
    <phoneticPr fontId="1" type="noConversion"/>
  </si>
  <si>
    <t>浪潮工作室</t>
    <phoneticPr fontId="1" type="noConversion"/>
  </si>
  <si>
    <r>
      <rPr>
        <u/>
        <sz val="12"/>
        <color rgb="FF0000FF"/>
        <rFont val="等线"/>
        <family val="3"/>
        <charset val="134"/>
      </rPr>
      <t>https://space.bilibili.com/92586428</t>
    </r>
    <phoneticPr fontId="1" type="noConversion"/>
  </si>
  <si>
    <t>潜知_</t>
    <phoneticPr fontId="1" type="noConversion"/>
  </si>
  <si>
    <r>
      <rPr>
        <u/>
        <sz val="12"/>
        <color rgb="FF0000FF"/>
        <rFont val="等线"/>
        <family val="3"/>
        <charset val="134"/>
      </rPr>
      <t>https://space.bilibili.com/502938345</t>
    </r>
    <phoneticPr fontId="1" type="noConversion"/>
  </si>
  <si>
    <t>营养师RickysTime</t>
    <phoneticPr fontId="1" type="noConversion"/>
  </si>
  <si>
    <r>
      <rPr>
        <u/>
        <sz val="12"/>
        <color rgb="FF0000FF"/>
        <rFont val="等线"/>
        <family val="3"/>
        <charset val="134"/>
      </rPr>
      <t>https://space.bilibili.com/114569426</t>
    </r>
    <phoneticPr fontId="1" type="noConversion"/>
  </si>
  <si>
    <t>Spirit_HeiLim</t>
    <phoneticPr fontId="1" type="noConversion"/>
  </si>
  <si>
    <r>
      <rPr>
        <u/>
        <sz val="12"/>
        <color rgb="FF0000FF"/>
        <rFont val="等线"/>
        <family val="3"/>
        <charset val="134"/>
      </rPr>
      <t>https://space.bilibili.com/23440844</t>
    </r>
    <phoneticPr fontId="1" type="noConversion"/>
  </si>
  <si>
    <t>就是Hannah</t>
    <phoneticPr fontId="1" type="noConversion"/>
  </si>
  <si>
    <r>
      <rPr>
        <u/>
        <sz val="12"/>
        <color rgb="FF0000FF"/>
        <rFont val="等线"/>
        <family val="3"/>
        <charset val="134"/>
      </rPr>
      <t>https://space.bilibili.com/365289494</t>
    </r>
    <phoneticPr fontId="1" type="noConversion"/>
  </si>
  <si>
    <r>
      <rPr>
        <sz val="10"/>
        <color rgb="FF000000"/>
        <rFont val="Microsoft YaHei"/>
        <family val="2"/>
        <charset val="134"/>
      </rPr>
      <t>1001011794246</t>
    </r>
    <phoneticPr fontId="1" type="noConversion"/>
  </si>
  <si>
    <r>
      <rPr>
        <sz val="12"/>
        <rFont val="等线"/>
        <family val="3"/>
        <charset val="134"/>
      </rPr>
      <t>美食</t>
    </r>
    <phoneticPr fontId="1" type="noConversion"/>
  </si>
  <si>
    <r>
      <rPr>
        <sz val="12"/>
        <rFont val="等线"/>
        <family val="3"/>
        <charset val="134"/>
      </rPr>
      <t>美味食谱</t>
    </r>
    <phoneticPr fontId="1" type="noConversion"/>
  </si>
  <si>
    <t>韩国媳妇tiffany</t>
    <phoneticPr fontId="1" type="noConversion"/>
  </si>
  <si>
    <t>https://space.bilibili.com/476847281</t>
    <phoneticPr fontId="1" type="noConversion"/>
  </si>
  <si>
    <r>
      <rPr>
        <sz val="10"/>
        <color rgb="FF000000"/>
        <rFont val="Microsoft YaHei"/>
        <family val="2"/>
        <charset val="134"/>
      </rPr>
      <t>1001011753564</t>
    </r>
    <phoneticPr fontId="1" type="noConversion"/>
  </si>
  <si>
    <t>加雅希塔罗占卜</t>
    <phoneticPr fontId="1" type="noConversion"/>
  </si>
  <si>
    <r>
      <rPr>
        <u/>
        <sz val="12"/>
        <color rgb="FF0000FF"/>
        <rFont val="等线"/>
        <family val="3"/>
        <charset val="134"/>
      </rPr>
      <t>https://space.bilibili.com/432779174</t>
    </r>
    <phoneticPr fontId="1" type="noConversion"/>
  </si>
  <si>
    <t>抱紧兔子的饼干</t>
    <phoneticPr fontId="1" type="noConversion"/>
  </si>
  <si>
    <r>
      <rPr>
        <u/>
        <sz val="12"/>
        <color rgb="FF0000FF"/>
        <rFont val="等线"/>
        <family val="3"/>
        <charset val="134"/>
      </rPr>
      <t>https://space.bilibili.com/305323564</t>
    </r>
    <phoneticPr fontId="1" type="noConversion"/>
  </si>
  <si>
    <t>今天也是好吃的一天</t>
    <phoneticPr fontId="1" type="noConversion"/>
  </si>
  <si>
    <r>
      <rPr>
        <u/>
        <sz val="12"/>
        <color rgb="FF0000FF"/>
        <rFont val="等线"/>
        <family val="3"/>
        <charset val="134"/>
      </rPr>
      <t>https://space.bilibili.com/491451167</t>
    </r>
    <phoneticPr fontId="1" type="noConversion"/>
  </si>
  <si>
    <r>
      <rPr>
        <sz val="10"/>
        <color rgb="FF000000"/>
        <rFont val="Microsoft YaHei"/>
        <family val="2"/>
        <charset val="134"/>
      </rPr>
      <t>1001011800286</t>
    </r>
    <phoneticPr fontId="1" type="noConversion"/>
  </si>
  <si>
    <t>宿舍小食光</t>
    <phoneticPr fontId="1" type="noConversion"/>
  </si>
  <si>
    <r>
      <rPr>
        <u/>
        <sz val="12"/>
        <color rgb="FF0000FF"/>
        <rFont val="等线"/>
        <family val="3"/>
        <charset val="134"/>
      </rPr>
      <t>https://space.bilibili.com/137382990</t>
    </r>
    <phoneticPr fontId="1" type="noConversion"/>
  </si>
  <si>
    <t>7安_独角兽塔罗占卜</t>
    <phoneticPr fontId="1" type="noConversion"/>
  </si>
  <si>
    <r>
      <rPr>
        <u/>
        <sz val="12"/>
        <color rgb="FF0000FF"/>
        <rFont val="等线"/>
        <family val="3"/>
        <charset val="134"/>
      </rPr>
      <t>https://space.bilibili.com/222041894</t>
    </r>
    <phoneticPr fontId="1" type="noConversion"/>
  </si>
  <si>
    <t>宅男马克</t>
    <phoneticPr fontId="1" type="noConversion"/>
  </si>
  <si>
    <r>
      <rPr>
        <u/>
        <sz val="12"/>
        <color rgb="FF0000FF"/>
        <rFont val="等线"/>
        <family val="3"/>
        <charset val="134"/>
      </rPr>
      <t>https://space.bilibili.com/473796282</t>
    </r>
    <phoneticPr fontId="1" type="noConversion"/>
  </si>
  <si>
    <t>呲食塘Ci-stang</t>
    <phoneticPr fontId="1" type="noConversion"/>
  </si>
  <si>
    <r>
      <rPr>
        <u/>
        <sz val="12"/>
        <color rgb="FF0000FF"/>
        <rFont val="等线"/>
        <family val="3"/>
        <charset val="134"/>
      </rPr>
      <t>https://space.bilibili.com/386720297</t>
    </r>
    <phoneticPr fontId="1" type="noConversion"/>
  </si>
  <si>
    <r>
      <rPr>
        <u/>
        <sz val="12"/>
        <color rgb="FF0000FF"/>
        <rFont val="等线"/>
        <family val="3"/>
        <charset val="134"/>
      </rPr>
      <t>https://space.bilibili.com/929268</t>
    </r>
    <phoneticPr fontId="1" type="noConversion"/>
  </si>
  <si>
    <t>VERA-微</t>
    <phoneticPr fontId="1" type="noConversion"/>
  </si>
  <si>
    <r>
      <rPr>
        <u/>
        <sz val="12"/>
        <color rgb="FF0000FF"/>
        <rFont val="等线"/>
        <family val="3"/>
        <charset val="134"/>
      </rPr>
      <t>https://space.bilibili.com/13961566</t>
    </r>
    <phoneticPr fontId="1" type="noConversion"/>
  </si>
  <si>
    <t>职场小厨娘</t>
    <phoneticPr fontId="1" type="noConversion"/>
  </si>
  <si>
    <r>
      <rPr>
        <u/>
        <sz val="12"/>
        <color rgb="FF0000FF"/>
        <rFont val="等线"/>
        <family val="3"/>
        <charset val="134"/>
      </rPr>
      <t>https://space.bilibili.com/173807782</t>
    </r>
    <phoneticPr fontId="1" type="noConversion"/>
  </si>
  <si>
    <t>彪哥厨房</t>
    <phoneticPr fontId="1" type="noConversion"/>
  </si>
  <si>
    <r>
      <rPr>
        <u/>
        <sz val="12"/>
        <color rgb="FF0000FF"/>
        <rFont val="等线"/>
        <family val="3"/>
        <charset val="134"/>
      </rPr>
      <t>https://space.bilibili.com/497303961</t>
    </r>
    <phoneticPr fontId="1" type="noConversion"/>
  </si>
  <si>
    <t>脑电工</t>
    <phoneticPr fontId="1" type="noConversion"/>
  </si>
  <si>
    <r>
      <rPr>
        <u/>
        <sz val="12"/>
        <color rgb="FF0000FF"/>
        <rFont val="等线"/>
        <family val="3"/>
        <charset val="134"/>
      </rPr>
      <t>https://space.bilibili.com/5111069</t>
    </r>
    <phoneticPr fontId="1" type="noConversion"/>
  </si>
  <si>
    <t>薄荷香蕉味的觉觉</t>
    <phoneticPr fontId="1" type="noConversion"/>
  </si>
  <si>
    <r>
      <rPr>
        <u/>
        <sz val="12"/>
        <color rgb="FF0000FF"/>
        <rFont val="等线"/>
        <family val="3"/>
        <charset val="134"/>
      </rPr>
      <t>https://space.bilibili.com/18007230</t>
    </r>
    <phoneticPr fontId="1" type="noConversion"/>
  </si>
  <si>
    <t>饭饭小厨</t>
    <phoneticPr fontId="1" type="noConversion"/>
  </si>
  <si>
    <r>
      <rPr>
        <u/>
        <sz val="12"/>
        <color rgb="FF0000FF"/>
        <rFont val="等线"/>
        <family val="3"/>
        <charset val="134"/>
      </rPr>
      <t>https://space.bilibili.com/506513352</t>
    </r>
    <phoneticPr fontId="1" type="noConversion"/>
  </si>
  <si>
    <t>泡沫Keepingfit</t>
    <phoneticPr fontId="1" type="noConversion"/>
  </si>
  <si>
    <r>
      <rPr>
        <u/>
        <sz val="11"/>
        <color rgb="FF0000EE"/>
        <rFont val="等线"/>
        <family val="3"/>
        <charset val="134"/>
      </rPr>
      <t>https://space.bilibili.com/366711761</t>
    </r>
    <phoneticPr fontId="1" type="noConversion"/>
  </si>
  <si>
    <t>备注（拒绝原因/预计入驻时间）</t>
    <phoneticPr fontId="1" type="noConversion"/>
  </si>
  <si>
    <t>b站女主播车笠子</t>
    <phoneticPr fontId="1" type="noConversion"/>
  </si>
  <si>
    <t>https://space.bilibili.com/476857485</t>
    <phoneticPr fontId="1" type="noConversion"/>
  </si>
  <si>
    <t>关注我，我很有前途的，名字三个字，还是瓜果蔬菜水果的都强。企鹅：1494676060！加我！</t>
    <phoneticPr fontId="1" type="noConversion"/>
  </si>
  <si>
    <r>
      <rPr>
        <sz val="12"/>
        <color rgb="FF000000"/>
        <rFont val="等线"/>
        <family val="3"/>
        <charset val="134"/>
      </rPr>
      <t>是你的傻多多_</t>
    </r>
    <phoneticPr fontId="1" type="noConversion"/>
  </si>
  <si>
    <t>https://space.bilibili.com/365770431</t>
    <phoneticPr fontId="1" type="noConversion"/>
  </si>
  <si>
    <r>
      <rPr>
        <sz val="12"/>
        <color rgb="FF000000"/>
        <rFont val="等线"/>
        <family val="3"/>
        <charset val="134"/>
      </rPr>
      <t>我在等风也等你～ 商务合作请加：xinciyuanyj123</t>
    </r>
    <phoneticPr fontId="1" type="noConversion"/>
  </si>
  <si>
    <t>星河坞</t>
    <phoneticPr fontId="1" type="noConversion"/>
  </si>
  <si>
    <r>
      <rPr>
        <u/>
        <sz val="12"/>
        <color rgb="FF0000FF"/>
        <rFont val="等线"/>
        <family val="3"/>
        <charset val="134"/>
      </rPr>
      <t>https://space.bilibili.com/430967976</t>
    </r>
    <phoneticPr fontId="1" type="noConversion"/>
  </si>
  <si>
    <t>我有一片果园，自由却孤独的活着</t>
    <phoneticPr fontId="1" type="noConversion"/>
  </si>
  <si>
    <t>澎湃叔叔</t>
    <phoneticPr fontId="1" type="noConversion"/>
  </si>
  <si>
    <r>
      <rPr>
        <u/>
        <sz val="12"/>
        <color rgb="FF0000FF"/>
        <rFont val="等线"/>
        <family val="3"/>
        <charset val="134"/>
      </rPr>
      <t>https://space.bilibili.com/85226724</t>
    </r>
    <phoneticPr fontId="1" type="noConversion"/>
  </si>
  <si>
    <t>「外表孤独 内心澎湃 」正在上学的业余野生up主 不定时更新 欢迎关注～</t>
    <phoneticPr fontId="1" type="noConversion"/>
  </si>
  <si>
    <t>醜醜的TV</t>
    <phoneticPr fontId="1" type="noConversion"/>
  </si>
  <si>
    <t>https://space.bilibili.com/315315889</t>
    <phoneticPr fontId="1" type="noConversion"/>
  </si>
  <si>
    <t>澳門零零後！留學咨詢VX:daphne2843 微博：醜醜的日常</t>
    <phoneticPr fontId="1" type="noConversion"/>
  </si>
  <si>
    <t/>
  </si>
  <si>
    <r>
      <rPr>
        <sz val="10"/>
        <color rgb="FF000000"/>
        <rFont val="Microsoft YaHei"/>
        <family val="2"/>
        <charset val="134"/>
      </rPr>
      <t>澳门人无法注册</t>
    </r>
    <phoneticPr fontId="1" type="noConversion"/>
  </si>
  <si>
    <t>爱学习的好王野</t>
    <phoneticPr fontId="1" type="noConversion"/>
  </si>
  <si>
    <r>
      <rPr>
        <u/>
        <sz val="12"/>
        <color rgb="FF0000FF"/>
        <rFont val="等线"/>
        <family val="3"/>
        <charset val="134"/>
      </rPr>
      <t>https://space.bilibili.com/11263788</t>
    </r>
    <phoneticPr fontId="1" type="noConversion"/>
  </si>
  <si>
    <t>暂未能做到自给自足的手残党，不会做饭却喜欢尝试。到处拍美食是兴趣，不时写写文章，随性而为。希望大家能够多多关注、多多建议~</t>
    <phoneticPr fontId="1" type="noConversion"/>
  </si>
  <si>
    <t>爱学习的好王野V</t>
    <phoneticPr fontId="1" type="noConversion"/>
  </si>
  <si>
    <t>作家记</t>
    <phoneticPr fontId="1" type="noConversion"/>
  </si>
  <si>
    <t>https://space.bilibili.com/186605701</t>
    <phoneticPr fontId="1" type="noConversion"/>
  </si>
  <si>
    <t>我们是作家记，一个沉迷于帮出租屋做“微整”的小团队。各平台同哦@作家记</t>
    <phoneticPr fontId="1" type="noConversion"/>
  </si>
  <si>
    <t>陈珑儿</t>
    <phoneticPr fontId="1" type="noConversion"/>
  </si>
  <si>
    <r>
      <rPr>
        <u/>
        <sz val="12"/>
        <color rgb="FF0000FF"/>
        <rFont val="等线"/>
        <family val="3"/>
        <charset val="134"/>
      </rPr>
      <t>https://space.bilibili.com/398290927</t>
    </r>
    <phoneticPr fontId="1" type="noConversion"/>
  </si>
  <si>
    <t>男生女相，天生女声</t>
    <phoneticPr fontId="1" type="noConversion"/>
  </si>
  <si>
    <t>谁是阿尖</t>
    <phoneticPr fontId="1" type="noConversion"/>
  </si>
  <si>
    <r>
      <rPr>
        <u/>
        <sz val="12"/>
        <color rgb="FF0000FF"/>
        <rFont val="等线"/>
        <family val="3"/>
        <charset val="134"/>
      </rPr>
      <t>https://space.bilibili.com/10897217</t>
    </r>
    <phoneticPr fontId="1" type="noConversion"/>
  </si>
  <si>
    <t>疫情期间困在家做脏辫和穿孔的旅行者  福建人   youtube/微博：谁是阿尖</t>
    <phoneticPr fontId="1" type="noConversion"/>
  </si>
  <si>
    <t>粤厨八哥</t>
    <phoneticPr fontId="1" type="noConversion"/>
  </si>
  <si>
    <r>
      <rPr>
        <u/>
        <sz val="12"/>
        <color rgb="FF0000FF"/>
        <rFont val="等线"/>
        <family val="3"/>
        <charset val="134"/>
      </rPr>
      <t>https://space.bilibili.com/442016268</t>
    </r>
    <phoneticPr fontId="1" type="noConversion"/>
  </si>
  <si>
    <t>百分之百原创视频，原来网名叫〈粤菜八哥现改为粤厨八哥〉每天更新关注八哥吧！</t>
    <phoneticPr fontId="1" type="noConversion"/>
  </si>
  <si>
    <t>kltiii</t>
    <phoneticPr fontId="1" type="noConversion"/>
  </si>
  <si>
    <r>
      <rPr>
        <u/>
        <sz val="12"/>
        <color rgb="FF0000FF"/>
        <rFont val="等线"/>
        <family val="3"/>
        <charset val="134"/>
      </rPr>
      <t>https://space.bilibili.com/32275082</t>
    </r>
    <phoneticPr fontId="1" type="noConversion"/>
  </si>
  <si>
    <r>
      <rPr>
        <sz val="12"/>
        <color rgb="FF000000"/>
        <rFont val="等线"/>
        <family val="3"/>
        <charset val="134"/>
      </rPr>
      <t>微博@kltiii???</t>
    </r>
    <phoneticPr fontId="1" type="noConversion"/>
  </si>
  <si>
    <r>
      <rPr>
        <sz val="10"/>
        <color rgb="FF000000"/>
        <rFont val="Microsoft YaHei"/>
        <family val="2"/>
        <charset val="134"/>
      </rPr>
      <t>微博 b站</t>
    </r>
    <phoneticPr fontId="1" type="noConversion"/>
  </si>
  <si>
    <t>一个何奶筐</t>
    <phoneticPr fontId="1" type="noConversion"/>
  </si>
  <si>
    <r>
      <rPr>
        <u/>
        <sz val="12"/>
        <color rgb="FF0000FF"/>
        <rFont val="等线"/>
        <family val="3"/>
        <charset val="134"/>
      </rPr>
      <t>https://space.bilibili.com/274375864</t>
    </r>
    <phoneticPr fontId="1" type="noConversion"/>
  </si>
  <si>
    <t>吃吃喝喝看世界｜三种语言 两种人生 争做斜杠青年：摄影｜生活｜美食｜阅读</t>
    <phoneticPr fontId="1" type="noConversion"/>
  </si>
  <si>
    <t>蜗牛小涛</t>
    <phoneticPr fontId="1" type="noConversion"/>
  </si>
  <si>
    <r>
      <rPr>
        <u/>
        <sz val="12"/>
        <color rgb="FF0000FF"/>
        <rFont val="等线"/>
        <family val="3"/>
        <charset val="134"/>
      </rPr>
      <t>https://space.bilibili.com/385667261</t>
    </r>
    <phoneticPr fontId="1" type="noConversion"/>
  </si>
  <si>
    <t>生活原于平凡，平凡创造快乐，我是蜗牛小涛，一个记录生活的人</t>
    <phoneticPr fontId="1" type="noConversion"/>
  </si>
  <si>
    <t>今天也是毛巾</t>
    <phoneticPr fontId="1" type="noConversion"/>
  </si>
  <si>
    <r>
      <rPr>
        <u/>
        <sz val="12"/>
        <color rgb="FF0000FF"/>
        <rFont val="等线"/>
        <family val="3"/>
        <charset val="134"/>
      </rPr>
      <t>https://space.bilibili.com/8145350</t>
    </r>
    <phoneticPr fontId="1" type="noConversion"/>
  </si>
  <si>
    <r>
      <rPr>
        <sz val="12"/>
        <color rgb="FF000000"/>
        <rFont val="等线"/>
        <family val="3"/>
        <charset val="134"/>
      </rPr>
      <t>微博:今天也是毛巾 商业合作私信/wx:Yz888-85</t>
    </r>
    <phoneticPr fontId="1" type="noConversion"/>
  </si>
  <si>
    <t>冰山小叔叔</t>
    <phoneticPr fontId="1" type="noConversion"/>
  </si>
  <si>
    <r>
      <rPr>
        <u/>
        <sz val="12"/>
        <color rgb="FF0000FF"/>
        <rFont val="等线"/>
        <family val="3"/>
        <charset val="134"/>
      </rPr>
      <t>https://space.bilibili.com/3204282</t>
    </r>
    <phoneticPr fontId="1" type="noConversion"/>
  </si>
  <si>
    <t>猫鱼蟹爬都玩点，猫/鱼微信交流群加iceberg_yg，微博同名。</t>
    <phoneticPr fontId="1" type="noConversion"/>
  </si>
  <si>
    <t>初Qiu</t>
    <phoneticPr fontId="1" type="noConversion"/>
  </si>
  <si>
    <r>
      <rPr>
        <u/>
        <sz val="12"/>
        <color rgb="FF0000FF"/>
        <rFont val="等线"/>
        <family val="3"/>
        <charset val="134"/>
      </rPr>
      <t>https://space.bilibili.com/59109606</t>
    </r>
    <phoneticPr fontId="1" type="noConversion"/>
  </si>
  <si>
    <t>蓝陨石边牧米线和三三的吃播及日常～他们不是情侣是母子，不会配种，适龄绝育请放心～</t>
    <phoneticPr fontId="1" type="noConversion"/>
  </si>
  <si>
    <t>满叔的院子</t>
    <phoneticPr fontId="1" type="noConversion"/>
  </si>
  <si>
    <r>
      <rPr>
        <u/>
        <sz val="12"/>
        <color rgb="FF0000FF"/>
        <rFont val="等线"/>
        <family val="3"/>
        <charset val="134"/>
      </rPr>
      <t>https://space.bilibili.com/389860960</t>
    </r>
    <phoneticPr fontId="1" type="noConversion"/>
  </si>
  <si>
    <t>一屋，一人，三餐，四季。</t>
    <phoneticPr fontId="1" type="noConversion"/>
  </si>
  <si>
    <t>幽忧的秘密花园</t>
    <phoneticPr fontId="1" type="noConversion"/>
  </si>
  <si>
    <r>
      <rPr>
        <u/>
        <sz val="12"/>
        <color rgb="FF0000FF"/>
        <rFont val="等线"/>
        <family val="3"/>
        <charset val="134"/>
      </rPr>
      <t>https://space.bilibili.com/28958127</t>
    </r>
    <phoneticPr fontId="1" type="noConversion"/>
  </si>
  <si>
    <t>微博/youtube/美拍/半次元/快看同名：幽忧手作，禁止搬运转载，商业合作请私信</t>
    <phoneticPr fontId="1" type="noConversion"/>
  </si>
  <si>
    <t>懵懵个大懵</t>
    <phoneticPr fontId="1" type="noConversion"/>
  </si>
  <si>
    <r>
      <rPr>
        <u/>
        <sz val="12"/>
        <color rgb="FF0000FF"/>
        <rFont val="等线"/>
        <family val="3"/>
        <charset val="134"/>
      </rPr>
      <t>https://space.bilibili.com/165865712</t>
    </r>
    <phoneticPr fontId="1" type="noConversion"/>
  </si>
  <si>
    <r>
      <rPr>
        <sz val="12"/>
        <color rgb="FF000000"/>
        <rFont val="等线"/>
        <family val="3"/>
        <charset val="134"/>
      </rPr>
      <t>是个社畜，这两个月较忙，暂停更新哟，谢谢谅解～啵啵啵</t>
    </r>
    <phoneticPr fontId="1" type="noConversion"/>
  </si>
  <si>
    <t>凯凯家的大魔王</t>
    <phoneticPr fontId="1" type="noConversion"/>
  </si>
  <si>
    <r>
      <rPr>
        <u/>
        <sz val="12"/>
        <color rgb="FF0000FF"/>
        <rFont val="等线"/>
        <family val="3"/>
        <charset val="134"/>
      </rPr>
      <t>https://space.bilibili.com/486531886</t>
    </r>
    <phoneticPr fontId="1" type="noConversion"/>
  </si>
  <si>
    <t>推广+小助手微信 Yz888-better QQ粉丝群1026782366</t>
    <phoneticPr fontId="1" type="noConversion"/>
  </si>
  <si>
    <r>
      <rPr>
        <sz val="10"/>
        <color rgb="FF000000"/>
        <rFont val="Microsoft YaHei"/>
        <family val="2"/>
        <charset val="134"/>
      </rPr>
      <t>太忙了</t>
    </r>
    <phoneticPr fontId="1" type="noConversion"/>
  </si>
  <si>
    <t>青青草原上的软绵绵</t>
    <phoneticPr fontId="1" type="noConversion"/>
  </si>
  <si>
    <r>
      <rPr>
        <u/>
        <sz val="12"/>
        <color rgb="FF0000FF"/>
        <rFont val="等线"/>
        <family val="3"/>
        <charset val="134"/>
      </rPr>
      <t>https://space.bilibili.com/23469624</t>
    </r>
    <phoneticPr fontId="1" type="noConversion"/>
  </si>
  <si>
    <t>新晋走心美妆Po^^ 春夏混油 秋冬混干～ 商业合作请联系微信：b18468150341（仅商业需要）</t>
    <phoneticPr fontId="1" type="noConversion"/>
  </si>
  <si>
    <t>羽音Hanon</t>
    <phoneticPr fontId="1" type="noConversion"/>
  </si>
  <si>
    <r>
      <rPr>
        <u/>
        <sz val="12"/>
        <color rgb="FF0000FF"/>
        <rFont val="等线"/>
        <family val="3"/>
        <charset val="134"/>
      </rPr>
      <t>https://space.bilibili.com/455965041</t>
    </r>
    <phoneticPr fontId="1" type="noConversion"/>
  </si>
  <si>
    <t>幽暗森林领主，做着白日梦的精神安定鸟神。商务合作请联系bd@vrp.live</t>
    <phoneticPr fontId="1" type="noConversion"/>
  </si>
  <si>
    <t>睡不醒的Sue</t>
    <phoneticPr fontId="1" type="noConversion"/>
  </si>
  <si>
    <r>
      <rPr>
        <u/>
        <sz val="12"/>
        <color rgb="FF0000FF"/>
        <rFont val="等线"/>
        <family val="3"/>
        <charset val="134"/>
      </rPr>
      <t>https://space.bilibili.com/17358820</t>
    </r>
    <phoneticPr fontId="1" type="noConversion"/>
  </si>
  <si>
    <t>记录生活～微博:Sueeiii</t>
    <phoneticPr fontId="1" type="noConversion"/>
  </si>
  <si>
    <r>
      <rPr>
        <sz val="10"/>
        <color rgb="FF000000"/>
        <rFont val="Microsoft YaHei"/>
        <family val="2"/>
        <charset val="134"/>
      </rPr>
      <t>微博 B站</t>
    </r>
    <phoneticPr fontId="1" type="noConversion"/>
  </si>
  <si>
    <t>黄皮老外</t>
    <phoneticPr fontId="1" type="noConversion"/>
  </si>
  <si>
    <r>
      <rPr>
        <u/>
        <sz val="12"/>
        <color rgb="FF0000FF"/>
        <rFont val="等线"/>
        <family val="3"/>
        <charset val="134"/>
      </rPr>
      <t>https://space.bilibili.com/156868289</t>
    </r>
    <phoneticPr fontId="1" type="noConversion"/>
  </si>
  <si>
    <t>Bilibili ASMR视频搬运剪辑工</t>
    <phoneticPr fontId="1" type="noConversion"/>
  </si>
  <si>
    <t>我是你衾姐姐</t>
    <phoneticPr fontId="1" type="noConversion"/>
  </si>
  <si>
    <r>
      <rPr>
        <u/>
        <sz val="12"/>
        <color rgb="FF0000FF"/>
        <rFont val="等线"/>
        <family val="3"/>
        <charset val="134"/>
      </rPr>
      <t>https://space.bilibili.com/11057808</t>
    </r>
    <phoneticPr fontId="1" type="noConversion"/>
  </si>
  <si>
    <t>我，一个如此放荡不羁的导演(￣▽￣)~*</t>
    <phoneticPr fontId="1" type="noConversion"/>
  </si>
  <si>
    <t>忘川屿兮</t>
    <phoneticPr fontId="1" type="noConversion"/>
  </si>
  <si>
    <r>
      <rPr>
        <u/>
        <sz val="12"/>
        <color rgb="FF0000FF"/>
        <rFont val="等线"/>
        <family val="3"/>
        <charset val="134"/>
      </rPr>
      <t>https://space.bilibili.com/10326190</t>
    </r>
    <phoneticPr fontId="1" type="noConversion"/>
  </si>
  <si>
    <t>新浪微博&amp;抖音:@忘川屿兮‖公众号：川屿海‖合作私信</t>
    <phoneticPr fontId="1" type="noConversion"/>
  </si>
  <si>
    <t>隔壁二班汪同学</t>
    <phoneticPr fontId="1" type="noConversion"/>
  </si>
  <si>
    <t>https://space.bilibili.com/13862896</t>
    <phoneticPr fontId="1" type="noConversion"/>
  </si>
  <si>
    <t>做饭·学习·生活·手帐·运动// 微博：汪老师想吃不胖 合作推广请私信或加v:YZ428911</t>
    <phoneticPr fontId="1" type="noConversion"/>
  </si>
  <si>
    <t>奶盐虾丸</t>
    <phoneticPr fontId="1" type="noConversion"/>
  </si>
  <si>
    <r>
      <rPr>
        <u/>
        <sz val="12"/>
        <color rgb="FF0000FF"/>
        <rFont val="等线"/>
        <family val="3"/>
        <charset val="134"/>
      </rPr>
      <t>https://space.bilibili.com/13703930</t>
    </r>
    <phoneticPr fontId="1" type="noConversion"/>
  </si>
  <si>
    <t>开开心心就好啦 ：）  备考期评论通知已关 可以私信  发的东西好杂谨慎关注 靴靴～</t>
    <phoneticPr fontId="1" type="noConversion"/>
  </si>
  <si>
    <t>寿司纳豆</t>
    <phoneticPr fontId="1" type="noConversion"/>
  </si>
  <si>
    <t>https://space.bilibili.com/379353721</t>
    <phoneticPr fontId="1" type="noConversion"/>
  </si>
  <si>
    <r>
      <rPr>
        <sz val="12"/>
        <color rgb="FF000000"/>
        <rFont val="等线"/>
        <family val="3"/>
        <charset val="134"/>
      </rPr>
      <t>学习中文的日本人！喜欢中国！喜欢偶像！</t>
    </r>
    <phoneticPr fontId="1" type="noConversion"/>
  </si>
  <si>
    <t>和谐民主_小勇哥</t>
    <phoneticPr fontId="1" type="noConversion"/>
  </si>
  <si>
    <r>
      <rPr>
        <u/>
        <sz val="12"/>
        <color rgb="FF0000FF"/>
        <rFont val="等线"/>
        <family val="3"/>
        <charset val="134"/>
      </rPr>
      <t>https://space.bilibili.com/34346418</t>
    </r>
    <phoneticPr fontId="1" type="noConversion"/>
  </si>
  <si>
    <t>提倡科学技术向探险，军品收藏家，户外旅游党，摩旅骑行党一枚</t>
    <phoneticPr fontId="1" type="noConversion"/>
  </si>
  <si>
    <t>奶茶超人</t>
    <phoneticPr fontId="1" type="noConversion"/>
  </si>
  <si>
    <t>https://space.bilibili.com/14503</t>
    <phoneticPr fontId="1" type="noConversion"/>
  </si>
  <si>
    <t>分享快乐，分享生活。QQ群：511745690</t>
    <phoneticPr fontId="1" type="noConversion"/>
  </si>
  <si>
    <t>外卖小波哥</t>
    <phoneticPr fontId="1" type="noConversion"/>
  </si>
  <si>
    <r>
      <rPr>
        <u/>
        <sz val="12"/>
        <color rgb="FF0000FF"/>
        <rFont val="等线"/>
        <family val="3"/>
        <charset val="134"/>
      </rPr>
      <t>https://space.bilibili.com/400056153</t>
    </r>
    <phoneticPr fontId="1" type="noConversion"/>
  </si>
  <si>
    <r>
      <rPr>
        <sz val="12"/>
        <color rgb="FF000000"/>
        <rFont val="等线"/>
        <family val="3"/>
        <charset val="134"/>
      </rPr>
      <t>别光喝酒，你倒是吃口菜啊</t>
    </r>
    <phoneticPr fontId="1" type="noConversion"/>
  </si>
  <si>
    <t>KeKe-柯</t>
    <phoneticPr fontId="1" type="noConversion"/>
  </si>
  <si>
    <r>
      <rPr>
        <u/>
        <sz val="12"/>
        <color rgb="FF0000FF"/>
        <rFont val="等线"/>
        <family val="3"/>
        <charset val="134"/>
      </rPr>
      <t>https://space.bilibili.com/336647164</t>
    </r>
    <phoneticPr fontId="1" type="noConversion"/>
  </si>
  <si>
    <t> 在重庆生活的辣妹子！</t>
    <phoneticPr fontId="1" type="noConversion"/>
  </si>
  <si>
    <t>李火球</t>
    <phoneticPr fontId="1" type="noConversion"/>
  </si>
  <si>
    <r>
      <rPr>
        <u/>
        <sz val="12"/>
        <color rgb="FF0000FF"/>
        <rFont val="等线"/>
        <family val="3"/>
        <charset val="134"/>
      </rPr>
      <t>https://space.bilibili.com/6990829</t>
    </r>
    <phoneticPr fontId="1" type="noConversion"/>
  </si>
  <si>
    <t>分享亲身创业经历</t>
    <phoneticPr fontId="1" type="noConversion"/>
  </si>
  <si>
    <t>村头的塔咕咕</t>
    <phoneticPr fontId="1" type="noConversion"/>
  </si>
  <si>
    <r>
      <rPr>
        <u/>
        <sz val="12"/>
        <color rgb="FF0000FF"/>
        <rFont val="等线"/>
        <family val="3"/>
        <charset val="134"/>
      </rPr>
      <t>https://space.bilibili.com/2313660</t>
    </r>
    <phoneticPr fontId="1" type="noConversion"/>
  </si>
  <si>
    <t>【行业TOP外企HR 要做B站最有趣HR】83个视频进行中 合作请私信 (*?▽?*)</t>
    <phoneticPr fontId="1" type="noConversion"/>
  </si>
  <si>
    <t>絮叨少女18岁呀</t>
    <phoneticPr fontId="1" type="noConversion"/>
  </si>
  <si>
    <t>https://space.bilibili.com/395965081</t>
    <phoneticPr fontId="1" type="noConversion"/>
  </si>
  <si>
    <t>上海生活记录，每周五更新，微博@卢雨丽</t>
    <phoneticPr fontId="1" type="noConversion"/>
  </si>
  <si>
    <t>醋酸沙拉</t>
    <phoneticPr fontId="1" type="noConversion"/>
  </si>
  <si>
    <t>https://space.bilibili.com/388649054</t>
    <phoneticPr fontId="1" type="noConversion"/>
  </si>
  <si>
    <t>用心生活  微博：醋酸沙拉</t>
    <phoneticPr fontId="1" type="noConversion"/>
  </si>
  <si>
    <t>boki吃播搬运</t>
    <phoneticPr fontId="1" type="noConversion"/>
  </si>
  <si>
    <t>https://space.bilibili.com/488637954</t>
    <phoneticPr fontId="1" type="noConversion"/>
  </si>
  <si>
    <t>因为喜欢boki小姐姐所以就只搬运小姐姐一个人的视频啦！</t>
    <phoneticPr fontId="1" type="noConversion"/>
  </si>
  <si>
    <t>Zei是铭铭呀</t>
    <phoneticPr fontId="1" type="noConversion"/>
  </si>
  <si>
    <t>https://space.bilibili.com/480152418</t>
    <phoneticPr fontId="1" type="noConversion"/>
  </si>
  <si>
    <t>来了就不要走啦！ 铭铭微博：Zei是铭铭呀 大巍微博：爱跳舞的V先生</t>
    <phoneticPr fontId="1" type="noConversion"/>
  </si>
  <si>
    <t>夢裏玖柒</t>
    <phoneticPr fontId="1" type="noConversion"/>
  </si>
  <si>
    <t>https://space.bilibili.com/110617823</t>
    <phoneticPr fontId="1" type="noConversion"/>
  </si>
  <si>
    <r>
      <rPr>
        <sz val="12"/>
        <color rgb="FF000000"/>
        <rFont val="等线"/>
        <family val="3"/>
        <charset val="134"/>
      </rPr>
      <t>tb：SCHEDULE ZAKKA 微博：夢裏玖柒（梦里玖柒）</t>
    </r>
    <phoneticPr fontId="1" type="noConversion"/>
  </si>
  <si>
    <t>中二洪米粒</t>
    <phoneticPr fontId="1" type="noConversion"/>
  </si>
  <si>
    <t>https://space.bilibili.com/113444186</t>
    <phoneticPr fontId="1" type="noConversion"/>
  </si>
  <si>
    <t>微博：中二洪米粒       欢迎加群：336789535</t>
    <phoneticPr fontId="1" type="noConversion"/>
  </si>
  <si>
    <r>
      <rPr>
        <sz val="10"/>
        <color rgb="FF000000"/>
        <rFont val="Microsoft YaHei"/>
        <family val="2"/>
        <charset val="134"/>
      </rPr>
      <t>QQ 微博</t>
    </r>
    <phoneticPr fontId="1" type="noConversion"/>
  </si>
  <si>
    <t>程昊vlog</t>
    <phoneticPr fontId="1" type="noConversion"/>
  </si>
  <si>
    <t>https://space.bilibili.com/43726449</t>
    <phoneticPr fontId="1" type="noConversion"/>
  </si>
  <si>
    <r>
      <rPr>
        <sz val="12"/>
        <color rgb="FF000000"/>
        <rFont val="等线"/>
        <family val="3"/>
        <charset val="134"/>
      </rPr>
      <t>微信chenghao-93（加时注明是b站），QQ群号：864352438</t>
    </r>
    <phoneticPr fontId="1" type="noConversion"/>
  </si>
  <si>
    <r>
      <rPr>
        <sz val="10"/>
        <color rgb="FF000000"/>
        <rFont val="Microsoft YaHei"/>
        <family val="2"/>
        <charset val="134"/>
      </rPr>
      <t>微信 QQ</t>
    </r>
    <phoneticPr fontId="1" type="noConversion"/>
  </si>
  <si>
    <t>Crystal薄灵</t>
    <phoneticPr fontId="1" type="noConversion"/>
  </si>
  <si>
    <r>
      <rPr>
        <u/>
        <sz val="12"/>
        <color rgb="FF0000FF"/>
        <rFont val="等线"/>
        <family val="3"/>
        <charset val="134"/>
      </rPr>
      <t>https://space.bilibili.com/22986236</t>
    </r>
    <phoneticPr fontId="1" type="noConversion"/>
  </si>
  <si>
    <r>
      <rPr>
        <sz val="12"/>
        <color rgb="FF000000"/>
        <rFont val="等线"/>
        <family val="3"/>
        <charset val="134"/>
      </rPr>
      <t>更新时间间隔不固定但不会轻易离开，love u 私信回复随缘支付宝投喂：2380099813@qq.com q群465283690</t>
    </r>
    <phoneticPr fontId="1" type="noConversion"/>
  </si>
  <si>
    <t>楚妹的日常</t>
    <phoneticPr fontId="1" type="noConversion"/>
  </si>
  <si>
    <t>https://space.bilibili.com/345935922</t>
    <phoneticPr fontId="1" type="noConversion"/>
  </si>
  <si>
    <r>
      <rPr>
        <sz val="12"/>
        <color rgb="FF000000"/>
        <rFont val="等线"/>
        <family val="3"/>
        <charset val="134"/>
      </rPr>
      <t>一个佛系的翻车料理生产商.  （商务合作v:  HawaiianCP ）</t>
    </r>
    <phoneticPr fontId="1" type="noConversion"/>
  </si>
  <si>
    <t>robbi</t>
    <phoneticPr fontId="1" type="noConversion"/>
  </si>
  <si>
    <r>
      <rPr>
        <u/>
        <sz val="12"/>
        <color rgb="FF0000FF"/>
        <rFont val="等线"/>
        <family val="3"/>
        <charset val="134"/>
      </rPr>
      <t>https://space.bilibili.com/3276236</t>
    </r>
    <phoneticPr fontId="1" type="noConversion"/>
  </si>
  <si>
    <t>专注于吃</t>
    <phoneticPr fontId="1" type="noConversion"/>
  </si>
  <si>
    <t>权二大人</t>
    <phoneticPr fontId="1" type="noConversion"/>
  </si>
  <si>
    <r>
      <rPr>
        <u/>
        <sz val="12"/>
        <color rgb="FF0000FF"/>
        <rFont val="等线"/>
        <family val="3"/>
        <charset val="134"/>
      </rPr>
      <t xml:space="preserve">https://space.bilibili.com/8484478
</t>
    </r>
    <phoneticPr fontId="1" type="noConversion"/>
  </si>
  <si>
    <t>月更选手 音频公众号 月亮的哈喇子</t>
    <phoneticPr fontId="1" type="noConversion"/>
  </si>
  <si>
    <t>栗之酱Molly</t>
    <phoneticPr fontId="1" type="noConversion"/>
  </si>
  <si>
    <r>
      <rPr>
        <u/>
        <sz val="12"/>
        <color rgb="FF0000FF"/>
        <rFont val="等线"/>
        <family val="3"/>
        <charset val="134"/>
      </rPr>
      <t>https://space.bilibili.com/165819521</t>
    </r>
    <phoneticPr fontId="1" type="noConversion"/>
  </si>
  <si>
    <t> 周五/周日晚直播『迷恋水彩?手帐』原创小铺:栖柒屿工作室?微博：栗之酱Molly</t>
    <phoneticPr fontId="1" type="noConversion"/>
  </si>
  <si>
    <t>夏导随便一说</t>
    <phoneticPr fontId="1" type="noConversion"/>
  </si>
  <si>
    <r>
      <rPr>
        <u/>
        <sz val="12"/>
        <color rgb="FF0000FF"/>
        <rFont val="等线"/>
        <family val="3"/>
        <charset val="134"/>
      </rPr>
      <t>https://space.bilibili.com/90103660这</t>
    </r>
    <phoneticPr fontId="1" type="noConversion"/>
  </si>
  <si>
    <r>
      <rPr>
        <sz val="12"/>
        <color rgb="FF000000"/>
        <rFont val="等线"/>
        <family val="3"/>
        <charset val="134"/>
      </rPr>
      <t>Vlogger！  微博：夏导随便一说</t>
    </r>
    <phoneticPr fontId="1" type="noConversion"/>
  </si>
  <si>
    <t>卷卷吃北京</t>
    <phoneticPr fontId="1" type="noConversion"/>
  </si>
  <si>
    <t>https://space.bilibili.com/390470842</t>
    <phoneticPr fontId="1" type="noConversion"/>
  </si>
  <si>
    <t>探店&amp;各种吃吃吃  微博 匡威女孩m</t>
    <phoneticPr fontId="1" type="noConversion"/>
  </si>
  <si>
    <t>未來男友Liann官方平台</t>
    <phoneticPr fontId="1" type="noConversion"/>
  </si>
  <si>
    <t>https://space.bilibili.com/419241668</t>
    <phoneticPr fontId="1" type="noConversion"/>
  </si>
  <si>
    <t>台灣Youtuber 未來男友Liann 鬼Man 國王King 教頭 官方平台 請大家多多支持 《Youtube 53萬粉絲》</t>
    <phoneticPr fontId="1" type="noConversion"/>
  </si>
  <si>
    <t>蛙欧尼</t>
    <phoneticPr fontId="1" type="noConversion"/>
  </si>
  <si>
    <t>https://space.bilibili.com/34085190</t>
    <phoneticPr fontId="1" type="noConversion"/>
  </si>
  <si>
    <t>韩国人+爱追星+爱中国+爱旅游！ 微博: 蛙欧尼 油管: 蛙欧尼WOW Ins:flyingoutnow</t>
    <phoneticPr fontId="1" type="noConversion"/>
  </si>
  <si>
    <t>木十也</t>
    <phoneticPr fontId="1" type="noConversion"/>
  </si>
  <si>
    <t>https://space.bilibili.com/19752238</t>
    <phoneticPr fontId="1" type="noConversion"/>
  </si>
  <si>
    <t>我先去洗碗了 晚点晚安哈哈</t>
    <phoneticPr fontId="1" type="noConversion"/>
  </si>
  <si>
    <t>锤子与锹</t>
    <phoneticPr fontId="1" type="noConversion"/>
  </si>
  <si>
    <t>https://space.bilibili.com/14833038</t>
    <phoneticPr fontId="1" type="noConversion"/>
  </si>
  <si>
    <t>商务合作，厂家合作，请私信或者vx：woniu43</t>
    <phoneticPr fontId="1" type="noConversion"/>
  </si>
  <si>
    <t>小白鹅兒</t>
    <phoneticPr fontId="1" type="noConversion"/>
  </si>
  <si>
    <t>https://space.bilibili.com/12161048</t>
    <phoneticPr fontId="1" type="noConversion"/>
  </si>
  <si>
    <t>wb:@小白鹅兒/老公wb:@与你愛意沉沦/商务合作vx:YZ888312 狗粮vlogger/周更up</t>
    <phoneticPr fontId="1" type="noConversion"/>
  </si>
  <si>
    <t>嗷嗷杜X溜溜刘</t>
    <phoneticPr fontId="1" type="noConversion"/>
  </si>
  <si>
    <t>https://space.bilibili.com/3072876</t>
    <phoneticPr fontId="1" type="noConversion"/>
  </si>
  <si>
    <t>嗷嗷杜和溜溜刘的日常，两个人三只猫（马上要多很多只啦~）</t>
    <phoneticPr fontId="1" type="noConversion"/>
  </si>
  <si>
    <t>装修一分钟</t>
    <phoneticPr fontId="1" type="noConversion"/>
  </si>
  <si>
    <t>https://space.bilibili.com/40513562</t>
    <phoneticPr fontId="1" type="noConversion"/>
  </si>
  <si>
    <t>一分钟爆笑学装修</t>
    <phoneticPr fontId="1" type="noConversion"/>
  </si>
  <si>
    <t>莫有风好大</t>
    <phoneticPr fontId="1" type="noConversion"/>
  </si>
  <si>
    <t>https://space.bilibili.com/10799824</t>
    <phoneticPr fontId="1" type="noConversion"/>
  </si>
  <si>
    <t>微博&amp;小红书：莫有风／ins：momoyoufeng</t>
    <phoneticPr fontId="1" type="noConversion"/>
  </si>
  <si>
    <t>肥圆较瘦</t>
    <phoneticPr fontId="1" type="noConversion"/>
  </si>
  <si>
    <t>https://space.bilibili.com/506146449</t>
    <phoneticPr fontId="1" type="noConversion"/>
  </si>
  <si>
    <t>我是肥圆，替UP主谢谢各位小可爱的关注……</t>
    <phoneticPr fontId="1" type="noConversion"/>
  </si>
  <si>
    <t>银河系李老幺</t>
    <phoneticPr fontId="1" type="noConversion"/>
  </si>
  <si>
    <t>https://space.bilibili.com/386733158</t>
    <phoneticPr fontId="1" type="noConversion"/>
  </si>
  <si>
    <t>日常穿搭分享，日常观点吐槽、人生规划导师 合作邮箱：1576924991@qq.com</t>
    <phoneticPr fontId="1" type="noConversion"/>
  </si>
  <si>
    <t>尘缘冰封</t>
    <phoneticPr fontId="1" type="noConversion"/>
  </si>
  <si>
    <r>
      <rPr>
        <u/>
        <sz val="12"/>
        <color rgb="FF0000FF"/>
        <rFont val="等线"/>
        <family val="3"/>
        <charset val="134"/>
      </rPr>
      <t>https://space.bilibili.com/103536178</t>
    </r>
    <phoneticPr fontId="1" type="noConversion"/>
  </si>
  <si>
    <t>可爱的小土豆i</t>
    <phoneticPr fontId="1" type="noConversion"/>
  </si>
  <si>
    <t>https://space.bilibili.com/367468670</t>
    <phoneticPr fontId="1" type="noConversion"/>
  </si>
  <si>
    <t>现在关注就是元老级粉丝啦！中央财经大学学生，时评新人，入股不亏! 视频只在b站发，不接推广勿扰!</t>
    <phoneticPr fontId="1" type="noConversion"/>
  </si>
  <si>
    <t>房车美食日记</t>
    <phoneticPr fontId="1" type="noConversion"/>
  </si>
  <si>
    <t>https://space.bilibili.com/403549529</t>
    <phoneticPr fontId="1" type="noConversion"/>
  </si>
  <si>
    <t>正在努力实现边玩边吃的猫生终极梦想，欢迎关注！</t>
    <phoneticPr fontId="1" type="noConversion"/>
  </si>
  <si>
    <r>
      <rPr>
        <sz val="10"/>
        <color rgb="FF000000"/>
        <rFont val="Microsoft YaHei"/>
        <family val="2"/>
        <charset val="134"/>
      </rPr>
      <t>joylin522</t>
    </r>
    <phoneticPr fontId="1" type="noConversion"/>
  </si>
  <si>
    <r>
      <rPr>
        <sz val="10"/>
        <color rgb="FF000000"/>
        <rFont val="Microsoft YaHei"/>
        <family val="2"/>
        <charset val="134"/>
      </rPr>
      <t>房车美食日记</t>
    </r>
    <phoneticPr fontId="1" type="noConversion"/>
  </si>
  <si>
    <t>小厨娘美食记</t>
    <phoneticPr fontId="1" type="noConversion"/>
  </si>
  <si>
    <t>https://space.bilibili.com/25032985</t>
    <phoneticPr fontId="1" type="noConversion"/>
  </si>
  <si>
    <t>V：zyyzyy024  抖：小厨娘美食记</t>
    <phoneticPr fontId="1" type="noConversion"/>
  </si>
  <si>
    <r>
      <rPr>
        <sz val="10"/>
        <color rgb="FF000000"/>
        <rFont val="Microsoft YaHei"/>
        <family val="2"/>
        <charset val="134"/>
      </rPr>
      <t>小厨娘美食纪</t>
    </r>
    <phoneticPr fontId="1" type="noConversion"/>
  </si>
  <si>
    <t>木绵绵OwO</t>
    <phoneticPr fontId="1" type="noConversion"/>
  </si>
  <si>
    <t>https://space.bilibili.com/1806237</t>
    <phoneticPr fontId="1" type="noConversion"/>
  </si>
  <si>
    <t>微博：木绵绵OwO  爱喝小酒的绵绵同学  TB周边店：木绵绵KIMEME馆</t>
    <phoneticPr fontId="1" type="noConversion"/>
  </si>
  <si>
    <t>男神杨三金</t>
    <phoneticPr fontId="1" type="noConversion"/>
  </si>
  <si>
    <t>https://space.bilibili.com/25957539</t>
    <phoneticPr fontId="1" type="noConversion"/>
  </si>
  <si>
    <t>全网女生唯一共有财产，微博：@杨三金合作联系微信：pteyhz（注明找杨三金）</t>
    <phoneticPr fontId="1" type="noConversion"/>
  </si>
  <si>
    <t>2Sisters</t>
    <phoneticPr fontId="1" type="noConversion"/>
  </si>
  <si>
    <t>https://space.bilibili.com/263123913</t>
    <phoneticPr fontId="1" type="noConversion"/>
  </si>
  <si>
    <t>喜欢中国生活的韩国俩妹子 l 复旦硕士毕业 l 中国工作</t>
    <phoneticPr fontId="1" type="noConversion"/>
  </si>
  <si>
    <t>阿斯巴小甜甜呀</t>
    <phoneticPr fontId="1" type="noConversion"/>
  </si>
  <si>
    <t>https://space.bilibili.com/508253856</t>
    <phoneticPr fontId="1" type="noConversion"/>
  </si>
  <si>
    <t>一只潇洒帅气的沙雕(*￣3￣)</t>
    <phoneticPr fontId="1" type="noConversion"/>
  </si>
  <si>
    <t>光合积木</t>
    <phoneticPr fontId="1" type="noConversion"/>
  </si>
  <si>
    <t>https://space.bilibili.com/67410957</t>
    <phoneticPr fontId="1" type="noConversion"/>
  </si>
  <si>
    <t>北京光合积木文化传播有限责任公司</t>
    <phoneticPr fontId="1" type="noConversion"/>
  </si>
  <si>
    <t>苦等良人归丶</t>
    <phoneticPr fontId="1" type="noConversion"/>
  </si>
  <si>
    <t>https://space.bilibili.com/391263288</t>
    <phoneticPr fontId="1" type="noConversion"/>
  </si>
  <si>
    <t>原“苦等良人归”，大号出意外凉了，哈哈哈，重新来过～</t>
    <phoneticPr fontId="1" type="noConversion"/>
  </si>
  <si>
    <r>
      <rPr>
        <sz val="10"/>
        <color rgb="FF000000"/>
        <rFont val="Microsoft YaHei"/>
        <family val="2"/>
        <charset val="134"/>
      </rPr>
      <t>苦等良人归</t>
    </r>
    <phoneticPr fontId="1" type="noConversion"/>
  </si>
  <si>
    <t>高小瘦瘦</t>
    <phoneticPr fontId="1" type="noConversion"/>
  </si>
  <si>
    <r>
      <rPr>
        <u/>
        <sz val="12"/>
        <color rgb="FF0000FF"/>
        <rFont val="等线"/>
        <family val="3"/>
        <charset val="134"/>
      </rPr>
      <t>https://space.bilibili.com/93878746</t>
    </r>
    <phoneticPr fontId="1" type="noConversion"/>
  </si>
  <si>
    <t>一边吃，一边瘦</t>
    <phoneticPr fontId="1" type="noConversion"/>
  </si>
  <si>
    <t>小王盈</t>
    <phoneticPr fontId="1" type="noConversion"/>
  </si>
  <si>
    <t>https://space.bilibili.com/396645693</t>
    <phoneticPr fontId="1" type="noConversion"/>
  </si>
  <si>
    <t>INSDREAM FLOWER主理人,花店v.x：insdreamflower2，商务合作v.x : nora3527</t>
    <phoneticPr fontId="1" type="noConversion"/>
  </si>
  <si>
    <t>花艺师小王盈</t>
    <phoneticPr fontId="1" type="noConversion"/>
  </si>
  <si>
    <r>
      <rPr>
        <sz val="12"/>
        <rFont val="等线"/>
        <family val="3"/>
        <charset val="134"/>
      </rPr>
      <t>爱做饭的芝麻</t>
    </r>
    <phoneticPr fontId="1" type="noConversion"/>
  </si>
  <si>
    <r>
      <rPr>
        <u/>
        <sz val="12"/>
        <color rgb="FF0000FF"/>
        <rFont val="等线"/>
        <family val="3"/>
        <charset val="134"/>
      </rPr>
      <t>https://space.bilibili.com/25635782</t>
    </r>
    <phoneticPr fontId="1" type="noConversion"/>
  </si>
  <si>
    <t>带大家一起重温童年的记忆 找寻儿时的味道！ 商务V: yz_xiaobei88</t>
    <phoneticPr fontId="1" type="noConversion"/>
  </si>
  <si>
    <t>i蓝妹酱</t>
    <phoneticPr fontId="1" type="noConversion"/>
  </si>
  <si>
    <t>https://space.bilibili.com/14282064</t>
    <phoneticPr fontId="1" type="noConversion"/>
  </si>
  <si>
    <t>youtube挖掘机/asmr交流群：679622401 宠粉狂魔快上车 感谢喜欢关注.</t>
    <phoneticPr fontId="1" type="noConversion"/>
  </si>
  <si>
    <t>机智的鱿鱼丝</t>
    <phoneticPr fontId="1" type="noConversion"/>
  </si>
  <si>
    <t>https://space.bilibili.com/98533348</t>
    <phoneticPr fontId="1" type="noConversion"/>
  </si>
  <si>
    <t>我们会及时更新吃播视频，欢迎点赞、关注、投币</t>
    <phoneticPr fontId="1" type="noConversion"/>
  </si>
  <si>
    <t>带篮子官方频道</t>
    <phoneticPr fontId="1" type="noConversion"/>
  </si>
  <si>
    <t>https://space.bilibili.com/44489715</t>
    <phoneticPr fontId="1" type="noConversion"/>
  </si>
  <si>
    <t>大可不必了解我 看我笑话就好 微博@抽象带篮子官方频道</t>
    <phoneticPr fontId="1" type="noConversion"/>
  </si>
  <si>
    <t>静哥吃货</t>
    <phoneticPr fontId="1" type="noConversion"/>
  </si>
  <si>
    <t>https://space.bilibili.com/454991568</t>
    <phoneticPr fontId="1" type="noConversion"/>
  </si>
  <si>
    <t>V： jinger2833</t>
    <phoneticPr fontId="1" type="noConversion"/>
  </si>
  <si>
    <t>罗刹哒</t>
    <phoneticPr fontId="1" type="noConversion"/>
  </si>
  <si>
    <t>https://space.bilibili.com/398862274</t>
    <phoneticPr fontId="1" type="noConversion"/>
  </si>
  <si>
    <t>打工中,疫情影响，十月再会π_π。QQ群936494820</t>
    <phoneticPr fontId="1" type="noConversion"/>
  </si>
  <si>
    <t>路禾与你</t>
    <phoneticPr fontId="1" type="noConversion"/>
  </si>
  <si>
    <t>https://space.bilibili.com/2470710</t>
    <phoneticPr fontId="1" type="noConversion"/>
  </si>
  <si>
    <t>合作或有问题可私信看到回复#近期更新不定#lofter（同名）手帐拼贴更新较勤，微博（同名）啥都更w</t>
    <phoneticPr fontId="1" type="noConversion"/>
  </si>
  <si>
    <r>
      <rPr>
        <sz val="12"/>
        <color rgb="FF000000"/>
        <rFont val="等线"/>
        <family val="3"/>
        <charset val="134"/>
      </rPr>
      <t>设计研社</t>
    </r>
    <phoneticPr fontId="1" type="noConversion"/>
  </si>
  <si>
    <r>
      <rPr>
        <u/>
        <sz val="12"/>
        <color rgb="FF0000FF"/>
        <rFont val="等线"/>
        <family val="3"/>
        <charset val="134"/>
      </rPr>
      <t>https://space.bilibili.com/394111071</t>
    </r>
    <phoneticPr fontId="1" type="noConversion"/>
  </si>
  <si>
    <t>公众号设计研所，分享设计美学，优秀设计，设计课程；专注建筑/室内/景观项目设计；可撩微信chsdesign2019</t>
    <phoneticPr fontId="1" type="noConversion"/>
  </si>
  <si>
    <r>
      <rPr>
        <sz val="10"/>
        <color rgb="FF000000"/>
        <rFont val="Microsoft YaHei"/>
        <family val="2"/>
        <charset val="134"/>
      </rPr>
      <t>设计研社</t>
    </r>
    <phoneticPr fontId="1" type="noConversion"/>
  </si>
  <si>
    <t>acme5885</t>
    <phoneticPr fontId="1" type="noConversion"/>
  </si>
  <si>
    <t>https://space.bilibili.com/30803250</t>
    <phoneticPr fontId="1" type="noConversion"/>
  </si>
  <si>
    <t>仅发精品，更新随缘。</t>
    <phoneticPr fontId="1" type="noConversion"/>
  </si>
  <si>
    <t>捉安琪</t>
    <phoneticPr fontId="1" type="noConversion"/>
  </si>
  <si>
    <r>
      <rPr>
        <u/>
        <sz val="12"/>
        <color rgb="FF0000FF"/>
        <rFont val="等线"/>
        <family val="3"/>
        <charset val="134"/>
      </rPr>
      <t>https://space.bilibili.com/20187323</t>
    </r>
    <phoneticPr fontId="1" type="noConversion"/>
  </si>
  <si>
    <t>心态老成的97少女与秃头社恐的后期民工   微博@wuli安琪呀   公众号 脑袋大</t>
    <phoneticPr fontId="1" type="noConversion"/>
  </si>
  <si>
    <t>真的吗在减肥</t>
    <phoneticPr fontId="1" type="noConversion"/>
  </si>
  <si>
    <t>https://space.bilibili.com/14706986</t>
    <phoneticPr fontId="1" type="noConversion"/>
  </si>
  <si>
    <t>开心健康最重要！微博也很随意@yqqyang（不接！）</t>
    <phoneticPr fontId="1" type="noConversion"/>
  </si>
  <si>
    <t>魏小河</t>
    <phoneticPr fontId="1" type="noConversion"/>
  </si>
  <si>
    <t>https://space.bilibili.com/281356294</t>
    <phoneticPr fontId="1" type="noConversion"/>
  </si>
  <si>
    <t>读书、电影、生活。和小河一起up up ！微信公号：魏小河流域。</t>
    <phoneticPr fontId="1" type="noConversion"/>
  </si>
  <si>
    <t>品城记本地版</t>
    <phoneticPr fontId="1" type="noConversion"/>
  </si>
  <si>
    <t>https://space.bilibili.com/429582883</t>
    <phoneticPr fontId="1" type="noConversion"/>
  </si>
  <si>
    <t>跟我一起吃遍广东！</t>
    <phoneticPr fontId="1" type="noConversion"/>
  </si>
  <si>
    <t>阿雷诺的少女</t>
    <phoneticPr fontId="1" type="noConversion"/>
  </si>
  <si>
    <t>https://space.bilibili.com/14271582</t>
    <phoneticPr fontId="1" type="noConversion"/>
  </si>
  <si>
    <t>记录学习生活/bujo新手/画画/手工</t>
    <phoneticPr fontId="1" type="noConversion"/>
  </si>
  <si>
    <r>
      <rPr>
        <sz val="10"/>
        <color rgb="FF000000"/>
        <rFont val="Microsoft YaHei"/>
        <family val="2"/>
        <charset val="134"/>
      </rPr>
      <t>阿雷诺的少女</t>
    </r>
    <phoneticPr fontId="1" type="noConversion"/>
  </si>
  <si>
    <t>简单且栗子</t>
    <phoneticPr fontId="1" type="noConversion"/>
  </si>
  <si>
    <t>https://space.bilibili.com/330975181</t>
    <phoneticPr fontId="1" type="noConversion"/>
  </si>
  <si>
    <t>或许更像内啡肽。微博@简单且栗子</t>
    <phoneticPr fontId="1" type="noConversion"/>
  </si>
  <si>
    <t>外科樊医生</t>
    <phoneticPr fontId="1" type="noConversion"/>
  </si>
  <si>
    <t>https://space.bilibili.com/432976572</t>
    <phoneticPr fontId="1" type="noConversion"/>
  </si>
  <si>
    <t>关注医生自己生活和工作，拍摄医生自己的生活VLOG</t>
    <phoneticPr fontId="1" type="noConversion"/>
  </si>
  <si>
    <t>替计划实验室</t>
    <phoneticPr fontId="1" type="noConversion"/>
  </si>
  <si>
    <t>https://space.bilibili.com/62858202</t>
    <phoneticPr fontId="1" type="noConversion"/>
  </si>
  <si>
    <t>3D打印+科技制作是我的专长，关注我我们一起开脑洞</t>
    <phoneticPr fontId="1" type="noConversion"/>
  </si>
  <si>
    <t>狗哥不敷衍</t>
    <phoneticPr fontId="1" type="noConversion"/>
  </si>
  <si>
    <r>
      <rPr>
        <u/>
        <sz val="12"/>
        <color rgb="FF0000FF"/>
        <rFont val="等线"/>
        <family val="3"/>
        <charset val="134"/>
      </rPr>
      <t>https://space.bilibili.com/424189052</t>
    </r>
    <phoneticPr fontId="1" type="noConversion"/>
  </si>
  <si>
    <t>狗子本狗?? 韩国amos液体胶「下方」208白胶 v殿店铺名：狗哥今天也挺好 私人vx：white23345</t>
    <phoneticPr fontId="1" type="noConversion"/>
  </si>
  <si>
    <r>
      <rPr>
        <sz val="10"/>
        <color rgb="FF000000"/>
        <rFont val="Microsoft YaHei"/>
        <family val="2"/>
        <charset val="134"/>
      </rPr>
      <t>狗哥最敷衍</t>
    </r>
    <phoneticPr fontId="1" type="noConversion"/>
  </si>
  <si>
    <t>晚安日记</t>
    <phoneticPr fontId="1" type="noConversion"/>
  </si>
  <si>
    <t>https://space.bilibili.com/7919012</t>
    <phoneticPr fontId="1" type="noConversion"/>
  </si>
  <si>
    <t>普通人的生活 微博：晚安日记</t>
    <phoneticPr fontId="1" type="noConversion"/>
  </si>
  <si>
    <r>
      <rPr>
        <sz val="10"/>
        <color rgb="FF000000"/>
        <rFont val="Microsoft YaHei"/>
        <family val="2"/>
        <charset val="134"/>
      </rPr>
      <t>b站+微博</t>
    </r>
    <phoneticPr fontId="1" type="noConversion"/>
  </si>
  <si>
    <t>一起养狼吗</t>
    <phoneticPr fontId="1" type="noConversion"/>
  </si>
  <si>
    <t>https://space.bilibili.com/349180506</t>
    <phoneticPr fontId="1" type="noConversion"/>
  </si>
  <si>
    <t>谢谢你这么可爱还关注我 只搬运不生产(*/ω＼*)已授权</t>
    <phoneticPr fontId="1" type="noConversion"/>
  </si>
  <si>
    <t>刘鱼鱼-</t>
    <phoneticPr fontId="1" type="noConversion"/>
  </si>
  <si>
    <t>https://space.bilibili.com/27106983</t>
    <phoneticPr fontId="1" type="noConversion"/>
  </si>
  <si>
    <t>一本正经的吃播很好玩的鱼～</t>
    <phoneticPr fontId="1" type="noConversion"/>
  </si>
  <si>
    <t>亮哥养鱼频道</t>
    <phoneticPr fontId="1" type="noConversion"/>
  </si>
  <si>
    <t>https://space.bilibili.com/321175048</t>
    <phoneticPr fontId="1" type="noConversion"/>
  </si>
  <si>
    <t>让天下没有难养的鱼</t>
    <phoneticPr fontId="1" type="noConversion"/>
  </si>
  <si>
    <t>siyibabee</t>
    <phoneticPr fontId="1" type="noConversion"/>
  </si>
  <si>
    <t>https://space.bilibili.com/357677168</t>
    <phoneticPr fontId="1" type="noConversion"/>
  </si>
  <si>
    <t>Weibo：Siyibabe ins：siyibabee在韩音乐剧留学生 合作v：MYSIYIBABY</t>
    <phoneticPr fontId="1" type="noConversion"/>
  </si>
  <si>
    <t>随缘瑜伽小课堂</t>
    <phoneticPr fontId="1" type="noConversion"/>
  </si>
  <si>
    <r>
      <rPr>
        <u/>
        <sz val="12"/>
        <color rgb="FF0000FF"/>
        <rFont val="等线"/>
        <family val="3"/>
        <charset val="134"/>
      </rPr>
      <t>https://space.bilibili.com/416216617</t>
    </r>
    <phoneticPr fontId="1" type="noConversion"/>
  </si>
  <si>
    <t>90后瑜伽实修者，致力于分享丰富实用的瑜伽干货，愿做瑜伽up中的一股清流。 v:Kent18752034805</t>
    <phoneticPr fontId="1" type="noConversion"/>
  </si>
  <si>
    <r>
      <rPr>
        <sz val="10"/>
        <color rgb="FF000000"/>
        <rFont val="Microsoft YaHei"/>
        <family val="2"/>
        <charset val="134"/>
      </rPr>
      <t>随缘yoga</t>
    </r>
    <phoneticPr fontId="1" type="noConversion"/>
  </si>
  <si>
    <r>
      <rPr>
        <sz val="10"/>
        <color rgb="FF000000"/>
        <rFont val="Microsoft YaHei"/>
        <family val="2"/>
        <charset val="134"/>
      </rPr>
      <t>飞翔的巴西黑</t>
    </r>
    <phoneticPr fontId="1" type="noConversion"/>
  </si>
  <si>
    <r>
      <rPr>
        <u/>
        <sz val="12"/>
        <color rgb="FF0000FF"/>
        <rFont val="等线"/>
        <family val="3"/>
        <charset val="134"/>
      </rPr>
      <t>https://space.bilibili.com/267682298</t>
    </r>
    <phoneticPr fontId="1" type="noConversion"/>
  </si>
  <si>
    <r>
      <rPr>
        <sz val="12"/>
        <rFont val="等线"/>
        <family val="3"/>
        <charset val="134"/>
      </rPr>
      <t>7.9w</t>
    </r>
    <phoneticPr fontId="1" type="noConversion"/>
  </si>
  <si>
    <r>
      <rPr>
        <sz val="12"/>
        <rFont val="等线"/>
        <family val="3"/>
        <charset val="134"/>
      </rPr>
      <t>这里有你不了解的世界，大自然因包罗万象而五彩非凡</t>
    </r>
    <phoneticPr fontId="1" type="noConversion"/>
  </si>
  <si>
    <t>猫井NEKOI</t>
    <phoneticPr fontId="1" type="noConversion"/>
  </si>
  <si>
    <r>
      <rPr>
        <u/>
        <sz val="12"/>
        <color rgb="FF0000FF"/>
        <rFont val="等线"/>
        <family val="3"/>
        <charset val="134"/>
      </rPr>
      <t>https://space.bilibili.com/843499</t>
    </r>
    <phoneticPr fontId="1" type="noConversion"/>
  </si>
  <si>
    <r>
      <rPr>
        <sz val="12"/>
        <color rgb="FF000000"/>
        <rFont val="等线"/>
        <family val="3"/>
        <charset val="134"/>
      </rPr>
      <t>自娱自乐型马猴up，内容随机随缘，蹦迪QQ群：962240211 ，微博：猫井NEKOI，消息只回复粉丝</t>
    </r>
    <phoneticPr fontId="1" type="noConversion"/>
  </si>
  <si>
    <t>阿毛是只大西几</t>
    <phoneticPr fontId="1" type="noConversion"/>
  </si>
  <si>
    <t>https://space.bilibili.com/221459876</t>
    <phoneticPr fontId="1" type="noConversion"/>
  </si>
  <si>
    <r>
      <rPr>
        <sz val="12"/>
        <color rgb="FF000000"/>
        <rFont val="等线"/>
        <family val="3"/>
        <charset val="134"/>
      </rPr>
      <t>胖了快十斤的up?_?微博:阿毛哟喂阿毛 微信:maomaoyowei</t>
    </r>
    <phoneticPr fontId="1" type="noConversion"/>
  </si>
  <si>
    <r>
      <rPr>
        <sz val="10"/>
        <color rgb="FF000000"/>
        <rFont val="Microsoft YaHei"/>
        <family val="2"/>
        <charset val="134"/>
      </rPr>
      <t>（加微信没通过</t>
    </r>
    <phoneticPr fontId="1" type="noConversion"/>
  </si>
  <si>
    <t>gokumine</t>
    <phoneticPr fontId="1" type="noConversion"/>
  </si>
  <si>
    <r>
      <rPr>
        <u/>
        <sz val="12"/>
        <color rgb="FF0000FF"/>
        <rFont val="等线"/>
        <family val="3"/>
        <charset val="134"/>
      </rPr>
      <t>https://space.bilibili.com/27322903</t>
    </r>
    <phoneticPr fontId="1" type="noConversion"/>
  </si>
  <si>
    <t>少女不幻葬</t>
    <phoneticPr fontId="1" type="noConversion"/>
  </si>
  <si>
    <t>https://space.bilibili.com/38240091</t>
    <phoneticPr fontId="1" type="noConversion"/>
  </si>
  <si>
    <t>upQQ群：656045349 欢迎小伙伴们加入，记得改好群名片</t>
    <phoneticPr fontId="1" type="noConversion"/>
  </si>
  <si>
    <t>https://space.bilibili.com/35797640</t>
    <phoneticPr fontId="1" type="noConversion"/>
  </si>
  <si>
    <t>微博：-阿丑哇/很幸运得到你们的宠爱</t>
    <phoneticPr fontId="1" type="noConversion"/>
  </si>
  <si>
    <t>本草日记</t>
    <phoneticPr fontId="1" type="noConversion"/>
  </si>
  <si>
    <r>
      <rPr>
        <u/>
        <sz val="12"/>
        <color rgb="FF0000FF"/>
        <rFont val="等线"/>
        <family val="3"/>
        <charset val="134"/>
      </rPr>
      <t>https://space.bilibili.com/298339544</t>
    </r>
    <phoneticPr fontId="1" type="noConversion"/>
  </si>
  <si>
    <t>本草日记，原创作者！QQ讨论群：838626482 中医药知识分享，共同探讨、共同学习、共同进步。 原创视频，手下留情，如有盗用，必究责任。</t>
    <phoneticPr fontId="1" type="noConversion"/>
  </si>
  <si>
    <r>
      <rPr>
        <sz val="10"/>
        <color rgb="FF000000"/>
        <rFont val="Microsoft YaHei"/>
        <family val="2"/>
        <charset val="134"/>
      </rPr>
      <t>qq群</t>
    </r>
    <phoneticPr fontId="1" type="noConversion"/>
  </si>
  <si>
    <t>邵东金泫雅</t>
    <phoneticPr fontId="1" type="noConversion"/>
  </si>
  <si>
    <t>https://space.bilibili.com/291890349</t>
    <phoneticPr fontId="1" type="noConversion"/>
  </si>
  <si>
    <t>记录日常/分享歌单/一名爱丽/百香果 weibo：邵东金泫雅</t>
    <phoneticPr fontId="1" type="noConversion"/>
  </si>
  <si>
    <t>李俞萱Sherry</t>
    <phoneticPr fontId="1" type="noConversion"/>
  </si>
  <si>
    <t>https://space.bilibili.com/435769882</t>
    <phoneticPr fontId="1" type="noConversion"/>
  </si>
  <si>
    <t>来自台北，目前就读华东理工大学的女孩子。</t>
    <phoneticPr fontId="1" type="noConversion"/>
  </si>
  <si>
    <t>小棋的脑袋</t>
    <phoneticPr fontId="1" type="noConversion"/>
  </si>
  <si>
    <t>https://space.bilibili.com/505127993</t>
    <phoneticPr fontId="1" type="noConversion"/>
  </si>
  <si>
    <t>wb：小棋的脑袋 （一些碎碎念）  ( ^ω^ ) 没更新的日子就是在减肥～</t>
    <phoneticPr fontId="1" type="noConversion"/>
  </si>
  <si>
    <t>喵白星</t>
    <phoneticPr fontId="1" type="noConversion"/>
  </si>
  <si>
    <r>
      <rPr>
        <u/>
        <sz val="12"/>
        <color rgb="FF0000FF"/>
        <rFont val="等线"/>
        <family val="3"/>
        <charset val="134"/>
      </rPr>
      <t>https://space.bilibili.com/387911153</t>
    </r>
    <phoneticPr fontId="1" type="noConversion"/>
  </si>
  <si>
    <t>QQ一群：718958479 QQ二群：735649702  群里有全网哄睡资源</t>
    <phoneticPr fontId="1" type="noConversion"/>
  </si>
  <si>
    <t>是元宝妹呀</t>
    <phoneticPr fontId="1" type="noConversion"/>
  </si>
  <si>
    <t>https://space.bilibili.com/485142533</t>
    <phoneticPr fontId="1" type="noConversion"/>
  </si>
  <si>
    <t>生活&amp;自我提升&amp;职场｜周更｜热爱分享 BAT运营｜高考英语149｜硕士双学位 生活微博：元宝妹-</t>
    <phoneticPr fontId="1" type="noConversion"/>
  </si>
  <si>
    <t>VicSkr</t>
    <phoneticPr fontId="1" type="noConversion"/>
  </si>
  <si>
    <t>https://space.bilibili.com/211955127</t>
    <phoneticPr fontId="1" type="noConversion"/>
  </si>
  <si>
    <t>（收藏夹已分类）生活vlog&amp;有关漫威与EDM的一切&amp;有品味的油管搬运工&amp;花式沙雕搞笑. 粉丝交流群：908426962</t>
    <phoneticPr fontId="1" type="noConversion"/>
  </si>
  <si>
    <r>
      <rPr>
        <sz val="10"/>
        <color rgb="FF000000"/>
        <rFont val="Microsoft YaHei"/>
        <family val="2"/>
        <charset val="134"/>
      </rPr>
      <t>加qq群没通过</t>
    </r>
    <phoneticPr fontId="1" type="noConversion"/>
  </si>
  <si>
    <t>厌人不打歌</t>
    <phoneticPr fontId="1" type="noConversion"/>
  </si>
  <si>
    <t>https://space.bilibili.com/23254334</t>
    <phoneticPr fontId="1" type="noConversion"/>
  </si>
  <si>
    <t>这个人是个破打笔的 女孩子 qq：1269558550 一个闲聊的qq群：424801836</t>
    <phoneticPr fontId="1" type="noConversion"/>
  </si>
  <si>
    <t>Bacci666</t>
    <phoneticPr fontId="1" type="noConversion"/>
  </si>
  <si>
    <t>https://space.bilibili.com/215557488</t>
    <phoneticPr fontId="1" type="noConversion"/>
  </si>
  <si>
    <t>不会做手帐的咖啡师不是一个优秀的美食up主</t>
    <phoneticPr fontId="1" type="noConversion"/>
  </si>
  <si>
    <t>羌小若</t>
    <phoneticPr fontId="1" type="noConversion"/>
  </si>
  <si>
    <t>https://space.bilibili.com/7366097</t>
    <phoneticPr fontId="1" type="noConversion"/>
  </si>
  <si>
    <t>拍视频是因为好玩，绘画是因为热爱。  微博：羌小若  表白VX：qiangxiaoruo</t>
    <phoneticPr fontId="1" type="noConversion"/>
  </si>
  <si>
    <t>尼玛酱的治愈屋</t>
    <phoneticPr fontId="1" type="noConversion"/>
  </si>
  <si>
    <t>https://space.bilibili.com/37434124</t>
    <phoneticPr fontId="1" type="noConversion"/>
  </si>
  <si>
    <t>网易云 vb 同名</t>
    <phoneticPr fontId="1" type="noConversion"/>
  </si>
  <si>
    <t>打笔记的贤哥</t>
    <phoneticPr fontId="1" type="noConversion"/>
  </si>
  <si>
    <t>https://space.bilibili.com/32684059</t>
    <phoneticPr fontId="1" type="noConversion"/>
  </si>
  <si>
    <t>微博:打笔记的贤哥 这是个欺骗你感情的up主，从来不每周五更新</t>
    <phoneticPr fontId="1" type="noConversion"/>
  </si>
  <si>
    <t>Seven77__</t>
    <phoneticPr fontId="1" type="noConversion"/>
  </si>
  <si>
    <t>https://space.bilibili.com/40030408</t>
    <phoneticPr fontId="1" type="noConversion"/>
  </si>
  <si>
    <t>热爱生活，做一个自律的人。 微博：一粒超级怪兽</t>
    <phoneticPr fontId="1" type="noConversion"/>
  </si>
  <si>
    <t>柠檬酸不拉</t>
    <phoneticPr fontId="1" type="noConversion"/>
  </si>
  <si>
    <t>https://space.bilibili.com/51941708</t>
    <phoneticPr fontId="1" type="noConversion"/>
  </si>
  <si>
    <t>昂次昂次-呐</t>
    <phoneticPr fontId="1" type="noConversion"/>
  </si>
  <si>
    <t>https://space.bilibili.com/350353629</t>
    <phoneticPr fontId="1" type="noConversion"/>
  </si>
  <si>
    <t>用声音俘虏你～</t>
    <phoneticPr fontId="1" type="noConversion"/>
  </si>
  <si>
    <t>爱吃窝窝头的快乐肥宅</t>
    <phoneticPr fontId="1" type="noConversion"/>
  </si>
  <si>
    <t>https://space.bilibili.com/17632434</t>
    <phoneticPr fontId="1" type="noConversion"/>
  </si>
  <si>
    <t>微店：窝窝头slime 感谢观看，随缘更新??</t>
    <phoneticPr fontId="1" type="noConversion"/>
  </si>
  <si>
    <t>DHSELECTED</t>
    <phoneticPr fontId="1" type="noConversion"/>
  </si>
  <si>
    <t>https://space.bilibili.com/428274679</t>
    <phoneticPr fontId="1" type="noConversion"/>
  </si>
  <si>
    <t>Wechat：DHSELECTED</t>
    <phoneticPr fontId="1" type="noConversion"/>
  </si>
  <si>
    <t>灰鸟入被窝</t>
    <phoneticPr fontId="1" type="noConversion"/>
  </si>
  <si>
    <r>
      <rPr>
        <u/>
        <sz val="12"/>
        <color rgb="FF0000FF"/>
        <rFont val="等线"/>
        <family val="3"/>
        <charset val="134"/>
      </rPr>
      <t>https://space.bilibili.com/122987112</t>
    </r>
    <phoneticPr fontId="1" type="noConversion"/>
  </si>
  <si>
    <t>一只勤恳搬运鸟 喜欢视频的小伙伴记得关注瓦 有想看的youtube 吃播可以私信我搬运</t>
    <phoneticPr fontId="1" type="noConversion"/>
  </si>
  <si>
    <t>小优雅日记</t>
    <phoneticPr fontId="1" type="noConversion"/>
  </si>
  <si>
    <t>https://space.bilibili.com/288606363</t>
    <phoneticPr fontId="1" type="noConversion"/>
  </si>
  <si>
    <t>微博@小优雅日记，持续分享关于体态矫正的知识，争做你们的变美课代表~</t>
    <phoneticPr fontId="1" type="noConversion"/>
  </si>
  <si>
    <t>日本国驻华大使馆</t>
    <phoneticPr fontId="1" type="noConversion"/>
  </si>
  <si>
    <r>
      <rPr>
        <u/>
        <sz val="12"/>
        <color rgb="FF0000FF"/>
        <rFont val="等线"/>
        <family val="3"/>
        <charset val="134"/>
      </rPr>
      <t>https://space.bilibili.com/105491279</t>
    </r>
    <phoneticPr fontId="1" type="noConversion"/>
  </si>
  <si>
    <t>官方微博：@日本国驻华大使馆；官方微信：japanembassy</t>
    <phoneticPr fontId="1" type="noConversion"/>
  </si>
  <si>
    <t>森阑丸</t>
    <phoneticPr fontId="1" type="noConversion"/>
  </si>
  <si>
    <t>https://space.bilibili.com/166660587</t>
    <phoneticPr fontId="1" type="noConversion"/>
  </si>
  <si>
    <t>长期搬运世界各国美食，欢迎订阅。(收藏有分类)</t>
    <phoneticPr fontId="1" type="noConversion"/>
  </si>
  <si>
    <t>木子雅か</t>
    <phoneticPr fontId="1" type="noConversion"/>
  </si>
  <si>
    <t>https://space.bilibili.com/279673500</t>
    <phoneticPr fontId="1" type="noConversion"/>
  </si>
  <si>
    <t>喜欢各种手工所以总是掉进坑里面出不来。(?????)っ如果喜欢我的视频的话可以关注我哦=￣ω￣=</t>
    <phoneticPr fontId="1" type="noConversion"/>
  </si>
  <si>
    <t>奕颗星</t>
    <phoneticPr fontId="1" type="noConversion"/>
  </si>
  <si>
    <t>https://space.bilibili.com/28557133</t>
    <phoneticPr fontId="1" type="noConversion"/>
  </si>
  <si>
    <t>*·. 叫奕洁不叫星星 微博@奕颗星 网易云：Miya奕洁</t>
    <phoneticPr fontId="1" type="noConversion"/>
  </si>
  <si>
    <t>YoYo贼勤劳</t>
    <phoneticPr fontId="1" type="noConversion"/>
  </si>
  <si>
    <t>https://space.bilibili.com/25449624</t>
    <phoneticPr fontId="1" type="noConversion"/>
  </si>
  <si>
    <t>日更好多个刮肥皂搬运，周更一个涂指甲，希望日更画画（滑稽</t>
    <phoneticPr fontId="1" type="noConversion"/>
  </si>
  <si>
    <t>吃播圆圈圈</t>
    <phoneticPr fontId="1" type="noConversion"/>
  </si>
  <si>
    <t>https://space.bilibili.com/483818625</t>
    <phoneticPr fontId="1" type="noConversion"/>
  </si>
  <si>
    <t>大家好我是圆圆，吃播视频每周更新，欢迎留言私信！</t>
    <phoneticPr fontId="1" type="noConversion"/>
  </si>
  <si>
    <t>内蒙胡子王</t>
    <phoneticPr fontId="1" type="noConversion"/>
  </si>
  <si>
    <t>https://space.bilibili.com/489272521</t>
    <phoneticPr fontId="1" type="noConversion"/>
  </si>
  <si>
    <t>一个热爱草原的内蒙人</t>
    <phoneticPr fontId="1" type="noConversion"/>
  </si>
  <si>
    <t>玥玥超开心</t>
    <phoneticPr fontId="1" type="noConversion"/>
  </si>
  <si>
    <t>https://space.bilibili.com/228456941</t>
    <phoneticPr fontId="1" type="noConversion"/>
  </si>
  <si>
    <t>微博@自己选的高翻跪着也要考研</t>
    <phoneticPr fontId="1" type="noConversion"/>
  </si>
  <si>
    <t>聚橙音乐剧</t>
    <phoneticPr fontId="1" type="noConversion"/>
  </si>
  <si>
    <t>https://space.bilibili.com/88226734</t>
    <phoneticPr fontId="1" type="noConversion"/>
  </si>
  <si>
    <t>ACO Musical</t>
    <phoneticPr fontId="1" type="noConversion"/>
  </si>
  <si>
    <t>卡噗_</t>
    <phoneticPr fontId="1" type="noConversion"/>
  </si>
  <si>
    <t>https://space.bilibili.com/18084972</t>
    <phoneticPr fontId="1" type="noConversion"/>
  </si>
  <si>
    <t>微博新号:是卡噗呀  努力做一个生活博主</t>
    <phoneticPr fontId="1" type="noConversion"/>
  </si>
  <si>
    <t>白条杀手-白鲦游钓</t>
    <phoneticPr fontId="1" type="noConversion"/>
  </si>
  <si>
    <t>https://space.bilibili.com/284033356</t>
    <phoneticPr fontId="1" type="noConversion"/>
  </si>
  <si>
    <t>钓鱼达人，微信公号：白鲦杀手</t>
    <phoneticPr fontId="1" type="noConversion"/>
  </si>
  <si>
    <t>快落小兜</t>
    <phoneticPr fontId="1" type="noConversion"/>
  </si>
  <si>
    <t>https://space.bilibili.com/392566867</t>
    <phoneticPr fontId="1" type="noConversion"/>
  </si>
  <si>
    <t>生活和美食都值得 爱你们 微博：小兜吃什么</t>
    <phoneticPr fontId="1" type="noConversion"/>
  </si>
  <si>
    <t>小月呀嘿</t>
    <phoneticPr fontId="1" type="noConversion"/>
  </si>
  <si>
    <t>https://space.bilibili.com/317671981</t>
    <phoneticPr fontId="1" type="noConversion"/>
  </si>
  <si>
    <t>你们的支持是最大的动力</t>
    <phoneticPr fontId="1" type="noConversion"/>
  </si>
  <si>
    <t>克蕾雅和迪妮莎</t>
    <phoneticPr fontId="1" type="noConversion"/>
  </si>
  <si>
    <t>https://space.bilibili.com/38743071</t>
    <phoneticPr fontId="1" type="noConversion"/>
  </si>
  <si>
    <t>视频.搬运，转载各种自己看过有趣好玩的视频，如有侵权，请联系删除。</t>
    <phoneticPr fontId="1" type="noConversion"/>
  </si>
  <si>
    <t>_FREESIA</t>
    <phoneticPr fontId="1" type="noConversion"/>
  </si>
  <si>
    <t>https://space.bilibili.com/131643800</t>
    <phoneticPr fontId="1" type="noConversion"/>
  </si>
  <si>
    <t>随便剪剪 简单翻翻 ^-^ 有事私信 偶尔回复</t>
    <phoneticPr fontId="1" type="noConversion"/>
  </si>
  <si>
    <t>嘘嘘有点困</t>
    <phoneticPr fontId="1" type="noConversion"/>
  </si>
  <si>
    <t>https://space.bilibili.com/356422306</t>
    <phoneticPr fontId="1" type="noConversion"/>
  </si>
  <si>
    <t>wb：1amxxu 合作/打样私信 vx：pink99xjl</t>
    <phoneticPr fontId="1" type="noConversion"/>
  </si>
  <si>
    <r>
      <rPr>
        <sz val="10"/>
        <color rgb="FF000000"/>
        <rFont val="Microsoft YaHei"/>
        <family val="2"/>
        <charset val="134"/>
      </rPr>
      <t>加wx没通过</t>
    </r>
    <phoneticPr fontId="1" type="noConversion"/>
  </si>
  <si>
    <t>唐长老声控助眠</t>
    <phoneticPr fontId="1" type="noConversion"/>
  </si>
  <si>
    <t>https://space.bilibili.com/284560871</t>
    <phoneticPr fontId="1" type="noConversion"/>
  </si>
  <si>
    <t>唐长老催眠高产似母猪&gt;1群【群内每天发录音】：707178632，投喂宝：17335359215</t>
    <phoneticPr fontId="1" type="noConversion"/>
  </si>
  <si>
    <t>居住进化</t>
    <phoneticPr fontId="1" type="noConversion"/>
  </si>
  <si>
    <t>https://space.bilibili.com/386739355</t>
    <phoneticPr fontId="1" type="noConversion"/>
  </si>
  <si>
    <t>【设计空间干货】视频分享领先居住生活方式，公众号：居住进化，合作VX：jiangbin8865</t>
    <phoneticPr fontId="1" type="noConversion"/>
  </si>
  <si>
    <t>比猛</t>
    <phoneticPr fontId="1" type="noConversion"/>
  </si>
  <si>
    <t>https://space.bilibili.com/14118445</t>
    <phoneticPr fontId="1" type="noConversion"/>
  </si>
  <si>
    <t>我的微博:比猛大叔~欢迎关注~</t>
    <phoneticPr fontId="1" type="noConversion"/>
  </si>
  <si>
    <t>和笨比阿姨的日常</t>
    <phoneticPr fontId="1" type="noConversion"/>
  </si>
  <si>
    <t>https://space.bilibili.com/22994653</t>
    <phoneticPr fontId="1" type="noConversion"/>
  </si>
  <si>
    <t>Weibo：和笨比阿姨的日常 Rela：野马仙驹 欢迎常来</t>
    <phoneticPr fontId="1" type="noConversion"/>
  </si>
  <si>
    <t>长安一颗糖</t>
    <phoneticPr fontId="1" type="noConversion"/>
  </si>
  <si>
    <t>https://space.bilibili.com/178547669</t>
    <phoneticPr fontId="1" type="noConversion"/>
  </si>
  <si>
    <t>日本語を勉強したいです！［えっ?］</t>
    <phoneticPr fontId="1" type="noConversion"/>
  </si>
  <si>
    <t>陆三层</t>
    <phoneticPr fontId="1" type="noConversion"/>
  </si>
  <si>
    <t>https://space.bilibili.com/23336222</t>
    <phoneticPr fontId="1" type="noConversion"/>
  </si>
  <si>
    <t>新浪微博：陆三层手工</t>
    <phoneticPr fontId="1" type="noConversion"/>
  </si>
  <si>
    <t>小钟老师-Rey-吉他</t>
    <phoneticPr fontId="1" type="noConversion"/>
  </si>
  <si>
    <t>https://space.bilibili.com/272014280</t>
    <phoneticPr fontId="1" type="noConversion"/>
  </si>
  <si>
    <t>音乐冒险家 扣扣群：1002510151 微信/微博：Rey-Yui 公众号：reyguitar 某宝：小钟老师的吉他杂货铺</t>
    <phoneticPr fontId="1" type="noConversion"/>
  </si>
  <si>
    <r>
      <rPr>
        <sz val="10"/>
        <color rgb="FF000000"/>
        <rFont val="Microsoft YaHei"/>
        <family val="2"/>
        <charset val="134"/>
      </rPr>
      <t>小钟老师Rey吉他</t>
    </r>
    <phoneticPr fontId="1" type="noConversion"/>
  </si>
  <si>
    <t>猫医生的小黑板</t>
    <phoneticPr fontId="1" type="noConversion"/>
  </si>
  <si>
    <t>https://space.bilibili.com/165769776</t>
    <phoneticPr fontId="1" type="noConversion"/>
  </si>
  <si>
    <t>猫咪淘宝店：养宠大学。</t>
    <phoneticPr fontId="1" type="noConversion"/>
  </si>
  <si>
    <t>软绵绵的小熊猫</t>
    <phoneticPr fontId="1" type="noConversion"/>
  </si>
  <si>
    <t>https://space.bilibili.com/16241326</t>
    <phoneticPr fontId="1" type="noConversion"/>
  </si>
  <si>
    <t>小镇青年，程序员</t>
    <phoneticPr fontId="1" type="noConversion"/>
  </si>
  <si>
    <t>李先生与吳先生的日常</t>
    <phoneticPr fontId="1" type="noConversion"/>
  </si>
  <si>
    <t>https://space.bilibili.com/476970496</t>
    <phoneticPr fontId="1" type="noConversion"/>
  </si>
  <si>
    <t>#L G B T#一口廣普的李先生&amp;可愛有趣的吳先生  B站记录美好的生活</t>
    <phoneticPr fontId="1" type="noConversion"/>
  </si>
  <si>
    <t>蕓木手工编织</t>
    <phoneticPr fontId="1" type="noConversion"/>
  </si>
  <si>
    <t>https://space.bilibili.com/373492047</t>
    <phoneticPr fontId="1" type="noConversion"/>
  </si>
  <si>
    <t>微信：ymhandwork   微博/公众号：蕓木手工编织   用绳子创造结的美丽，享受编织的乐趣</t>
    <phoneticPr fontId="1" type="noConversion"/>
  </si>
  <si>
    <t>喵与榴莲_</t>
    <phoneticPr fontId="1" type="noConversion"/>
  </si>
  <si>
    <t>https://space.bilibili.com/381374396</t>
    <phoneticPr fontId="1" type="noConversion"/>
  </si>
  <si>
    <t>佛系搬运 、小仙女、爱好深夜看美食视频</t>
    <phoneticPr fontId="1" type="noConversion"/>
  </si>
  <si>
    <t>棕熊一灰</t>
    <phoneticPr fontId="1" type="noConversion"/>
  </si>
  <si>
    <t>https://space.bilibili.com/44068191</t>
    <phoneticPr fontId="1" type="noConversion"/>
  </si>
  <si>
    <t>本科法学 开学研一英语笔译专业 微博：棕熊一灰</t>
    <phoneticPr fontId="1" type="noConversion"/>
  </si>
  <si>
    <t>云琲</t>
    <phoneticPr fontId="1" type="noConversion"/>
  </si>
  <si>
    <r>
      <rPr>
        <u/>
        <sz val="12"/>
        <color rgb="FF0000FF"/>
        <rFont val="等线"/>
        <family val="3"/>
        <charset val="134"/>
      </rPr>
      <t>https://space.bilibili.com/96132748</t>
    </r>
    <phoneticPr fontId="1" type="noConversion"/>
  </si>
  <si>
    <t>眼前所见，并非己所知。</t>
    <phoneticPr fontId="1" type="noConversion"/>
  </si>
  <si>
    <t>霹雳爷们儿668</t>
    <phoneticPr fontId="1" type="noConversion"/>
  </si>
  <si>
    <t>https://space.bilibili.com/34479796</t>
    <phoneticPr fontId="1" type="noConversion"/>
  </si>
  <si>
    <t>B站唯一官方号，微博：霹雳爷们儿</t>
    <phoneticPr fontId="1" type="noConversion"/>
  </si>
  <si>
    <t>我是美女小云</t>
    <phoneticPr fontId="1" type="noConversion"/>
  </si>
  <si>
    <t>https://space.bilibili.com/177426204</t>
    <phoneticPr fontId="1" type="noConversion"/>
  </si>
  <si>
    <t>搬个人向的视频 希望大家把我当作宝藏阿婆 不求热量，搬来和大家一起看</t>
    <phoneticPr fontId="1" type="noConversion"/>
  </si>
  <si>
    <t>FZFstudio</t>
    <phoneticPr fontId="1" type="noConversion"/>
  </si>
  <si>
    <t>https://space.bilibili.com/456523383</t>
    <phoneticPr fontId="1" type="noConversion"/>
  </si>
  <si>
    <t>·编织包包 重度痴迷·淘宝店铺：FZF studio 微信&amp;小红书：果子一箩筐（全拼）</t>
    <phoneticPr fontId="1" type="noConversion"/>
  </si>
  <si>
    <t>小包hohoho</t>
    <phoneticPr fontId="1" type="noConversion"/>
  </si>
  <si>
    <t>https://space.bilibili.com/402847635</t>
    <phoneticPr fontId="1" type="noConversion"/>
  </si>
  <si>
    <t>哈喽 这里是小包 很棒很乖很可爱 爱猫爱狗爱耍帅</t>
    <phoneticPr fontId="1" type="noConversion"/>
  </si>
  <si>
    <t>理性蒸发の猫子</t>
    <phoneticPr fontId="1" type="noConversion"/>
  </si>
  <si>
    <t>https://space.bilibili.com/323922801</t>
    <phoneticPr fontId="1" type="noConversion"/>
  </si>
  <si>
    <t>永远做不出自己满意的作品.有商单务必找我恰！秋梨膏！来我群打电动：291177495</t>
    <phoneticPr fontId="1" type="noConversion"/>
  </si>
  <si>
    <r>
      <rPr>
        <sz val="10"/>
        <color rgb="FF000000"/>
        <rFont val="Microsoft YaHei"/>
        <family val="2"/>
        <charset val="134"/>
      </rPr>
      <t>asraK5d</t>
    </r>
    <phoneticPr fontId="1" type="noConversion"/>
  </si>
  <si>
    <t>章余飞不是章鱼飞</t>
    <phoneticPr fontId="1" type="noConversion"/>
  </si>
  <si>
    <t>https://space.bilibili.com/364888155</t>
    <phoneticPr fontId="1" type="noConversion"/>
  </si>
  <si>
    <t>微博@章余飞 我的梦想是早日达到10w粉丝拿牌子在朋友圈里装逼。</t>
    <phoneticPr fontId="1" type="noConversion"/>
  </si>
  <si>
    <r>
      <rPr>
        <sz val="10"/>
        <color rgb="FF000000"/>
        <rFont val="Microsoft YaHei"/>
        <family val="2"/>
        <charset val="134"/>
      </rPr>
      <t>嫌麻烦</t>
    </r>
    <phoneticPr fontId="1" type="noConversion"/>
  </si>
  <si>
    <t>sunrise1567</t>
    <phoneticPr fontId="1" type="noConversion"/>
  </si>
  <si>
    <t>https://space.bilibili.com/17167728</t>
    <phoneticPr fontId="1" type="noConversion"/>
  </si>
  <si>
    <t>不接推广，不看私信。</t>
    <phoneticPr fontId="1" type="noConversion"/>
  </si>
  <si>
    <t>鞭三饭</t>
    <phoneticPr fontId="1" type="noConversion"/>
  </si>
  <si>
    <t>https://space.bilibili.com/150314139</t>
    <phoneticPr fontId="1" type="noConversion"/>
  </si>
  <si>
    <t>从162斤减下来，有美国ACE私教执照。减肥科普。微博/抖音/红书同名。粉丝v：biansanfan003</t>
    <phoneticPr fontId="1" type="noConversion"/>
  </si>
  <si>
    <t>喝亿杯的小万万</t>
    <phoneticPr fontId="1" type="noConversion"/>
  </si>
  <si>
    <t>https://space.bilibili.com/22439273</t>
    <phoneticPr fontId="1" type="noConversion"/>
  </si>
  <si>
    <t>年轻人的喝酒频道，和我一起喝亿杯！交流wx:1124724997</t>
    <phoneticPr fontId="1" type="noConversion"/>
  </si>
  <si>
    <t>张小白吃播分享</t>
    <phoneticPr fontId="1" type="noConversion"/>
  </si>
  <si>
    <t>https://space.bilibili.com/446535747</t>
    <phoneticPr fontId="1" type="noConversion"/>
  </si>
  <si>
    <t>搬翻有趣的视频  英翻中 一个人的字幕组 可能会有检查不出的错误，请多多包涵</t>
    <phoneticPr fontId="1" type="noConversion"/>
  </si>
  <si>
    <t>这里是李子灿</t>
    <phoneticPr fontId="1" type="noConversion"/>
  </si>
  <si>
    <t>https://space.bilibili.com/85807933</t>
    <phoneticPr fontId="1" type="noConversion"/>
  </si>
  <si>
    <t>2020做一个传递快乐的沙雕</t>
    <phoneticPr fontId="1" type="noConversion"/>
  </si>
  <si>
    <t>仓鼠山歌</t>
    <phoneticPr fontId="1" type="noConversion"/>
  </si>
  <si>
    <t>https://space.bilibili.com/403883037</t>
    <phoneticPr fontId="1" type="noConversion"/>
  </si>
  <si>
    <t>成为自己讨厌的人，是一种成熟，也叫成长 粉丝QQ群号:1047663681</t>
    <phoneticPr fontId="1" type="noConversion"/>
  </si>
  <si>
    <r>
      <rPr>
        <sz val="10"/>
        <color rgb="FF000000"/>
        <rFont val="Microsoft YaHei"/>
        <family val="2"/>
        <charset val="134"/>
      </rPr>
      <t>（加q群没通过</t>
    </r>
    <phoneticPr fontId="1" type="noConversion"/>
  </si>
  <si>
    <t>咖啡鬼工作室</t>
    <phoneticPr fontId="1" type="noConversion"/>
  </si>
  <si>
    <t>https://space.bilibili.com/486334377</t>
    <phoneticPr fontId="1" type="noConversion"/>
  </si>
  <si>
    <t>微信号13301210013北京咖啡行业协会副会长阿拉比卡咖啡（北京）有限公司创始人</t>
    <phoneticPr fontId="1" type="noConversion"/>
  </si>
  <si>
    <t>Jade不在家</t>
    <phoneticPr fontId="1" type="noConversion"/>
  </si>
  <si>
    <t>https://space.bilibili.com/17949361</t>
    <phoneticPr fontId="1" type="noConversion"/>
  </si>
  <si>
    <t>爆肝翻译学习者</t>
    <phoneticPr fontId="1" type="noConversion"/>
  </si>
  <si>
    <t>居居趣做饭</t>
    <phoneticPr fontId="1" type="noConversion"/>
  </si>
  <si>
    <r>
      <rPr>
        <u/>
        <sz val="12"/>
        <color rgb="FF0000FF"/>
        <rFont val="等线"/>
        <family val="3"/>
        <charset val="134"/>
      </rPr>
      <t>https://space.bilibili.com/36591074</t>
    </r>
    <phoneticPr fontId="1" type="noConversion"/>
  </si>
  <si>
    <t>暂时停更 有有趣的菜谱投稿请加vx：aorunjuju 不怎么会做饭的难方人 微博同名 bilibili- ( ゜- ゜)つロ 乾杯~</t>
    <phoneticPr fontId="1" type="noConversion"/>
  </si>
  <si>
    <r>
      <rPr>
        <sz val="10"/>
        <color rgb="FF000000"/>
        <rFont val="Microsoft YaHei"/>
        <family val="2"/>
        <charset val="134"/>
      </rPr>
      <t>居居趣做饭</t>
    </r>
    <phoneticPr fontId="1" type="noConversion"/>
  </si>
  <si>
    <t>科学钓鱼</t>
    <phoneticPr fontId="1" type="noConversion"/>
  </si>
  <si>
    <t>https://space.bilibili.com/415280687</t>
    <phoneticPr fontId="1" type="noConversion"/>
  </si>
  <si>
    <t>崇尚科学的钓鱼方式，用数据还原渔具的真实面目。</t>
    <phoneticPr fontId="1" type="noConversion"/>
  </si>
  <si>
    <t>山本翡玉子</t>
    <phoneticPr fontId="1" type="noConversion"/>
  </si>
  <si>
    <t>https://space.bilibili.com/483832056</t>
    <phoneticPr fontId="1" type="noConversion"/>
  </si>
  <si>
    <t>UP分享生活画画，个人vlog  Weibo：翡玉子</t>
    <phoneticPr fontId="1" type="noConversion"/>
  </si>
  <si>
    <r>
      <rPr>
        <sz val="10"/>
        <color rgb="FF000000"/>
        <rFont val="Microsoft YaHei"/>
        <family val="2"/>
        <charset val="134"/>
      </rPr>
      <t>微博+b站</t>
    </r>
    <phoneticPr fontId="1" type="noConversion"/>
  </si>
  <si>
    <t>野水张超</t>
    <phoneticPr fontId="1" type="noConversion"/>
  </si>
  <si>
    <t>https://space.bilibili.com/381753846</t>
    <phoneticPr fontId="1" type="noConversion"/>
  </si>
  <si>
    <t>MajorCraft日本马牌签约钓手</t>
    <phoneticPr fontId="1" type="noConversion"/>
  </si>
  <si>
    <t>丁小眼儿的家</t>
    <phoneticPr fontId="1" type="noConversion"/>
  </si>
  <si>
    <t>https://space.bilibili.com/311875209</t>
    <phoneticPr fontId="1" type="noConversion"/>
  </si>
  <si>
    <t>梅子木日语组</t>
    <phoneticPr fontId="1" type="noConversion"/>
  </si>
  <si>
    <t>https://space.bilibili.com/415481843</t>
    <phoneticPr fontId="1" type="noConversion"/>
  </si>
  <si>
    <t>木下佑香搬运工 与柚子木无任何联系 名字仅为玩梗，请勿误会 合作请洽私信或 QQ1696718075</t>
    <phoneticPr fontId="1" type="noConversion"/>
  </si>
  <si>
    <r>
      <rPr>
        <sz val="10"/>
        <color rgb="FF000000"/>
        <rFont val="Microsoft YaHei"/>
        <family val="2"/>
        <charset val="134"/>
      </rPr>
      <t>（加qq没通过</t>
    </r>
    <phoneticPr fontId="1" type="noConversion"/>
  </si>
  <si>
    <r>
      <rPr>
        <sz val="12"/>
        <color rgb="FF000000"/>
        <rFont val="等线"/>
        <family val="3"/>
        <charset val="134"/>
      </rPr>
      <t>闲D嘞</t>
    </r>
    <phoneticPr fontId="1" type="noConversion"/>
  </si>
  <si>
    <t>https://space.bilibili.com/438074196</t>
    <phoneticPr fontId="1" type="noConversion"/>
  </si>
  <si>
    <r>
      <rPr>
        <u/>
        <sz val="12"/>
        <color rgb="FF0000FF"/>
        <rFont val="等线"/>
        <family val="3"/>
        <charset val="134"/>
      </rPr>
      <t>商业邮箱：a_xian@foxmail.com</t>
    </r>
    <phoneticPr fontId="1" type="noConversion"/>
  </si>
  <si>
    <t>韩国吃货大一</t>
    <phoneticPr fontId="1" type="noConversion"/>
  </si>
  <si>
    <t>https://space.bilibili.com/442552472</t>
    <phoneticPr fontId="1" type="noConversion"/>
  </si>
  <si>
    <t>来自首尔in成都，超爱吃中餐、追韩剧韩综做韩餐  /  微博：吃货朴大一</t>
    <phoneticPr fontId="1" type="noConversion"/>
  </si>
  <si>
    <t>Yunus大师兄</t>
    <phoneticPr fontId="1" type="noConversion"/>
  </si>
  <si>
    <r>
      <rPr>
        <u/>
        <sz val="12"/>
        <color rgb="FF0000FF"/>
        <rFont val="等线"/>
        <family val="3"/>
        <charset val="134"/>
      </rPr>
      <t>https://space.bilibili.com/385558764</t>
    </r>
    <phoneticPr fontId="1" type="noConversion"/>
  </si>
  <si>
    <t>搞笑-运动-柔术-VLOG 巴西柔术冠军/很差的中文 感谢，爱你们 抖音：YunusDSX 微博：Yunus大师兄 微信(馆）：DEF_CA</t>
    <phoneticPr fontId="1" type="noConversion"/>
  </si>
  <si>
    <r>
      <rPr>
        <sz val="10"/>
        <color rgb="FF000000"/>
        <rFont val="Microsoft YaHei"/>
        <family val="2"/>
        <charset val="134"/>
      </rPr>
      <t>YUNUS大师兄</t>
    </r>
    <phoneticPr fontId="1" type="noConversion"/>
  </si>
  <si>
    <t>田螺姑娘hhhaze</t>
    <phoneticPr fontId="1" type="noConversion"/>
  </si>
  <si>
    <t>https://space.bilibili.com/10273639</t>
    <phoneticPr fontId="1" type="noConversion"/>
  </si>
  <si>
    <t>菜谱主要在公众号「田螺姑娘hhhaze」，微博会闲扯一些厨房心得和碎片的思考内容。</t>
    <phoneticPr fontId="1" type="noConversion"/>
  </si>
  <si>
    <t>澜冰手工</t>
    <phoneticPr fontId="1" type="noConversion"/>
  </si>
  <si>
    <t>https://space.bilibili.com/12525592</t>
    <phoneticPr fontId="1" type="noConversion"/>
  </si>
  <si>
    <t>冰姐微信：bingjietuan</t>
    <phoneticPr fontId="1" type="noConversion"/>
  </si>
  <si>
    <t>麋机杯</t>
    <phoneticPr fontId="1" type="noConversion"/>
  </si>
  <si>
    <r>
      <rPr>
        <u/>
        <sz val="12"/>
        <color rgb="FF0000FF"/>
        <rFont val="等线"/>
        <family val="3"/>
        <charset val="134"/>
      </rPr>
      <t>https://space.bilibili.com/6006977</t>
    </r>
    <phoneticPr fontId="1" type="noConversion"/>
  </si>
  <si>
    <t>日本留学的一个好奇心UP主  喝茶聊美食的群912621168</t>
    <phoneticPr fontId="1" type="noConversion"/>
  </si>
  <si>
    <r>
      <rPr>
        <sz val="12"/>
        <color rgb="FF000000"/>
        <rFont val="等线"/>
        <family val="3"/>
        <charset val="134"/>
      </rPr>
      <t>麋机杯</t>
    </r>
    <phoneticPr fontId="1" type="noConversion"/>
  </si>
  <si>
    <t>Black_sleep</t>
    <phoneticPr fontId="1" type="noConversion"/>
  </si>
  <si>
    <t>https://space.bilibili.com/11692513</t>
    <phoneticPr fontId="1" type="noConversion"/>
  </si>
  <si>
    <t>微博:BLACK不JAMES  交流群：1057441186</t>
    <phoneticPr fontId="1" type="noConversion"/>
  </si>
  <si>
    <t>Tinananananac</t>
    <phoneticPr fontId="1" type="noConversion"/>
  </si>
  <si>
    <t>https://space.bilibili.com/88049194</t>
    <phoneticPr fontId="1" type="noConversion"/>
  </si>
  <si>
    <t>老婆wb：sasasasasac  我的wb：tinananananac 都是5个重复哦 快来wb唠嗑！！！</t>
    <phoneticPr fontId="1" type="noConversion"/>
  </si>
  <si>
    <t>吃多橘子会变橙</t>
    <phoneticPr fontId="1" type="noConversion"/>
  </si>
  <si>
    <t>https://space.bilibili.com/17448228</t>
    <phoneticPr fontId="1" type="noConversion"/>
  </si>
  <si>
    <t>&lt;2020橘子的生活实录&gt;   微博@吃多橘子会变橙</t>
    <phoneticPr fontId="1" type="noConversion"/>
  </si>
  <si>
    <t>虫叔超酷的</t>
    <phoneticPr fontId="1" type="noConversion"/>
  </si>
  <si>
    <t>https://space.bilibili.com/583347</t>
    <phoneticPr fontId="1" type="noConversion"/>
  </si>
  <si>
    <t>虫叔球球或者微信：1359166160。可聊天可推倒！有合作意向也请表明来意么么哒</t>
    <phoneticPr fontId="1" type="noConversion"/>
  </si>
  <si>
    <r>
      <rPr>
        <sz val="10"/>
        <color rgb="FF000000"/>
        <rFont val="Microsoft YaHei"/>
        <family val="2"/>
        <charset val="134"/>
      </rPr>
      <t>ceci7538</t>
    </r>
    <phoneticPr fontId="1" type="noConversion"/>
  </si>
  <si>
    <r>
      <rPr>
        <sz val="10"/>
        <color rgb="FF000000"/>
        <rFont val="Microsoft YaHei"/>
        <family val="2"/>
        <charset val="134"/>
      </rPr>
      <t>虫叔</t>
    </r>
    <phoneticPr fontId="1" type="noConversion"/>
  </si>
  <si>
    <t>淘宝吃货</t>
    <phoneticPr fontId="1" type="noConversion"/>
  </si>
  <si>
    <t>https://space.bilibili.com/434562847</t>
    <phoneticPr fontId="1" type="noConversion"/>
  </si>
  <si>
    <t>吃给你看</t>
    <phoneticPr fontId="1" type="noConversion"/>
  </si>
  <si>
    <t>一颗太阳星rr</t>
    <phoneticPr fontId="1" type="noConversion"/>
  </si>
  <si>
    <r>
      <rPr>
        <u/>
        <sz val="12"/>
        <color rgb="FF0000FF"/>
        <rFont val="等线"/>
        <family val="3"/>
        <charset val="134"/>
      </rPr>
      <t>https://space.bilibili.com/218837365</t>
    </r>
    <phoneticPr fontId="1" type="noConversion"/>
  </si>
  <si>
    <t>欢迎关注微博: SNH48-宋昕冉     ˙?˙</t>
    <phoneticPr fontId="1" type="noConversion"/>
  </si>
  <si>
    <t>雨姐姐要加油</t>
    <phoneticPr fontId="1" type="noConversion"/>
  </si>
  <si>
    <t>https://space.bilibili.com/4585455</t>
    <phoneticPr fontId="1" type="noConversion"/>
  </si>
  <si>
    <t>微博、LOFTER的ID同B站  KYO / 手帐er / 鸽派</t>
    <phoneticPr fontId="1" type="noConversion"/>
  </si>
  <si>
    <t>石寂寥在俄罗斯</t>
    <phoneticPr fontId="1" type="noConversion"/>
  </si>
  <si>
    <r>
      <rPr>
        <u/>
        <sz val="12"/>
        <color rgb="FF0000FF"/>
        <rFont val="等线"/>
        <family val="3"/>
        <charset val="134"/>
      </rPr>
      <t>https://space.bilibili.com/36252039</t>
    </r>
    <phoneticPr fontId="1" type="noConversion"/>
  </si>
  <si>
    <t>俺的wx:sjx18222577009</t>
    <phoneticPr fontId="1" type="noConversion"/>
  </si>
  <si>
    <t>YURI_欧尼</t>
    <phoneticPr fontId="1" type="noConversion"/>
  </si>
  <si>
    <t>https://space.bilibili.com/352043422</t>
    <phoneticPr fontId="1" type="noConversion"/>
  </si>
  <si>
    <t>坐标首尔 每周末更新  韩国上班族vlog/小物分享/干货搬运&amp;翻译   微博: Yuri_欧尼</t>
    <phoneticPr fontId="1" type="noConversion"/>
  </si>
  <si>
    <t>小熊喜欢吃面包</t>
    <phoneticPr fontId="1" type="noConversion"/>
  </si>
  <si>
    <t>https://space.bilibili.com/89961048</t>
    <phoneticPr fontId="1" type="noConversion"/>
  </si>
  <si>
    <t>烘焙视频同时在Youtube、新浪微博、今日头条上持续更新，请搜索和关注：小熊喜欢吃面包</t>
    <phoneticPr fontId="1" type="noConversion"/>
  </si>
  <si>
    <t>時不归知</t>
    <phoneticPr fontId="1" type="noConversion"/>
  </si>
  <si>
    <r>
      <rPr>
        <u/>
        <sz val="12"/>
        <color rgb="FF0000FF"/>
        <rFont val="等线"/>
        <family val="3"/>
        <charset val="134"/>
      </rPr>
      <t>https://space.bilibili.com/41330625</t>
    </r>
    <phoneticPr fontId="1" type="noConversion"/>
  </si>
  <si>
    <t>@時不归知-  感谢关注～  收藏夹有分类</t>
    <phoneticPr fontId="1" type="noConversion"/>
  </si>
  <si>
    <t>Y尼克阳</t>
    <phoneticPr fontId="1" type="noConversion"/>
  </si>
  <si>
    <t>https://space.bilibili.com/85832001</t>
    <phoneticPr fontId="1" type="noConversion"/>
  </si>
  <si>
    <t>一个不正经做饭的高中球鞋博主 更新一些正经和不正经的测评和杂谈 做一些以唠嗑为目的菜 在努力的路上 期待你的关注 商务合作VX：v2003x</t>
    <phoneticPr fontId="1" type="noConversion"/>
  </si>
  <si>
    <r>
      <rPr>
        <sz val="10"/>
        <color rgb="FF000000"/>
        <rFont val="Microsoft YaHei"/>
        <family val="2"/>
        <charset val="134"/>
      </rPr>
      <t>（加wx没通过</t>
    </r>
    <phoneticPr fontId="1" type="noConversion"/>
  </si>
  <si>
    <t>四囍丸子啊</t>
    <phoneticPr fontId="1" type="noConversion"/>
  </si>
  <si>
    <r>
      <rPr>
        <u/>
        <sz val="12"/>
        <color rgb="FF0000FF"/>
        <rFont val="等线"/>
        <family val="3"/>
        <charset val="134"/>
      </rPr>
      <t>https://space.bilibili.com/299676885</t>
    </r>
    <phoneticPr fontId="1" type="noConversion"/>
  </si>
  <si>
    <t>不专业吃啵！谢谢喜欢！ WB：是四囍丸子啊 合作联系vx：w949955767</t>
    <phoneticPr fontId="1" type="noConversion"/>
  </si>
  <si>
    <t>模弹工作室</t>
    <phoneticPr fontId="1" type="noConversion"/>
  </si>
  <si>
    <t>https://space.bilibili.com/10150382</t>
    <phoneticPr fontId="1" type="noConversion"/>
  </si>
  <si>
    <t>新浪微博：搜索 模弹工作室  欢迎交流</t>
    <phoneticPr fontId="1" type="noConversion"/>
  </si>
  <si>
    <t>蔴蘇梅子_</t>
    <phoneticPr fontId="1" type="noConversion"/>
  </si>
  <si>
    <t>https://space.bilibili.com/20176074</t>
    <phoneticPr fontId="1" type="noConversion"/>
  </si>
  <si>
    <t>“平安喜乐 得偿所愿” 叫我梅梅就好啦 微信/qq：1732687022 微博同名 2022美术艺考生！冲冲冲！</t>
    <phoneticPr fontId="1" type="noConversion"/>
  </si>
  <si>
    <t>奏忆</t>
    <phoneticPr fontId="1" type="noConversion"/>
  </si>
  <si>
    <t>https://space.bilibili.com/875653</t>
    <phoneticPr fontId="1" type="noConversion"/>
  </si>
  <si>
    <r>
      <rPr>
        <sz val="12"/>
        <color rgb="FF000000"/>
        <rFont val="等线"/>
        <family val="3"/>
        <charset val="134"/>
      </rPr>
      <t>爱讲道理也爱押韵，合作请私信；QQ群：585168445；微博：http://weibo.com/zouyi2016</t>
    </r>
    <phoneticPr fontId="1" type="noConversion"/>
  </si>
  <si>
    <t>二砚与马桶</t>
    <phoneticPr fontId="1" type="noConversion"/>
  </si>
  <si>
    <t>https://space.bilibili.com/283374666</t>
    <phoneticPr fontId="1" type="noConversion"/>
  </si>
  <si>
    <t>围脖：马桶家的二砚。北京土著旅拍CP~我们热爱旅行和摄影!用心拍摄，佛系更新，播放量低不代表拍得不好(?????)</t>
    <phoneticPr fontId="1" type="noConversion"/>
  </si>
  <si>
    <t>KikyoYen1</t>
    <phoneticPr fontId="1" type="noConversion"/>
  </si>
  <si>
    <t>https://space.bilibili.com/15326697</t>
    <phoneticPr fontId="1" type="noConversion"/>
  </si>
  <si>
    <t>微博和Youtube同名：KikyoYen 油管只發英文    B站出生日20180916</t>
    <phoneticPr fontId="1" type="noConversion"/>
  </si>
  <si>
    <t>日天哥哥浪在东京</t>
    <phoneticPr fontId="1" type="noConversion"/>
  </si>
  <si>
    <t>https://space.bilibili.com/26726246</t>
    <phoneticPr fontId="1" type="noConversion"/>
  </si>
  <si>
    <t>公众号：fucksky888 经历语言学校??大学院??东京上班族??大学院进学塾经营，制作关于日本留学工作的视频。</t>
    <phoneticPr fontId="1" type="noConversion"/>
  </si>
  <si>
    <t>刘二哥的二已被注册</t>
    <phoneticPr fontId="1" type="noConversion"/>
  </si>
  <si>
    <t>https://space.bilibili.com/35714177</t>
    <phoneticPr fontId="1" type="noConversion"/>
  </si>
  <si>
    <t>个人微信：rockingbird，爱好弹琴和CG</t>
    <phoneticPr fontId="1" type="noConversion"/>
  </si>
  <si>
    <t>萧桓Yamilet</t>
    <phoneticPr fontId="1" type="noConversion"/>
  </si>
  <si>
    <t>https://space.bilibili.com/18682282</t>
    <phoneticPr fontId="1" type="noConversion"/>
  </si>
  <si>
    <t>微博/公众号：萧桓心灵成长  占卜请在微信查看公众号预约</t>
    <phoneticPr fontId="1" type="noConversion"/>
  </si>
  <si>
    <t>Wendy_天天</t>
    <phoneticPr fontId="1" type="noConversion"/>
  </si>
  <si>
    <t>https://space.bilibili.com/28717312</t>
    <phoneticPr fontId="1" type="noConversion"/>
  </si>
  <si>
    <t>讀書 小日常｜你是從詩三百篇中褰裳涉水而來.</t>
    <phoneticPr fontId="1" type="noConversion"/>
  </si>
  <si>
    <t>岚尚宫</t>
    <phoneticPr fontId="1" type="noConversion"/>
  </si>
  <si>
    <t>https://space.bilibili.com/96610278</t>
    <phoneticPr fontId="1" type="noConversion"/>
  </si>
  <si>
    <t>非遗缠花手工艺人 微博/抖音岚尚宫</t>
    <phoneticPr fontId="1" type="noConversion"/>
  </si>
  <si>
    <t>凉瓜瓜er</t>
    <phoneticPr fontId="1" type="noConversion"/>
  </si>
  <si>
    <t>https://space.bilibili.com/33283110</t>
    <phoneticPr fontId="1" type="noConversion"/>
  </si>
  <si>
    <t>手帐  学习  vlog. please 关注我滴wb:凉瓜不苦-</t>
    <phoneticPr fontId="1" type="noConversion"/>
  </si>
  <si>
    <t>狗头香菜</t>
    <phoneticPr fontId="1" type="noConversion"/>
  </si>
  <si>
    <t>https://space.bilibili.com/1762406</t>
    <phoneticPr fontId="1" type="noConversion"/>
  </si>
  <si>
    <t>微博：再来二十份北极贝 手账内芯Midori A6方格 : 剪辑软件 Adobe pr  谢谢关注！</t>
    <phoneticPr fontId="1" type="noConversion"/>
  </si>
  <si>
    <t>桃绒-</t>
    <phoneticPr fontId="1" type="noConversion"/>
  </si>
  <si>
    <t>https://space.bilibili.com/46908111</t>
    <phoneticPr fontId="1" type="noConversion"/>
  </si>
  <si>
    <t>微博：一yitian</t>
    <phoneticPr fontId="1" type="noConversion"/>
  </si>
  <si>
    <t>一只林Luna</t>
    <phoneticPr fontId="1" type="noConversion"/>
  </si>
  <si>
    <t>https://space.bilibili.com/1848415</t>
    <phoneticPr fontId="1" type="noConversion"/>
  </si>
  <si>
    <t>职业偶像 wb：SNH48-林楠</t>
    <phoneticPr fontId="1" type="noConversion"/>
  </si>
  <si>
    <t>下老师</t>
    <phoneticPr fontId="1" type="noConversion"/>
  </si>
  <si>
    <t>https://space.bilibili.com/317519</t>
    <phoneticPr fontId="1" type="noConversion"/>
  </si>
  <si>
    <t>我的微博:下老师  他的微博：元摔摔  每周四晚上更新～ B站生活区相声功底最好的UP主</t>
    <phoneticPr fontId="1" type="noConversion"/>
  </si>
  <si>
    <r>
      <rPr>
        <sz val="10"/>
        <color rgb="FF000000"/>
        <rFont val="Microsoft YaHei"/>
        <family val="2"/>
        <charset val="134"/>
      </rPr>
      <t>babyshitbark</t>
    </r>
    <phoneticPr fontId="1" type="noConversion"/>
  </si>
  <si>
    <r>
      <rPr>
        <sz val="10"/>
        <color rgb="FF000000"/>
        <rFont val="Microsoft YaHei"/>
        <family val="2"/>
        <charset val="134"/>
      </rPr>
      <t>下老师</t>
    </r>
    <phoneticPr fontId="1" type="noConversion"/>
  </si>
  <si>
    <t>就叫桃子好了</t>
    <phoneticPr fontId="1" type="noConversion"/>
  </si>
  <si>
    <t>https://space.bilibili.com/17828725</t>
    <phoneticPr fontId="1" type="noConversion"/>
  </si>
  <si>
    <t>微博:燏糊糊 偶尔更新日常～ 业余吃播选手  手抖从小就有真的不是紧张呐</t>
    <phoneticPr fontId="1" type="noConversion"/>
  </si>
  <si>
    <t>潇予是我</t>
    <phoneticPr fontId="1" type="noConversion"/>
  </si>
  <si>
    <t>https://space.bilibili.com/380863092</t>
    <phoneticPr fontId="1" type="noConversion"/>
  </si>
  <si>
    <t>空中飞人～杂乱日记～vb：潇予是我</t>
    <phoneticPr fontId="1" type="noConversion"/>
  </si>
  <si>
    <t>爱吃芋头的胖李</t>
    <phoneticPr fontId="1" type="noConversion"/>
  </si>
  <si>
    <t>https://space.bilibili.com/472800304</t>
    <phoneticPr fontId="1" type="noConversion"/>
  </si>
  <si>
    <r>
      <rPr>
        <sz val="12"/>
        <color rgb="FF000000"/>
        <rFont val="等线"/>
        <family val="3"/>
        <charset val="134"/>
      </rPr>
      <t> 小红书：爱吃土豆不爱马铃薯｜WB:爱吃火锅的邓邓 Vx：2856781068</t>
    </r>
    <phoneticPr fontId="1" type="noConversion"/>
  </si>
  <si>
    <t>godzilla哥斯拉小姐</t>
    <phoneticPr fontId="1" type="noConversion"/>
  </si>
  <si>
    <t>https://space.bilibili.com/8523112</t>
    <phoneticPr fontId="1" type="noConversion"/>
  </si>
  <si>
    <t>每周不定期更新玩具及拆箱视频～(????)? Weibo : godzilla哥斯拉小姐</t>
    <phoneticPr fontId="1" type="noConversion"/>
  </si>
  <si>
    <t>中小学资料库</t>
    <phoneticPr fontId="1" type="noConversion"/>
  </si>
  <si>
    <t>‘71280287031</t>
    <phoneticPr fontId="1" type="noConversion"/>
  </si>
  <si>
    <t>https://www.douyin.com/share/user/71280287031</t>
    <phoneticPr fontId="1" type="noConversion"/>
  </si>
  <si>
    <t>陆拥军(桐庐世贸大酒店)</t>
    <phoneticPr fontId="1" type="noConversion"/>
  </si>
  <si>
    <t>‘61215624836</t>
    <phoneticPr fontId="1" type="noConversion"/>
  </si>
  <si>
    <t>https://www.douyin.com/share/user/61215624836</t>
    <phoneticPr fontId="1" type="noConversion"/>
  </si>
  <si>
    <t>少女心种草菌</t>
    <phoneticPr fontId="1" type="noConversion"/>
  </si>
  <si>
    <t>‘65210962420</t>
    <phoneticPr fontId="1" type="noConversion"/>
  </si>
  <si>
    <t>https://www.douyin.com/share/user/65210962420</t>
    <phoneticPr fontId="1" type="noConversion"/>
  </si>
  <si>
    <t>衡水中学</t>
    <phoneticPr fontId="1" type="noConversion"/>
  </si>
  <si>
    <t>‘105994539067</t>
    <phoneticPr fontId="1" type="noConversion"/>
  </si>
  <si>
    <t>https://www.douyin.com/share/user/105994539067</t>
    <phoneticPr fontId="1" type="noConversion"/>
  </si>
  <si>
    <t>逛吃大北京</t>
    <phoneticPr fontId="1" type="noConversion"/>
  </si>
  <si>
    <t>‘107708541222</t>
    <phoneticPr fontId="1" type="noConversion"/>
  </si>
  <si>
    <t>https://www.douyin.com/share/user/107708541222</t>
    <phoneticPr fontId="1" type="noConversion"/>
  </si>
  <si>
    <t>丁【事事】</t>
    <phoneticPr fontId="1" type="noConversion"/>
  </si>
  <si>
    <t>‘72048178831</t>
    <phoneticPr fontId="1" type="noConversion"/>
  </si>
  <si>
    <t>https://www.douyin.com/share/user/72048178831</t>
    <phoneticPr fontId="1" type="noConversion"/>
  </si>
  <si>
    <t>风华绝代的石榴姐（call me小石榴）</t>
    <phoneticPr fontId="1" type="noConversion"/>
  </si>
  <si>
    <t>‘62130177788</t>
    <phoneticPr fontId="1" type="noConversion"/>
  </si>
  <si>
    <t>https://www.douyin.com/share/user/62130177788</t>
    <phoneticPr fontId="1" type="noConversion"/>
  </si>
  <si>
    <t>爱吃爱玩大墨墨:sparkles:</t>
    <phoneticPr fontId="1" type="noConversion"/>
  </si>
  <si>
    <t>‘86028729775</t>
    <phoneticPr fontId="1" type="noConversion"/>
  </si>
  <si>
    <t>https://www.douyin.com/share/user/86028729775</t>
    <phoneticPr fontId="1" type="noConversion"/>
  </si>
  <si>
    <t>潮生活TV</t>
    <phoneticPr fontId="1" type="noConversion"/>
  </si>
  <si>
    <t>‘96259649796</t>
    <phoneticPr fontId="1" type="noConversion"/>
  </si>
  <si>
    <t>https://www.douyin.com/share/user/96259649796</t>
    <phoneticPr fontId="1" type="noConversion"/>
  </si>
  <si>
    <t>非常昆明</t>
    <phoneticPr fontId="1" type="noConversion"/>
  </si>
  <si>
    <t>‘51630036398</t>
    <phoneticPr fontId="1" type="noConversion"/>
  </si>
  <si>
    <t>https://www.douyin.com/share/user/51630036398</t>
    <phoneticPr fontId="1" type="noConversion"/>
  </si>
  <si>
    <t>科技生活好物集</t>
    <phoneticPr fontId="1" type="noConversion"/>
  </si>
  <si>
    <t>‘63272621480</t>
    <phoneticPr fontId="1" type="noConversion"/>
  </si>
  <si>
    <t>https://www.douyin.com/share/user/63272621480</t>
    <phoneticPr fontId="1" type="noConversion"/>
  </si>
  <si>
    <t>落落的减肥日记</t>
    <phoneticPr fontId="1" type="noConversion"/>
  </si>
  <si>
    <t>‘87755879771</t>
    <phoneticPr fontId="1" type="noConversion"/>
  </si>
  <si>
    <t>https://www.douyin.com/share/user/87755879771</t>
    <phoneticPr fontId="1" type="noConversion"/>
  </si>
  <si>
    <t>莲素空间教素食</t>
    <phoneticPr fontId="1" type="noConversion"/>
  </si>
  <si>
    <t>‘80408374859</t>
    <phoneticPr fontId="1" type="noConversion"/>
  </si>
  <si>
    <t>https://www.douyin.com/share/user/80408374859</t>
    <phoneticPr fontId="1" type="noConversion"/>
  </si>
  <si>
    <t>贤惠Cooking</t>
    <phoneticPr fontId="1" type="noConversion"/>
  </si>
  <si>
    <t>https://space.bilibili.com/379900940</t>
    <phoneticPr fontId="1" type="noConversion"/>
  </si>
  <si>
    <r>
      <rPr>
        <sz val="12"/>
        <color rgb="FF000000"/>
        <rFont val="等线"/>
        <family val="3"/>
        <charset val="134"/>
      </rPr>
      <t>茜jio保桃</t>
    </r>
    <phoneticPr fontId="1" type="noConversion"/>
  </si>
  <si>
    <t>https://space.bilibili.com/6898294</t>
    <phoneticPr fontId="1" type="noConversion"/>
  </si>
  <si>
    <r>
      <rPr>
        <sz val="10"/>
        <color rgb="FF000000"/>
        <rFont val="Microsoft YaHei"/>
        <family val="2"/>
        <charset val="134"/>
      </rPr>
      <t>茜久保桃</t>
    </r>
    <phoneticPr fontId="1" type="noConversion"/>
  </si>
  <si>
    <t>李景秀Lijingxiu</t>
    <phoneticPr fontId="1" type="noConversion"/>
  </si>
  <si>
    <t>https://space.bilibili.com/273814700</t>
    <phoneticPr fontId="1" type="noConversion"/>
  </si>
  <si>
    <r>
      <rPr>
        <sz val="10"/>
        <color rgb="FF000000"/>
        <rFont val="Microsoft YaHei"/>
        <family val="2"/>
        <charset val="134"/>
      </rPr>
      <t>李景秀</t>
    </r>
    <phoneticPr fontId="1" type="noConversion"/>
  </si>
  <si>
    <t>是晴天呀晴天呀</t>
    <phoneticPr fontId="1" type="noConversion"/>
  </si>
  <si>
    <t>https://space.bilibili.com/11476937</t>
    <phoneticPr fontId="1" type="noConversion"/>
  </si>
  <si>
    <t>Energy大坚果</t>
    <phoneticPr fontId="1" type="noConversion"/>
  </si>
  <si>
    <t>https://space.bilibili.com/473361845</t>
    <phoneticPr fontId="1" type="noConversion"/>
  </si>
  <si>
    <t>东东日常美食日记</t>
    <phoneticPr fontId="1" type="noConversion"/>
  </si>
  <si>
    <t>https://space.bilibili.com/450712404</t>
    <phoneticPr fontId="1" type="noConversion"/>
  </si>
  <si>
    <t>吃一块趣多多饼干</t>
    <phoneticPr fontId="1" type="noConversion"/>
  </si>
  <si>
    <t>https://space.bilibili.com/430503668</t>
    <phoneticPr fontId="1" type="noConversion"/>
  </si>
  <si>
    <t>三联生活周刊</t>
    <phoneticPr fontId="1" type="noConversion"/>
  </si>
  <si>
    <t>https://space.bilibili.com/517468401</t>
    <phoneticPr fontId="1" type="noConversion"/>
  </si>
  <si>
    <t>安大雄</t>
    <phoneticPr fontId="1" type="noConversion"/>
  </si>
  <si>
    <t>https://space.bilibili.com/382534325</t>
    <phoneticPr fontId="1" type="noConversion"/>
  </si>
  <si>
    <t>麦馆视频</t>
    <phoneticPr fontId="1" type="noConversion"/>
  </si>
  <si>
    <t>https://space.bilibili.com/166314789</t>
    <phoneticPr fontId="1" type="noConversion"/>
  </si>
  <si>
    <t>小头当厨ChefTou</t>
    <phoneticPr fontId="1" type="noConversion"/>
  </si>
  <si>
    <t>https://space.bilibili.com/241590915</t>
    <phoneticPr fontId="1" type="noConversion"/>
  </si>
  <si>
    <t>外星来的小宝</t>
    <phoneticPr fontId="1" type="noConversion"/>
  </si>
  <si>
    <t>https://space.bilibili.com/8762675</t>
    <phoneticPr fontId="1" type="noConversion"/>
  </si>
  <si>
    <t>jeijiang</t>
    <phoneticPr fontId="1" type="noConversion"/>
  </si>
  <si>
    <t>https://space.bilibili.com/21413005</t>
    <phoneticPr fontId="1" type="noConversion"/>
  </si>
  <si>
    <t>厨子说菜</t>
    <phoneticPr fontId="1" type="noConversion"/>
  </si>
  <si>
    <t>https://space.bilibili.com/382115229</t>
    <phoneticPr fontId="1" type="noConversion"/>
  </si>
  <si>
    <t>草莓啵啵啵酱</t>
    <phoneticPr fontId="1" type="noConversion"/>
  </si>
  <si>
    <t>https://space.bilibili.com/21917565</t>
    <phoneticPr fontId="1" type="noConversion"/>
  </si>
  <si>
    <t>鸡蛋狂魔后援团</t>
    <phoneticPr fontId="1" type="noConversion"/>
  </si>
  <si>
    <t>https://space.bilibili.com/87445081</t>
    <phoneticPr fontId="1" type="noConversion"/>
  </si>
  <si>
    <t>程不圆</t>
    <phoneticPr fontId="1" type="noConversion"/>
  </si>
  <si>
    <t>https://space.bilibili.com/99198268</t>
    <phoneticPr fontId="1" type="noConversion"/>
  </si>
  <si>
    <t>mid</t>
    <phoneticPr fontId="1" type="noConversion"/>
  </si>
  <si>
    <t>王欣雨</t>
    <phoneticPr fontId="1" type="noConversion"/>
  </si>
  <si>
    <t>汪欣</t>
    <phoneticPr fontId="1" type="noConversion"/>
  </si>
  <si>
    <t>管卓君的姆妈</t>
    <phoneticPr fontId="1" type="noConversion"/>
  </si>
  <si>
    <t>开大宝:fire:</t>
    <phoneticPr fontId="1" type="noConversion"/>
  </si>
  <si>
    <t>潘蓉AimeePan</t>
    <phoneticPr fontId="1" type="noConversion"/>
  </si>
  <si>
    <t>马名哲</t>
    <phoneticPr fontId="1" type="noConversion"/>
  </si>
  <si>
    <t>陆大侠</t>
    <phoneticPr fontId="1" type="noConversion"/>
  </si>
  <si>
    <t>阳光:sun:男孩</t>
    <phoneticPr fontId="1" type="noConversion"/>
  </si>
  <si>
    <t>Da E:smiling_face_with_horns:</t>
    <phoneticPr fontId="1" type="noConversion"/>
  </si>
  <si>
    <t>不是婷婷呀</t>
    <phoneticPr fontId="1" type="noConversion"/>
  </si>
  <si>
    <t>:red_heart:上官云哲:red_heart:</t>
    <phoneticPr fontId="1" type="noConversion"/>
  </si>
  <si>
    <t>shakira</t>
    <phoneticPr fontId="1" type="noConversion"/>
  </si>
  <si>
    <r>
      <rPr>
        <b/>
        <sz val="10"/>
        <color rgb="FF112233"/>
        <rFont val="Arial"/>
        <family val="2"/>
      </rPr>
      <t>抖音uid</t>
    </r>
    <phoneticPr fontId="1" type="noConversion"/>
  </si>
  <si>
    <t>拉新同学</t>
    <phoneticPr fontId="1" type="noConversion"/>
  </si>
  <si>
    <t>轻语好物</t>
    <phoneticPr fontId="1" type="noConversion"/>
  </si>
  <si>
    <t>‘109167886763</t>
    <phoneticPr fontId="1" type="noConversion"/>
  </si>
  <si>
    <t>https://www.douyin.com/share/user/109167886763</t>
    <phoneticPr fontId="1" type="noConversion"/>
  </si>
  <si>
    <t>暂停</t>
    <phoneticPr fontId="1" type="noConversion"/>
  </si>
  <si>
    <t>https://www.douyin.com/share/user/59151263779</t>
    <phoneticPr fontId="1" type="noConversion"/>
  </si>
  <si>
    <t>晓东电子商务</t>
    <phoneticPr fontId="1" type="noConversion"/>
  </si>
  <si>
    <t>‘62153913851</t>
    <phoneticPr fontId="1" type="noConversion"/>
  </si>
  <si>
    <t>https://www.douyin.com/share/user/62153913851</t>
    <phoneticPr fontId="1" type="noConversion"/>
  </si>
  <si>
    <t>https://www.douyin.com/share/user/60060220781</t>
    <phoneticPr fontId="1" type="noConversion"/>
  </si>
  <si>
    <t>一一吃成都</t>
    <phoneticPr fontId="1" type="noConversion"/>
  </si>
  <si>
    <t>‘58865378649</t>
    <phoneticPr fontId="1" type="noConversion"/>
  </si>
  <si>
    <t>https://www.douyin.com/share/user/58865378649</t>
    <phoneticPr fontId="1" type="noConversion"/>
  </si>
  <si>
    <t>Relax楊仔:ewe:</t>
    <phoneticPr fontId="1" type="noConversion"/>
  </si>
  <si>
    <t>‘68732102111</t>
    <phoneticPr fontId="1" type="noConversion"/>
  </si>
  <si>
    <t>https://www.douyin.com/share/user/68732102111</t>
    <phoneticPr fontId="1" type="noConversion"/>
  </si>
  <si>
    <t>就是张佳琪</t>
    <phoneticPr fontId="1" type="noConversion"/>
  </si>
  <si>
    <t>‘63106621152</t>
    <phoneticPr fontId="1" type="noConversion"/>
  </si>
  <si>
    <t>https://www.douyin.com/share/user/63106621152</t>
    <phoneticPr fontId="1" type="noConversion"/>
  </si>
  <si>
    <t>鸿阳工作室</t>
    <phoneticPr fontId="1" type="noConversion"/>
  </si>
  <si>
    <t>‘93760781115</t>
    <phoneticPr fontId="1" type="noConversion"/>
  </si>
  <si>
    <t>https://www.douyin.com/share/user/93760781115</t>
    <phoneticPr fontId="1" type="noConversion"/>
  </si>
  <si>
    <t>食玩重庆</t>
    <phoneticPr fontId="1" type="noConversion"/>
  </si>
  <si>
    <t>‘54953682156</t>
    <phoneticPr fontId="1" type="noConversion"/>
  </si>
  <si>
    <t>https://www.douyin.com/share/user/54953682156</t>
    <phoneticPr fontId="1" type="noConversion"/>
  </si>
  <si>
    <t>岁月:green_heart:</t>
    <phoneticPr fontId="1" type="noConversion"/>
  </si>
  <si>
    <t>‘72635471367</t>
    <phoneticPr fontId="1" type="noConversion"/>
  </si>
  <si>
    <t>https://www.douyin.com/share/user/72635471367</t>
    <phoneticPr fontId="1" type="noConversion"/>
  </si>
  <si>
    <t>大佛山美食树</t>
    <phoneticPr fontId="1" type="noConversion"/>
  </si>
  <si>
    <t>‘13346057678</t>
    <phoneticPr fontId="1" type="noConversion"/>
  </si>
  <si>
    <t>https://www.douyin.com/share/user/13346057678</t>
    <phoneticPr fontId="1" type="noConversion"/>
  </si>
  <si>
    <t>乐趣生活 IOI</t>
    <phoneticPr fontId="1" type="noConversion"/>
  </si>
  <si>
    <t>‘71185931966</t>
    <phoneticPr fontId="1" type="noConversion"/>
  </si>
  <si>
    <t>https://www.douyin.com/share/user/71185931966</t>
    <phoneticPr fontId="1" type="noConversion"/>
  </si>
  <si>
    <t>食趣  delicious.</t>
    <phoneticPr fontId="1" type="noConversion"/>
  </si>
  <si>
    <t>‘58783421119</t>
    <phoneticPr fontId="1" type="noConversion"/>
  </si>
  <si>
    <t>https://www.douyin.com/share/user/58783421119</t>
    <phoneticPr fontId="1" type="noConversion"/>
  </si>
  <si>
    <t>小洁食光记</t>
    <phoneticPr fontId="1" type="noConversion"/>
  </si>
  <si>
    <t>‘70456294254</t>
    <phoneticPr fontId="1" type="noConversion"/>
  </si>
  <si>
    <t>https://www.douyin.com/share/user/70456294254</t>
    <phoneticPr fontId="1" type="noConversion"/>
  </si>
  <si>
    <t>Bee酱探成都</t>
    <phoneticPr fontId="1" type="noConversion"/>
  </si>
  <si>
    <t>‘76629763025</t>
    <phoneticPr fontId="1" type="noConversion"/>
  </si>
  <si>
    <t>https://www.douyin.com/share/user/76629763025</t>
    <phoneticPr fontId="1" type="noConversion"/>
  </si>
  <si>
    <t>森森探长</t>
    <phoneticPr fontId="1" type="noConversion"/>
  </si>
  <si>
    <t>‘57521511138</t>
    <phoneticPr fontId="1" type="noConversion"/>
  </si>
  <si>
    <t>https://www.douyin.com/share/user/57521511138</t>
    <phoneticPr fontId="1" type="noConversion"/>
  </si>
  <si>
    <t>大浪捞图</t>
    <phoneticPr fontId="1" type="noConversion"/>
  </si>
  <si>
    <t>‘65320819691</t>
    <phoneticPr fontId="1" type="noConversion"/>
  </si>
  <si>
    <t>https://www.douyin.com/share/user/65320819691</t>
    <phoneticPr fontId="1" type="noConversion"/>
  </si>
  <si>
    <t>夏天:sparkles:</t>
    <phoneticPr fontId="1" type="noConversion"/>
  </si>
  <si>
    <t>‘60254126873</t>
    <phoneticPr fontId="1" type="noConversion"/>
  </si>
  <si>
    <t>https://www.douyin.com/share/user/60254126873</t>
    <phoneticPr fontId="1" type="noConversion"/>
  </si>
  <si>
    <t>郑州潮妹儿</t>
    <phoneticPr fontId="1" type="noConversion"/>
  </si>
  <si>
    <t>‘59356315282</t>
    <phoneticPr fontId="1" type="noConversion"/>
  </si>
  <si>
    <t>https://www.douyin.com/share/user/59356315282</t>
    <phoneticPr fontId="1" type="noConversion"/>
  </si>
  <si>
    <t>饭花头玩遍上海</t>
    <phoneticPr fontId="1" type="noConversion"/>
  </si>
  <si>
    <t>‘84251016331</t>
    <phoneticPr fontId="1" type="noConversion"/>
  </si>
  <si>
    <t>https://www.douyin.com/share/user/84251016331</t>
    <phoneticPr fontId="1" type="noConversion"/>
  </si>
  <si>
    <t>小可爱</t>
    <phoneticPr fontId="1" type="noConversion"/>
  </si>
  <si>
    <t>‘100584084546</t>
    <phoneticPr fontId="1" type="noConversion"/>
  </si>
  <si>
    <t>https://www.douyin.com/share/user/100584084546</t>
    <phoneticPr fontId="1" type="noConversion"/>
  </si>
  <si>
    <t>长春美食日记</t>
    <phoneticPr fontId="1" type="noConversion"/>
  </si>
  <si>
    <t>‘99517690706</t>
    <phoneticPr fontId="1" type="noConversion"/>
  </si>
  <si>
    <t>https://www.douyin.com/share/user/99517690706</t>
    <phoneticPr fontId="1" type="noConversion"/>
  </si>
  <si>
    <t>成都美食探秘</t>
    <phoneticPr fontId="1" type="noConversion"/>
  </si>
  <si>
    <t>‘100997859574</t>
    <phoneticPr fontId="1" type="noConversion"/>
  </si>
  <si>
    <t>https://www.douyin.com/share/user/100997859574</t>
    <phoneticPr fontId="1" type="noConversion"/>
  </si>
  <si>
    <t>燕姐美食  5052</t>
    <phoneticPr fontId="1" type="noConversion"/>
  </si>
  <si>
    <t>‘87018054988</t>
    <phoneticPr fontId="1" type="noConversion"/>
  </si>
  <si>
    <t>https://www.douyin.com/share/user/87018054988</t>
    <phoneticPr fontId="1" type="noConversion"/>
  </si>
  <si>
    <t>早晨企业管理</t>
    <phoneticPr fontId="1" type="noConversion"/>
  </si>
  <si>
    <t>‘59220703630</t>
    <phoneticPr fontId="1" type="noConversion"/>
  </si>
  <si>
    <t>https://www.douyin.com/share/user/59220703630</t>
    <phoneticPr fontId="1" type="noConversion"/>
  </si>
  <si>
    <t>扬州比修装饰</t>
    <phoneticPr fontId="1" type="noConversion"/>
  </si>
  <si>
    <t>‘104993862690</t>
    <phoneticPr fontId="1" type="noConversion"/>
  </si>
  <si>
    <t>https://www.douyin.com/share/user/104993862690</t>
    <phoneticPr fontId="1" type="noConversion"/>
  </si>
  <si>
    <t>美墅建筑</t>
    <phoneticPr fontId="1" type="noConversion"/>
  </si>
  <si>
    <t>‘85117953959</t>
    <phoneticPr fontId="1" type="noConversion"/>
  </si>
  <si>
    <t>https://www.douyin.com/share/user/85117953959</t>
    <phoneticPr fontId="1" type="noConversion"/>
  </si>
  <si>
    <t>姗姗好物推荐</t>
    <phoneticPr fontId="1" type="noConversion"/>
  </si>
  <si>
    <t>‘95175473839</t>
    <phoneticPr fontId="1" type="noConversion"/>
  </si>
  <si>
    <t>https://www.douyin.com/share/user/95175473839</t>
    <phoneticPr fontId="1" type="noConversion"/>
  </si>
  <si>
    <t>乾隆宴御品叫花鸡（总部）</t>
    <phoneticPr fontId="1" type="noConversion"/>
  </si>
  <si>
    <t>‘70271517079</t>
    <phoneticPr fontId="1" type="noConversion"/>
  </si>
  <si>
    <t>https://www.douyin.com/share/user/70271517079</t>
    <phoneticPr fontId="1" type="noConversion"/>
  </si>
  <si>
    <t>风之黎:herb:</t>
    <phoneticPr fontId="1" type="noConversion"/>
  </si>
  <si>
    <t>‘58512558404</t>
    <phoneticPr fontId="1" type="noConversion"/>
  </si>
  <si>
    <t>https://www.douyin.com/share/user/58512558404</t>
    <phoneticPr fontId="1" type="noConversion"/>
  </si>
  <si>
    <t>小圆子探成都</t>
    <phoneticPr fontId="1" type="noConversion"/>
  </si>
  <si>
    <t>‘101299268973</t>
    <phoneticPr fontId="1" type="noConversion"/>
  </si>
  <si>
    <t>https://www.douyin.com/share/user/101299268973</t>
    <phoneticPr fontId="1" type="noConversion"/>
  </si>
  <si>
    <t>庖丁后裔</t>
    <phoneticPr fontId="1" type="noConversion"/>
  </si>
  <si>
    <t>‘62330307116</t>
    <phoneticPr fontId="1" type="noConversion"/>
  </si>
  <si>
    <t>https://www.douyin.com/share/user/62330307116</t>
    <phoneticPr fontId="1" type="noConversion"/>
  </si>
  <si>
    <t>长春网红博物馆</t>
    <phoneticPr fontId="1" type="noConversion"/>
  </si>
  <si>
    <t>‘99498787107</t>
    <phoneticPr fontId="1" type="noConversion"/>
  </si>
  <si>
    <t>https://www.douyin.com/share/user/99498787107</t>
    <phoneticPr fontId="1" type="noConversion"/>
  </si>
  <si>
    <t>喵喵杂货铺</t>
    <phoneticPr fontId="1" type="noConversion"/>
  </si>
  <si>
    <t>‘102856231474</t>
    <phoneticPr fontId="1" type="noConversion"/>
  </si>
  <si>
    <t>https://www.douyin.com/share/user/102856231474</t>
    <phoneticPr fontId="1" type="noConversion"/>
  </si>
  <si>
    <t>深扒魔都</t>
    <phoneticPr fontId="1" type="noConversion"/>
  </si>
  <si>
    <t>‘100410418352</t>
    <phoneticPr fontId="1" type="noConversion"/>
  </si>
  <si>
    <t>https://www.douyin.com/share/user/100410418352</t>
    <phoneticPr fontId="1" type="noConversion"/>
  </si>
  <si>
    <t>维品连接器</t>
    <phoneticPr fontId="1" type="noConversion"/>
  </si>
  <si>
    <t>‘74024630285</t>
    <phoneticPr fontId="1" type="noConversion"/>
  </si>
  <si>
    <t>https://www.douyin.com/share/user/74024630285</t>
    <phoneticPr fontId="1" type="noConversion"/>
  </si>
  <si>
    <t>烘焙时分</t>
    <phoneticPr fontId="1" type="noConversion"/>
  </si>
  <si>
    <t>‘95868603962</t>
    <phoneticPr fontId="1" type="noConversion"/>
  </si>
  <si>
    <t>https://www.douyin.com/share/user/95868603962</t>
    <phoneticPr fontId="1" type="noConversion"/>
  </si>
  <si>
    <t>燕子窝_-</t>
    <phoneticPr fontId="1" type="noConversion"/>
  </si>
  <si>
    <t>‘86138331032</t>
    <phoneticPr fontId="1" type="noConversion"/>
  </si>
  <si>
    <t>https://www.douyin.com/share/user/86138331032</t>
    <phoneticPr fontId="1" type="noConversion"/>
  </si>
  <si>
    <t>沐筏（用叶子做正能量）</t>
    <phoneticPr fontId="1" type="noConversion"/>
  </si>
  <si>
    <t>‘70632919247</t>
    <phoneticPr fontId="1" type="noConversion"/>
  </si>
  <si>
    <t>https://www.douyin.com/share/user/70632919247</t>
    <phoneticPr fontId="1" type="noConversion"/>
  </si>
  <si>
    <t>奶滴嘎吃郴州</t>
    <phoneticPr fontId="1" type="noConversion"/>
  </si>
  <si>
    <t>‘61981475864</t>
    <phoneticPr fontId="1" type="noConversion"/>
  </si>
  <si>
    <t>https://www.douyin.com/share/user/61981475864</t>
    <phoneticPr fontId="1" type="noConversion"/>
  </si>
  <si>
    <t>教化学的清华博士汪</t>
    <phoneticPr fontId="1" type="noConversion"/>
  </si>
  <si>
    <t>‘96737686657</t>
    <phoneticPr fontId="1" type="noConversion"/>
  </si>
  <si>
    <t>https://www.douyin.com/share/user/96737686657</t>
    <phoneticPr fontId="1" type="noConversion"/>
  </si>
  <si>
    <t>变美指南</t>
    <phoneticPr fontId="1" type="noConversion"/>
  </si>
  <si>
    <t>‘104172996432</t>
    <phoneticPr fontId="1" type="noConversion"/>
  </si>
  <si>
    <t>https://www.douyin.com/share/user/104172996432</t>
    <phoneticPr fontId="1" type="noConversion"/>
  </si>
  <si>
    <t>:lipstick:郭青青:kiss_mark:</t>
    <phoneticPr fontId="1" type="noConversion"/>
  </si>
  <si>
    <t>‘100979528281</t>
    <phoneticPr fontId="1" type="noConversion"/>
  </si>
  <si>
    <t>https://www.douyin.com/share/user/100979528281</t>
    <phoneticPr fontId="1" type="noConversion"/>
  </si>
  <si>
    <t>上品美舍装饰设计</t>
    <phoneticPr fontId="1" type="noConversion"/>
  </si>
  <si>
    <t>‘101223233517</t>
    <phoneticPr fontId="1" type="noConversion"/>
  </si>
  <si>
    <t>https://www.douyin.com/share/user/101223233517</t>
    <phoneticPr fontId="1" type="noConversion"/>
  </si>
  <si>
    <t>指尖上的旋律</t>
    <phoneticPr fontId="1" type="noConversion"/>
  </si>
  <si>
    <t>‘104605364461</t>
    <phoneticPr fontId="1" type="noConversion"/>
  </si>
  <si>
    <t>https://www.douyin.com/share/user/104605364461</t>
    <phoneticPr fontId="1" type="noConversion"/>
  </si>
  <si>
    <t>汪小隐严选</t>
    <phoneticPr fontId="1" type="noConversion"/>
  </si>
  <si>
    <t>‘73857340446</t>
    <phoneticPr fontId="1" type="noConversion"/>
  </si>
  <si>
    <t>https://www.douyin.com/share/user/73857340446</t>
    <phoneticPr fontId="1" type="noConversion"/>
  </si>
  <si>
    <t>小碗吃西安</t>
    <phoneticPr fontId="1" type="noConversion"/>
  </si>
  <si>
    <t>‘96263088692</t>
    <phoneticPr fontId="1" type="noConversion"/>
  </si>
  <si>
    <t>https://www.douyin.com/share/user/96263088692</t>
    <phoneticPr fontId="1" type="noConversion"/>
  </si>
  <si>
    <t>图纸之家</t>
    <phoneticPr fontId="1" type="noConversion"/>
  </si>
  <si>
    <t>‘103300127094</t>
    <phoneticPr fontId="1" type="noConversion"/>
  </si>
  <si>
    <t>https://www.douyin.com/share/user/103300127094</t>
    <phoneticPr fontId="1" type="noConversion"/>
  </si>
  <si>
    <t>歌臣纱窗</t>
    <phoneticPr fontId="1" type="noConversion"/>
  </si>
  <si>
    <t>‘96547119664</t>
    <phoneticPr fontId="1" type="noConversion"/>
  </si>
  <si>
    <t>https://www.douyin.com/share/user/96547119664</t>
    <phoneticPr fontId="1" type="noConversion"/>
  </si>
  <si>
    <t>澜翎建筑</t>
    <phoneticPr fontId="1" type="noConversion"/>
  </si>
  <si>
    <t>‘61788363750</t>
    <phoneticPr fontId="1" type="noConversion"/>
  </si>
  <si>
    <t>https://www.douyin.com/share/user/61788363750</t>
    <phoneticPr fontId="1" type="noConversion"/>
  </si>
  <si>
    <t>廊坊美食小分队</t>
    <phoneticPr fontId="1" type="noConversion"/>
  </si>
  <si>
    <t>‘99305304320</t>
    <phoneticPr fontId="1" type="noConversion"/>
  </si>
  <si>
    <t>https://www.douyin.com/share/user/99305304320</t>
    <phoneticPr fontId="1" type="noConversion"/>
  </si>
  <si>
    <t>壹粒墅</t>
    <phoneticPr fontId="1" type="noConversion"/>
  </si>
  <si>
    <t>‘2449361518205444</t>
    <phoneticPr fontId="1" type="noConversion"/>
  </si>
  <si>
    <t>https://www.douyin.com/share/user/2449361518205444</t>
    <phoneticPr fontId="1" type="noConversion"/>
  </si>
  <si>
    <t>锦州烧烤沈阳红遍天烧烤店</t>
    <phoneticPr fontId="1" type="noConversion"/>
  </si>
  <si>
    <t>‘373485958071751</t>
    <phoneticPr fontId="1" type="noConversion"/>
  </si>
  <si>
    <t>https://www.douyin.com/share/user/373485958071751</t>
    <phoneticPr fontId="1" type="noConversion"/>
  </si>
  <si>
    <t>九小时童画</t>
    <phoneticPr fontId="1" type="noConversion"/>
  </si>
  <si>
    <t>‘82814684434</t>
    <phoneticPr fontId="1" type="noConversion"/>
  </si>
  <si>
    <t>https://www.douyin.com/share/user/82814684434</t>
    <phoneticPr fontId="1" type="noConversion"/>
  </si>
  <si>
    <t>妮妮不挑食:face_savoring_food:</t>
    <phoneticPr fontId="1" type="noConversion"/>
  </si>
  <si>
    <t>‘103220614900</t>
    <phoneticPr fontId="1" type="noConversion"/>
  </si>
  <si>
    <t>https://www.douyin.com/share/user/103220614900</t>
    <phoneticPr fontId="1" type="noConversion"/>
  </si>
  <si>
    <t>南昌优美西点教育</t>
    <phoneticPr fontId="1" type="noConversion"/>
  </si>
  <si>
    <t>‘84980450780</t>
    <phoneticPr fontId="1" type="noConversion"/>
  </si>
  <si>
    <t>https://www.douyin.com/share/user/84980450780</t>
    <phoneticPr fontId="1" type="noConversion"/>
  </si>
  <si>
    <t>逛吃徐州</t>
    <phoneticPr fontId="1" type="noConversion"/>
  </si>
  <si>
    <t>‘53219556232</t>
    <phoneticPr fontId="1" type="noConversion"/>
  </si>
  <si>
    <t>https://www.douyin.com/share/user/53219556232</t>
    <phoneticPr fontId="1" type="noConversion"/>
  </si>
  <si>
    <t>舌尖上的烟台</t>
    <phoneticPr fontId="1" type="noConversion"/>
  </si>
  <si>
    <t>‘95387321833</t>
    <phoneticPr fontId="1" type="noConversion"/>
  </si>
  <si>
    <t>https://www.douyin.com/share/user/95387321833</t>
    <phoneticPr fontId="1" type="noConversion"/>
  </si>
  <si>
    <t>浙江传媒学院</t>
    <phoneticPr fontId="1" type="noConversion"/>
  </si>
  <si>
    <t>‘91653683381</t>
    <phoneticPr fontId="1" type="noConversion"/>
  </si>
  <si>
    <t>https://www.douyin.com/share/user/91653683381</t>
    <phoneticPr fontId="1" type="noConversion"/>
  </si>
  <si>
    <t>日本一丁</t>
    <phoneticPr fontId="1" type="noConversion"/>
  </si>
  <si>
    <t>‘92882236698</t>
    <phoneticPr fontId="1" type="noConversion"/>
  </si>
  <si>
    <t>https://www.douyin.com/share/user/92882236698</t>
    <phoneticPr fontId="1" type="noConversion"/>
  </si>
  <si>
    <t>:China:大静的德国:Germany:生活</t>
    <phoneticPr fontId="1" type="noConversion"/>
  </si>
  <si>
    <t>‘104606564357</t>
    <phoneticPr fontId="1" type="noConversion"/>
  </si>
  <si>
    <t>https://www.douyin.com/share/user/104606564357</t>
    <phoneticPr fontId="1" type="noConversion"/>
  </si>
  <si>
    <t>安民正宗石磨肠粉</t>
    <phoneticPr fontId="1" type="noConversion"/>
  </si>
  <si>
    <t>‘101821430241</t>
    <phoneticPr fontId="1" type="noConversion"/>
  </si>
  <si>
    <t>https://www.douyin.com/share/user/101821430241</t>
    <phoneticPr fontId="1" type="noConversion"/>
  </si>
  <si>
    <t>ZuMaker</t>
    <phoneticPr fontId="1" type="noConversion"/>
  </si>
  <si>
    <t>‘100913841157</t>
    <phoneticPr fontId="1" type="noConversion"/>
  </si>
  <si>
    <t>https://www.douyin.com/share/user/100913841157</t>
    <phoneticPr fontId="1" type="noConversion"/>
  </si>
  <si>
    <t>澜翎造墅工场</t>
    <phoneticPr fontId="1" type="noConversion"/>
  </si>
  <si>
    <t>‘105303261036</t>
    <phoneticPr fontId="1" type="noConversion"/>
  </si>
  <si>
    <t>https://www.douyin.com/share/user/105303261036</t>
    <phoneticPr fontId="1" type="noConversion"/>
  </si>
  <si>
    <t>超玩好物</t>
    <phoneticPr fontId="1" type="noConversion"/>
  </si>
  <si>
    <t>‘105058236252</t>
    <phoneticPr fontId="1" type="noConversion"/>
  </si>
  <si>
    <t>https://www.douyin.com/share/user/105058236252</t>
    <phoneticPr fontId="1" type="noConversion"/>
  </si>
  <si>
    <t>北极光车灯升级</t>
    <phoneticPr fontId="1" type="noConversion"/>
  </si>
  <si>
    <t>‘84360052229</t>
    <phoneticPr fontId="1" type="noConversion"/>
  </si>
  <si>
    <t>https://www.douyin.com/share/user/84360052229</t>
    <phoneticPr fontId="1" type="noConversion"/>
  </si>
  <si>
    <t>安顺news吃播</t>
    <phoneticPr fontId="1" type="noConversion"/>
  </si>
  <si>
    <t>‘62024726337</t>
    <phoneticPr fontId="1" type="noConversion"/>
  </si>
  <si>
    <t>https://www.douyin.com/share/user/62024726337</t>
    <phoneticPr fontId="1" type="noConversion"/>
  </si>
  <si>
    <t>《万州尾巴烤鱼》渝知伟餐饮</t>
    <phoneticPr fontId="1" type="noConversion"/>
  </si>
  <si>
    <t>‘71570896498</t>
    <phoneticPr fontId="1" type="noConversion"/>
  </si>
  <si>
    <t>https://www.douyin.com/share/user/71570896498</t>
    <phoneticPr fontId="1" type="noConversion"/>
  </si>
  <si>
    <t>Fun天津</t>
    <phoneticPr fontId="1" type="noConversion"/>
  </si>
  <si>
    <t>‘60536836992</t>
    <phoneticPr fontId="1" type="noConversion"/>
  </si>
  <si>
    <t>https://www.douyin.com/share/user/60536836992</t>
    <phoneticPr fontId="1" type="noConversion"/>
  </si>
  <si>
    <t>独角兽大测评</t>
    <phoneticPr fontId="1" type="noConversion"/>
  </si>
  <si>
    <t>‘101558715490</t>
    <phoneticPr fontId="1" type="noConversion"/>
  </si>
  <si>
    <t>https://www.douyin.com/share/user/101558715490</t>
    <phoneticPr fontId="1" type="noConversion"/>
  </si>
  <si>
    <t>饿货小葱仔</t>
    <phoneticPr fontId="1" type="noConversion"/>
  </si>
  <si>
    <t>‘100161303063</t>
    <phoneticPr fontId="1" type="noConversion"/>
  </si>
  <si>
    <t>https://www.douyin.com/share/user/100161303063</t>
    <phoneticPr fontId="1" type="noConversion"/>
  </si>
  <si>
    <t>@许娟</t>
    <phoneticPr fontId="1" type="noConversion"/>
  </si>
  <si>
    <t>‘73601002333</t>
    <phoneticPr fontId="1" type="noConversion"/>
  </si>
  <si>
    <t>https://www.douyin.com/share/user/73601002333</t>
    <phoneticPr fontId="1" type="noConversion"/>
  </si>
  <si>
    <t>中式调酒师 小猫</t>
    <phoneticPr fontId="1" type="noConversion"/>
  </si>
  <si>
    <t>‘71030804517</t>
    <phoneticPr fontId="1" type="noConversion"/>
  </si>
  <si>
    <t>https://www.douyin.com/share/user/71030804517</t>
    <phoneticPr fontId="1" type="noConversion"/>
  </si>
  <si>
    <t>龙创尤品</t>
    <phoneticPr fontId="1" type="noConversion"/>
  </si>
  <si>
    <t>‘105152955379</t>
    <phoneticPr fontId="1" type="noConversion"/>
  </si>
  <si>
    <t>https://www.douyin.com/share/user/105152955379</t>
    <phoneticPr fontId="1" type="noConversion"/>
  </si>
  <si>
    <t>怀旧猫哥</t>
    <phoneticPr fontId="1" type="noConversion"/>
  </si>
  <si>
    <t>‘73383995144</t>
    <phoneticPr fontId="1" type="noConversion"/>
  </si>
  <si>
    <t>https://www.douyin.com/share/user/73383995144</t>
    <phoneticPr fontId="1" type="noConversion"/>
  </si>
  <si>
    <t>吃火潍坊</t>
    <phoneticPr fontId="1" type="noConversion"/>
  </si>
  <si>
    <t>‘101423790819</t>
    <phoneticPr fontId="1" type="noConversion"/>
  </si>
  <si>
    <t>https://www.douyin.com/share/user/101423790819</t>
    <phoneticPr fontId="1" type="noConversion"/>
  </si>
  <si>
    <t>延边美食庄好吃</t>
    <phoneticPr fontId="1" type="noConversion"/>
  </si>
  <si>
    <t>‘100474354935</t>
    <phoneticPr fontId="1" type="noConversion"/>
  </si>
  <si>
    <t>https://www.douyin.com/share/user/100474354935</t>
    <phoneticPr fontId="1" type="noConversion"/>
  </si>
  <si>
    <t>德州林然水景-植物景观设计</t>
    <phoneticPr fontId="1" type="noConversion"/>
  </si>
  <si>
    <t>‘71246231678</t>
    <phoneticPr fontId="1" type="noConversion"/>
  </si>
  <si>
    <t>https://www.douyin.com/share/user/71246231678</t>
    <phoneticPr fontId="1" type="noConversion"/>
  </si>
  <si>
    <t>川厨子美食小吃技术配方</t>
    <phoneticPr fontId="1" type="noConversion"/>
  </si>
  <si>
    <t>‘105771110236</t>
    <phoneticPr fontId="1" type="noConversion"/>
  </si>
  <si>
    <t>https://www.douyin.com/share/user/105771110236</t>
    <phoneticPr fontId="1" type="noConversion"/>
  </si>
  <si>
    <t>师俊超</t>
    <phoneticPr fontId="1" type="noConversion"/>
  </si>
  <si>
    <t>‘51099389779</t>
    <phoneticPr fontId="1" type="noConversion"/>
  </si>
  <si>
    <t>https://www.douyin.com/share/user/51099389779</t>
    <phoneticPr fontId="1" type="noConversion"/>
  </si>
  <si>
    <t>LeoArif 巴铁:Pakistan:</t>
    <phoneticPr fontId="1" type="noConversion"/>
  </si>
  <si>
    <t>‘104021375204</t>
    <phoneticPr fontId="1" type="noConversion"/>
  </si>
  <si>
    <t>https://www.douyin.com/share/user/104021375204</t>
    <phoneticPr fontId="1" type="noConversion"/>
  </si>
  <si>
    <t>910不是猪（第五人格）</t>
    <phoneticPr fontId="1" type="noConversion"/>
  </si>
  <si>
    <t>‘96359093066</t>
    <phoneticPr fontId="1" type="noConversion"/>
  </si>
  <si>
    <t>https://www.douyin.com/share/user/96359093066</t>
    <phoneticPr fontId="1" type="noConversion"/>
  </si>
  <si>
    <t>陈博美术大讲堂</t>
    <phoneticPr fontId="1" type="noConversion"/>
  </si>
  <si>
    <t>‘100598131254</t>
    <phoneticPr fontId="1" type="noConversion"/>
  </si>
  <si>
    <t>https://www.douyin.com/share/user/100598131254</t>
    <phoneticPr fontId="1" type="noConversion"/>
  </si>
  <si>
    <t>中式生活家居</t>
    <phoneticPr fontId="1" type="noConversion"/>
  </si>
  <si>
    <t>‘97607097460</t>
    <phoneticPr fontId="1" type="noConversion"/>
  </si>
  <si>
    <t>https://www.douyin.com/share/user/97607097460</t>
    <phoneticPr fontId="1" type="noConversion"/>
  </si>
  <si>
    <t>南充妈妈咪蛋糕2号</t>
    <phoneticPr fontId="1" type="noConversion"/>
  </si>
  <si>
    <t>孔氏精品珠宝</t>
    <phoneticPr fontId="1" type="noConversion"/>
  </si>
  <si>
    <t>麟希果蔬卡通包面点</t>
    <phoneticPr fontId="1" type="noConversion"/>
  </si>
  <si>
    <t>‘105285420648</t>
    <phoneticPr fontId="1" type="noConversion"/>
  </si>
  <si>
    <t>https://www.douyin.com/share/user/105285420648</t>
    <phoneticPr fontId="1" type="noConversion"/>
  </si>
  <si>
    <t>瓜皮兄妹</t>
    <phoneticPr fontId="1" type="noConversion"/>
  </si>
  <si>
    <t>‘74883381772</t>
    <phoneticPr fontId="1" type="noConversion"/>
  </si>
  <si>
    <t>https://www.douyin.com/share/user/74883381772</t>
    <phoneticPr fontId="1" type="noConversion"/>
  </si>
  <si>
    <t>赣州吃货部落</t>
    <phoneticPr fontId="1" type="noConversion"/>
  </si>
  <si>
    <t>‘86934531321</t>
    <phoneticPr fontId="1" type="noConversion"/>
  </si>
  <si>
    <t>https://www.douyin.com/share/user/86934531321</t>
    <phoneticPr fontId="1" type="noConversion"/>
  </si>
  <si>
    <t>锦州烧烤锦州御烧烤技术培训董师傅</t>
    <phoneticPr fontId="1" type="noConversion"/>
  </si>
  <si>
    <t>‘74765922677</t>
    <phoneticPr fontId="1" type="noConversion"/>
  </si>
  <si>
    <t>https://www.douyin.com/share/user/74765922677</t>
    <phoneticPr fontId="1" type="noConversion"/>
  </si>
  <si>
    <t>潜台词合集</t>
    <phoneticPr fontId="1" type="noConversion"/>
  </si>
  <si>
    <t>‘103786308238</t>
    <phoneticPr fontId="1" type="noConversion"/>
  </si>
  <si>
    <t>https://www.douyin.com/share/user/103786308238</t>
    <phoneticPr fontId="1" type="noConversion"/>
  </si>
  <si>
    <t>斌哥【海鲜料理】</t>
    <phoneticPr fontId="1" type="noConversion"/>
  </si>
  <si>
    <t>‘62937354550</t>
    <phoneticPr fontId="1" type="noConversion"/>
  </si>
  <si>
    <t>https://www.douyin.com/share/user/62937354550</t>
    <phoneticPr fontId="1" type="noConversion"/>
  </si>
  <si>
    <t>嘉程酋长童车母婴王国</t>
    <phoneticPr fontId="1" type="noConversion"/>
  </si>
  <si>
    <t>‘97598376362</t>
    <phoneticPr fontId="1" type="noConversion"/>
  </si>
  <si>
    <t>https://www.douyin.com/share/user/97598376362</t>
    <phoneticPr fontId="1" type="noConversion"/>
  </si>
  <si>
    <t>猪猪女孩的日常:cherries:</t>
    <phoneticPr fontId="1" type="noConversion"/>
  </si>
  <si>
    <t>‘105429898563</t>
    <phoneticPr fontId="1" type="noConversion"/>
  </si>
  <si>
    <t>https://www.douyin.com/share/user/105429898563</t>
    <phoneticPr fontId="1" type="noConversion"/>
  </si>
  <si>
    <t>陳鲜生【果蔬创意】</t>
    <phoneticPr fontId="1" type="noConversion"/>
  </si>
  <si>
    <t>‘62589741157</t>
    <phoneticPr fontId="1" type="noConversion"/>
  </si>
  <si>
    <t>https://www.douyin.com/share/user/62589741157</t>
    <phoneticPr fontId="1" type="noConversion"/>
  </si>
  <si>
    <t>鹿寨县世鑫果蔬包</t>
    <phoneticPr fontId="1" type="noConversion"/>
  </si>
  <si>
    <t>‘71017641105</t>
    <phoneticPr fontId="1" type="noConversion"/>
  </si>
  <si>
    <t>https://www.douyin.com/share/user/71017641105</t>
    <phoneticPr fontId="1" type="noConversion"/>
  </si>
  <si>
    <t>王哥盐帮菜</t>
    <phoneticPr fontId="1" type="noConversion"/>
  </si>
  <si>
    <t>‘68121072418</t>
    <phoneticPr fontId="1" type="noConversion"/>
  </si>
  <si>
    <t>https://www.douyin.com/share/user/68121072418</t>
    <phoneticPr fontId="1" type="noConversion"/>
  </si>
  <si>
    <t>滕州--苗茹花铺</t>
    <phoneticPr fontId="1" type="noConversion"/>
  </si>
  <si>
    <t>‘97880217932</t>
    <phoneticPr fontId="1" type="noConversion"/>
  </si>
  <si>
    <t>https://www.douyin.com/share/user/97880217932</t>
    <phoneticPr fontId="1" type="noConversion"/>
  </si>
  <si>
    <t>老台门汤包@阿恒面点</t>
    <phoneticPr fontId="1" type="noConversion"/>
  </si>
  <si>
    <t>‘98104740652</t>
    <phoneticPr fontId="1" type="noConversion"/>
  </si>
  <si>
    <t>https://www.douyin.com/share/user/98104740652</t>
    <phoneticPr fontId="1" type="noConversion"/>
  </si>
  <si>
    <t>厦门萌作物教育科技有限公司</t>
    <phoneticPr fontId="1" type="noConversion"/>
  </si>
  <si>
    <t>‘98689207190</t>
    <phoneticPr fontId="1" type="noConversion"/>
  </si>
  <si>
    <t>https://www.douyin.com/share/user/98689207190</t>
    <phoneticPr fontId="1" type="noConversion"/>
  </si>
  <si>
    <t>KIMI•AN</t>
    <phoneticPr fontId="1" type="noConversion"/>
  </si>
  <si>
    <t>‘62142308981</t>
    <phoneticPr fontId="1" type="noConversion"/>
  </si>
  <si>
    <t>https://www.douyin.com/share/user/62142308981</t>
    <phoneticPr fontId="1" type="noConversion"/>
  </si>
  <si>
    <t>辽阳县明星面食加工</t>
    <phoneticPr fontId="1" type="noConversion"/>
  </si>
  <si>
    <t>‘104610268911</t>
    <phoneticPr fontId="1" type="noConversion"/>
  </si>
  <si>
    <t>https://www.douyin.com/share/user/104610268911</t>
    <phoneticPr fontId="1" type="noConversion"/>
  </si>
  <si>
    <t>西安锤子哥</t>
    <phoneticPr fontId="1" type="noConversion"/>
  </si>
  <si>
    <t>‘66536235955</t>
    <phoneticPr fontId="1" type="noConversion"/>
  </si>
  <si>
    <t>https://www.douyin.com/share/user/66536235955</t>
    <phoneticPr fontId="1" type="noConversion"/>
  </si>
  <si>
    <t>墅研别墅集</t>
    <phoneticPr fontId="1" type="noConversion"/>
  </si>
  <si>
    <t>‘105991315512</t>
    <phoneticPr fontId="1" type="noConversion"/>
  </si>
  <si>
    <t>https://www.douyin.com/share/user/105991315512</t>
    <phoneticPr fontId="1" type="noConversion"/>
  </si>
  <si>
    <t>弹痕游戏</t>
    <phoneticPr fontId="1" type="noConversion"/>
  </si>
  <si>
    <t>‘75103133856</t>
    <phoneticPr fontId="1" type="noConversion"/>
  </si>
  <si>
    <t>https://www.douyin.com/share/user/75103133856</t>
    <phoneticPr fontId="1" type="noConversion"/>
  </si>
  <si>
    <t>安安日记</t>
    <phoneticPr fontId="1" type="noConversion"/>
  </si>
  <si>
    <t>‘105942300546</t>
    <phoneticPr fontId="1" type="noConversion"/>
  </si>
  <si>
    <t>https://www.douyin.com/share/user/105942300546</t>
    <phoneticPr fontId="1" type="noConversion"/>
  </si>
  <si>
    <t>唯娜烘焙工作室</t>
    <phoneticPr fontId="1" type="noConversion"/>
  </si>
  <si>
    <t>‘75438567610</t>
    <phoneticPr fontId="1" type="noConversion"/>
  </si>
  <si>
    <t>https://www.douyin.com/share/user/75438567610</t>
    <phoneticPr fontId="1" type="noConversion"/>
  </si>
  <si>
    <t>大连杨老师</t>
    <phoneticPr fontId="1" type="noConversion"/>
  </si>
  <si>
    <t>‘74985052473</t>
    <phoneticPr fontId="1" type="noConversion"/>
  </si>
  <si>
    <t>https://www.douyin.com/share/user/74985052473</t>
    <phoneticPr fontId="1" type="noConversion"/>
  </si>
  <si>
    <t>江南</t>
    <phoneticPr fontId="1" type="noConversion"/>
  </si>
  <si>
    <t>‘98661638077</t>
    <phoneticPr fontId="1" type="noConversion"/>
  </si>
  <si>
    <t>https://www.douyin.com/share/user/98661638077</t>
    <phoneticPr fontId="1" type="noConversion"/>
  </si>
  <si>
    <t>The Green Party家居生活馆</t>
    <phoneticPr fontId="1" type="noConversion"/>
  </si>
  <si>
    <t>‘61141586972</t>
    <phoneticPr fontId="1" type="noConversion"/>
  </si>
  <si>
    <t>https://www.douyin.com/share/user/61141586972</t>
    <phoneticPr fontId="1" type="noConversion"/>
  </si>
  <si>
    <t>樱花:cherry_blossom::cherry_blossom:</t>
    <phoneticPr fontId="1" type="noConversion"/>
  </si>
  <si>
    <t>‘64647671406</t>
    <phoneticPr fontId="1" type="noConversion"/>
  </si>
  <si>
    <t>https://www.douyin.com/share/user/64647671406</t>
    <phoneticPr fontId="1" type="noConversion"/>
  </si>
  <si>
    <t>疆域秘烤</t>
    <phoneticPr fontId="1" type="noConversion"/>
  </si>
  <si>
    <t>‘100776637149</t>
    <phoneticPr fontId="1" type="noConversion"/>
  </si>
  <si>
    <t>https://www.douyin.com/share/user/100776637149</t>
    <phoneticPr fontId="1" type="noConversion"/>
  </si>
  <si>
    <t>川派新卤</t>
    <phoneticPr fontId="1" type="noConversion"/>
  </si>
  <si>
    <t>‘62991961401</t>
    <phoneticPr fontId="1" type="noConversion"/>
  </si>
  <si>
    <t>https://www.douyin.com/share/user/62991961401</t>
    <phoneticPr fontId="1" type="noConversion"/>
  </si>
  <si>
    <t>优品推荐</t>
    <phoneticPr fontId="1" type="noConversion"/>
  </si>
  <si>
    <t>‘22709990103</t>
    <phoneticPr fontId="1" type="noConversion"/>
  </si>
  <si>
    <t>https://www.douyin.com/share/user/22709990103</t>
    <phoneticPr fontId="1" type="noConversion"/>
  </si>
  <si>
    <t>重庆百城餐饮文化有限公司</t>
    <phoneticPr fontId="1" type="noConversion"/>
  </si>
  <si>
    <t>‘94903563299</t>
    <phoneticPr fontId="1" type="noConversion"/>
  </si>
  <si>
    <t>https://www.douyin.com/share/user/94903563299</t>
    <phoneticPr fontId="1" type="noConversion"/>
  </si>
  <si>
    <t>Lunar野生烘焙师</t>
    <phoneticPr fontId="1" type="noConversion"/>
  </si>
  <si>
    <t>‘95194216136</t>
    <phoneticPr fontId="1" type="noConversion"/>
  </si>
  <si>
    <t>https://www.douyin.com/share/user/95194216136</t>
    <phoneticPr fontId="1" type="noConversion"/>
  </si>
  <si>
    <t>一念徐州</t>
    <phoneticPr fontId="1" type="noConversion"/>
  </si>
  <si>
    <t>‘101098274141</t>
    <phoneticPr fontId="1" type="noConversion"/>
  </si>
  <si>
    <t>https://www.douyin.com/share/user/101098274141</t>
    <phoneticPr fontId="1" type="noConversion"/>
  </si>
  <si>
    <t>采石翁珠宝</t>
    <phoneticPr fontId="1" type="noConversion"/>
  </si>
  <si>
    <t>‘99642847610</t>
    <phoneticPr fontId="1" type="noConversion"/>
  </si>
  <si>
    <t>https://www.douyin.com/share/user/99642847610</t>
    <phoneticPr fontId="1" type="noConversion"/>
  </si>
  <si>
    <t>阿一同学</t>
    <phoneticPr fontId="1" type="noConversion"/>
  </si>
  <si>
    <t>‘96724465310</t>
    <phoneticPr fontId="1" type="noConversion"/>
  </si>
  <si>
    <t>https://www.douyin.com/share/user/96724465310</t>
    <phoneticPr fontId="1" type="noConversion"/>
  </si>
  <si>
    <t>小仙女吃成都</t>
    <phoneticPr fontId="1" type="noConversion"/>
  </si>
  <si>
    <t>‘61722419720</t>
    <phoneticPr fontId="1" type="noConversion"/>
  </si>
  <si>
    <t>https://www.douyin.com/share/user/61722419720</t>
    <phoneticPr fontId="1" type="noConversion"/>
  </si>
  <si>
    <t>南宁人</t>
    <phoneticPr fontId="1" type="noConversion"/>
  </si>
  <si>
    <t>‘99395639855</t>
    <phoneticPr fontId="1" type="noConversion"/>
  </si>
  <si>
    <t>https://www.douyin.com/share/user/99395639855</t>
    <phoneticPr fontId="1" type="noConversion"/>
  </si>
  <si>
    <t>双双^O^</t>
    <phoneticPr fontId="1" type="noConversion"/>
  </si>
  <si>
    <t>‘96548285134</t>
    <phoneticPr fontId="1" type="noConversion"/>
  </si>
  <si>
    <t>https://www.douyin.com/share/user/96548285134</t>
    <phoneticPr fontId="1" type="noConversion"/>
  </si>
  <si>
    <t>云上美食摄影朱三三</t>
    <phoneticPr fontId="1" type="noConversion"/>
  </si>
  <si>
    <t>‘85387863635</t>
    <phoneticPr fontId="1" type="noConversion"/>
  </si>
  <si>
    <t>https://www.douyin.com/share/user/85387863635</t>
    <phoneticPr fontId="1" type="noConversion"/>
  </si>
  <si>
    <t>奥斯卡调酒师咖啡师学校</t>
    <phoneticPr fontId="1" type="noConversion"/>
  </si>
  <si>
    <t>‘71715743541</t>
    <phoneticPr fontId="1" type="noConversion"/>
  </si>
  <si>
    <t>https://www.douyin.com/share/user/71715743541</t>
    <phoneticPr fontId="1" type="noConversion"/>
  </si>
  <si>
    <t>素英的美食分享</t>
    <phoneticPr fontId="1" type="noConversion"/>
  </si>
  <si>
    <t>‘93559510190</t>
    <phoneticPr fontId="1" type="noConversion"/>
  </si>
  <si>
    <t>https://www.douyin.com/share/user/93559510190</t>
    <phoneticPr fontId="1" type="noConversion"/>
  </si>
  <si>
    <t>吃垮广州</t>
    <phoneticPr fontId="1" type="noConversion"/>
  </si>
  <si>
    <t>‘106114558114</t>
    <phoneticPr fontId="1" type="noConversion"/>
  </si>
  <si>
    <t>https://www.douyin.com/share/user/106114558114</t>
    <phoneticPr fontId="1" type="noConversion"/>
  </si>
  <si>
    <t>家常美食教程</t>
    <phoneticPr fontId="1" type="noConversion"/>
  </si>
  <si>
    <t>‘78955618549</t>
    <phoneticPr fontId="1" type="noConversion"/>
  </si>
  <si>
    <t>https://www.douyin.com/share/user/78955618549</t>
    <phoneticPr fontId="1" type="noConversion"/>
  </si>
  <si>
    <t>群姐梦梦</t>
    <phoneticPr fontId="1" type="noConversion"/>
  </si>
  <si>
    <t>‘88491495133</t>
    <phoneticPr fontId="1" type="noConversion"/>
  </si>
  <si>
    <t>https://www.douyin.com/share/user/88491495133</t>
    <phoneticPr fontId="1" type="noConversion"/>
  </si>
  <si>
    <t>鑫姐美食</t>
    <phoneticPr fontId="1" type="noConversion"/>
  </si>
  <si>
    <t>‘72614066112</t>
    <phoneticPr fontId="1" type="noConversion"/>
  </si>
  <si>
    <t>https://www.douyin.com/share/user/72614066112</t>
    <phoneticPr fontId="1" type="noConversion"/>
  </si>
  <si>
    <t>生活快乐小妙招</t>
    <phoneticPr fontId="1" type="noConversion"/>
  </si>
  <si>
    <t>‘93060559956</t>
    <phoneticPr fontId="1" type="noConversion"/>
  </si>
  <si>
    <t>https://www.douyin.com/share/user/93060559956</t>
    <phoneticPr fontId="1" type="noConversion"/>
  </si>
  <si>
    <t>犀牛鸟装饰</t>
    <phoneticPr fontId="1" type="noConversion"/>
  </si>
  <si>
    <t>‘94125474325</t>
    <phoneticPr fontId="1" type="noConversion"/>
  </si>
  <si>
    <t>https://www.douyin.com/share/user/94125474325</t>
    <phoneticPr fontId="1" type="noConversion"/>
  </si>
  <si>
    <t>特色商丘</t>
    <phoneticPr fontId="1" type="noConversion"/>
  </si>
  <si>
    <t>‘95155177200</t>
    <phoneticPr fontId="1" type="noConversion"/>
  </si>
  <si>
    <t>https://www.douyin.com/share/user/95155177200</t>
    <phoneticPr fontId="1" type="noConversion"/>
  </si>
  <si>
    <t>墅帮帮官方</t>
    <phoneticPr fontId="1" type="noConversion"/>
  </si>
  <si>
    <t>‘100120258347</t>
    <phoneticPr fontId="1" type="noConversion"/>
  </si>
  <si>
    <t>https://www.douyin.com/share/user/100120258347</t>
    <phoneticPr fontId="1" type="noConversion"/>
  </si>
  <si>
    <t>欧焙奇</t>
    <phoneticPr fontId="1" type="noConversion"/>
  </si>
  <si>
    <t>‘101863887578</t>
    <phoneticPr fontId="1" type="noConversion"/>
  </si>
  <si>
    <t>https://www.douyin.com/share/user/101863887578</t>
    <phoneticPr fontId="1" type="noConversion"/>
  </si>
  <si>
    <t>初心原创笔记本</t>
    <phoneticPr fontId="1" type="noConversion"/>
  </si>
  <si>
    <t>‘104610715149</t>
    <phoneticPr fontId="1" type="noConversion"/>
  </si>
  <si>
    <t>https://www.douyin.com/share/user/104610715149</t>
    <phoneticPr fontId="1" type="noConversion"/>
  </si>
  <si>
    <t>美食分享李建開</t>
    <phoneticPr fontId="1" type="noConversion"/>
  </si>
  <si>
    <t>‘62717663428</t>
    <phoneticPr fontId="1" type="noConversion"/>
  </si>
  <si>
    <t>https://www.douyin.com/share/user/62717663428</t>
    <phoneticPr fontId="1" type="noConversion"/>
  </si>
  <si>
    <t>醉昆明KM___美食探店</t>
    <phoneticPr fontId="1" type="noConversion"/>
  </si>
  <si>
    <t>‘71056882569</t>
    <phoneticPr fontId="1" type="noConversion"/>
  </si>
  <si>
    <t>https://www.douyin.com/share/user/71056882569</t>
    <phoneticPr fontId="1" type="noConversion"/>
  </si>
  <si>
    <t>无双臂画家黄阳光</t>
    <phoneticPr fontId="1" type="noConversion"/>
  </si>
  <si>
    <t>‘105236152248</t>
    <phoneticPr fontId="1" type="noConversion"/>
  </si>
  <si>
    <t>https://www.douyin.com/share/user/105236152248</t>
    <phoneticPr fontId="1" type="noConversion"/>
  </si>
  <si>
    <t>港姐来啦</t>
    <phoneticPr fontId="1" type="noConversion"/>
  </si>
  <si>
    <t>‘93021545450</t>
    <phoneticPr fontId="1" type="noConversion"/>
  </si>
  <si>
    <t>https://www.douyin.com/share/user/93021545450</t>
    <phoneticPr fontId="1" type="noConversion"/>
  </si>
  <si>
    <t>杭州吃什么</t>
    <phoneticPr fontId="1" type="noConversion"/>
  </si>
  <si>
    <t>‘88308293716</t>
    <phoneticPr fontId="1" type="noConversion"/>
  </si>
  <si>
    <t>https://www.douyin.com/share/user/88308293716</t>
    <phoneticPr fontId="1" type="noConversion"/>
  </si>
  <si>
    <t>《初中王老师的物理笔记》</t>
    <phoneticPr fontId="1" type="noConversion"/>
  </si>
  <si>
    <t>‘52970586447</t>
    <phoneticPr fontId="1" type="noConversion"/>
  </si>
  <si>
    <t>https://www.douyin.com/share/user/52970586447</t>
    <phoneticPr fontId="1" type="noConversion"/>
  </si>
  <si>
    <t>兔子精燕姐姐</t>
    <phoneticPr fontId="1" type="noConversion"/>
  </si>
  <si>
    <t>‘52776636916</t>
    <phoneticPr fontId="1" type="noConversion"/>
  </si>
  <si>
    <t>https://www.douyin.com/share/user/52776636916</t>
    <phoneticPr fontId="1" type="noConversion"/>
  </si>
  <si>
    <t>家庭煮妇～阿迈</t>
    <phoneticPr fontId="1" type="noConversion"/>
  </si>
  <si>
    <t>‘86033389372</t>
    <phoneticPr fontId="1" type="noConversion"/>
  </si>
  <si>
    <t>https://www.douyin.com/share/user/86033389372</t>
    <phoneticPr fontId="1" type="noConversion"/>
  </si>
  <si>
    <t>小小吃遍石家庄</t>
    <phoneticPr fontId="1" type="noConversion"/>
  </si>
  <si>
    <t>‘93592082352</t>
    <phoneticPr fontId="1" type="noConversion"/>
  </si>
  <si>
    <t>https://www.douyin.com/share/user/93592082352</t>
    <phoneticPr fontId="1" type="noConversion"/>
  </si>
  <si>
    <t>南充妈妈咪蛋糕</t>
    <phoneticPr fontId="1" type="noConversion"/>
  </si>
  <si>
    <t>‘97296249281</t>
    <phoneticPr fontId="1" type="noConversion"/>
  </si>
  <si>
    <t>https://www.douyin.com/share/user/97296249281</t>
    <phoneticPr fontId="1" type="noConversion"/>
  </si>
  <si>
    <t>暖洋洋～山山妈</t>
    <phoneticPr fontId="1" type="noConversion"/>
  </si>
  <si>
    <t>‘88014069621</t>
    <phoneticPr fontId="1" type="noConversion"/>
  </si>
  <si>
    <t>https://www.douyin.com/share/user/88014069621</t>
    <phoneticPr fontId="1" type="noConversion"/>
  </si>
  <si>
    <t>宜昌去哪儿吃</t>
    <phoneticPr fontId="1" type="noConversion"/>
  </si>
  <si>
    <t>‘80606920896</t>
    <phoneticPr fontId="1" type="noConversion"/>
  </si>
  <si>
    <t>https://www.douyin.com/share/user/80606920896</t>
    <phoneticPr fontId="1" type="noConversion"/>
  </si>
  <si>
    <t>华焙西点教育</t>
    <phoneticPr fontId="1" type="noConversion"/>
  </si>
  <si>
    <t>‘97253124485</t>
    <phoneticPr fontId="1" type="noConversion"/>
  </si>
  <si>
    <t>https://www.douyin.com/share/user/97253124485</t>
    <phoneticPr fontId="1" type="noConversion"/>
  </si>
  <si>
    <t>南昌去哪吃</t>
    <phoneticPr fontId="1" type="noConversion"/>
  </si>
  <si>
    <t>‘74395498183</t>
    <phoneticPr fontId="1" type="noConversion"/>
  </si>
  <si>
    <t>https://www.douyin.com/share/user/74395498183</t>
    <phoneticPr fontId="1" type="noConversion"/>
  </si>
  <si>
    <t>寻味无锡</t>
    <phoneticPr fontId="1" type="noConversion"/>
  </si>
  <si>
    <t>‘93656720006</t>
    <phoneticPr fontId="1" type="noConversion"/>
  </si>
  <si>
    <t>https://www.douyin.com/share/user/93656720006</t>
    <phoneticPr fontId="1" type="noConversion"/>
  </si>
  <si>
    <t>:balloon:傲寒</t>
    <phoneticPr fontId="1" type="noConversion"/>
  </si>
  <si>
    <t>‘60092526405</t>
    <phoneticPr fontId="1" type="noConversion"/>
  </si>
  <si>
    <t>https://www.douyin.com/share/user/60092526405</t>
    <phoneticPr fontId="1" type="noConversion"/>
  </si>
  <si>
    <t>米坦</t>
    <phoneticPr fontId="1" type="noConversion"/>
  </si>
  <si>
    <t>‘78355412395</t>
    <phoneticPr fontId="1" type="noConversion"/>
  </si>
  <si>
    <t>https://www.douyin.com/share/user/78355412395</t>
    <phoneticPr fontId="1" type="noConversion"/>
  </si>
  <si>
    <t>甜品小哥/蛋糕西点师</t>
    <phoneticPr fontId="1" type="noConversion"/>
  </si>
  <si>
    <t>‘69768958965</t>
    <phoneticPr fontId="1" type="noConversion"/>
  </si>
  <si>
    <t>https://www.douyin.com/share/user/69768958965</t>
    <phoneticPr fontId="1" type="noConversion"/>
  </si>
  <si>
    <t>奉旨测评</t>
    <phoneticPr fontId="1" type="noConversion"/>
  </si>
  <si>
    <t>‘22459749416</t>
    <phoneticPr fontId="1" type="noConversion"/>
  </si>
  <si>
    <t>https://www.douyin.com/share/user/22459749416</t>
    <phoneticPr fontId="1" type="noConversion"/>
  </si>
  <si>
    <t>可爱的QQ呀</t>
    <phoneticPr fontId="1" type="noConversion"/>
  </si>
  <si>
    <t>‘59245778093</t>
    <phoneticPr fontId="1" type="noConversion"/>
  </si>
  <si>
    <t>https://www.douyin.com/share/user/59245778093</t>
    <phoneticPr fontId="1" type="noConversion"/>
  </si>
  <si>
    <t>凌霄商贸</t>
    <phoneticPr fontId="1" type="noConversion"/>
  </si>
  <si>
    <t>‘60530929990</t>
    <phoneticPr fontId="1" type="noConversion"/>
  </si>
  <si>
    <t>https://www.douyin.com/share/user/60530929990</t>
    <phoneticPr fontId="1" type="noConversion"/>
  </si>
  <si>
    <t>烘你欢心烘焙培训</t>
    <phoneticPr fontId="1" type="noConversion"/>
  </si>
  <si>
    <t>‘69989602511</t>
    <phoneticPr fontId="1" type="noConversion"/>
  </si>
  <si>
    <t>https://www.douyin.com/share/user/69989602511</t>
    <phoneticPr fontId="1" type="noConversion"/>
  </si>
  <si>
    <t>洋芋逛遍大街</t>
    <phoneticPr fontId="1" type="noConversion"/>
  </si>
  <si>
    <t>‘99822165052</t>
    <phoneticPr fontId="1" type="noConversion"/>
  </si>
  <si>
    <t>https://www.douyin.com/share/user/99822165052</t>
    <phoneticPr fontId="1" type="noConversion"/>
  </si>
  <si>
    <t>凤凰家装修宝</t>
    <phoneticPr fontId="1" type="noConversion"/>
  </si>
  <si>
    <t>‘97768277361</t>
    <phoneticPr fontId="1" type="noConversion"/>
  </si>
  <si>
    <t>https://www.douyin.com/share/user/97768277361</t>
    <phoneticPr fontId="1" type="noConversion"/>
  </si>
  <si>
    <t>优必选教育机器人</t>
    <phoneticPr fontId="1" type="noConversion"/>
  </si>
  <si>
    <t>‘64716859405</t>
    <phoneticPr fontId="1" type="noConversion"/>
  </si>
  <si>
    <t>https://www.douyin.com/share/user/64716859405</t>
    <phoneticPr fontId="1" type="noConversion"/>
  </si>
  <si>
    <t>罗大卫猫粮狗粮</t>
    <phoneticPr fontId="1" type="noConversion"/>
  </si>
  <si>
    <t>‘95447436188</t>
    <phoneticPr fontId="1" type="noConversion"/>
  </si>
  <si>
    <t>https://www.douyin.com/share/user/95447436188</t>
    <phoneticPr fontId="1" type="noConversion"/>
  </si>
  <si>
    <t>子航核电站</t>
    <phoneticPr fontId="1" type="noConversion"/>
  </si>
  <si>
    <t>‘100700500107</t>
    <phoneticPr fontId="1" type="noConversion"/>
  </si>
  <si>
    <t>https://www.douyin.com/share/user/100700500107</t>
    <phoneticPr fontId="1" type="noConversion"/>
  </si>
  <si>
    <t>婷妹纸吃遍重庆</t>
    <phoneticPr fontId="1" type="noConversion"/>
  </si>
  <si>
    <t>‘65330653485</t>
    <phoneticPr fontId="1" type="noConversion"/>
  </si>
  <si>
    <t>https://www.douyin.com/share/user/65330653485</t>
    <phoneticPr fontId="1" type="noConversion"/>
  </si>
  <si>
    <t>常州吃货小分队</t>
    <phoneticPr fontId="1" type="noConversion"/>
  </si>
  <si>
    <t>‘86852665470</t>
    <phoneticPr fontId="1" type="noConversion"/>
  </si>
  <si>
    <t>https://www.douyin.com/share/user/86852665470</t>
    <phoneticPr fontId="1" type="noConversion"/>
  </si>
  <si>
    <t>Miss Zhang的好感生活</t>
    <phoneticPr fontId="1" type="noConversion"/>
  </si>
  <si>
    <t>‘93200971620</t>
    <phoneticPr fontId="1" type="noConversion"/>
  </si>
  <si>
    <t>https://www.douyin.com/share/user/93200971620</t>
    <phoneticPr fontId="1" type="noConversion"/>
  </si>
  <si>
    <t>探郑州</t>
    <phoneticPr fontId="1" type="noConversion"/>
  </si>
  <si>
    <t>‘102504545285</t>
    <phoneticPr fontId="1" type="noConversion"/>
  </si>
  <si>
    <t>https://www.douyin.com/share/user/102504545285</t>
    <phoneticPr fontId="1" type="noConversion"/>
  </si>
  <si>
    <t>发现斗门</t>
    <phoneticPr fontId="1" type="noConversion"/>
  </si>
  <si>
    <t>‘66354906079</t>
    <phoneticPr fontId="1" type="noConversion"/>
  </si>
  <si>
    <t>https://www.douyin.com/share/user/66354906079</t>
    <phoneticPr fontId="1" type="noConversion"/>
  </si>
  <si>
    <t>小虎哥Y</t>
    <phoneticPr fontId="1" type="noConversion"/>
  </si>
  <si>
    <t>‘55002835194</t>
    <phoneticPr fontId="1" type="noConversion"/>
  </si>
  <si>
    <t>https://www.douyin.com/share/user/55002835194</t>
    <phoneticPr fontId="1" type="noConversion"/>
  </si>
  <si>
    <r>
      <rPr>
        <sz val="10"/>
        <color rgb="FF000000"/>
        <rFont val="Microsoft YaHei"/>
        <family val="2"/>
        <charset val="134"/>
      </rPr>
      <t>郑淋玉</t>
    </r>
    <phoneticPr fontId="1" type="noConversion"/>
  </si>
  <si>
    <t>买满意APP</t>
    <phoneticPr fontId="1" type="noConversion"/>
  </si>
  <si>
    <t>‘105185699582</t>
    <phoneticPr fontId="1" type="noConversion"/>
  </si>
  <si>
    <t>https://www.douyin.com/share/user/105185699582</t>
    <phoneticPr fontId="1" type="noConversion"/>
  </si>
  <si>
    <t>林艳</t>
    <phoneticPr fontId="1" type="noConversion"/>
  </si>
  <si>
    <t>‘64478316905</t>
    <phoneticPr fontId="1" type="noConversion"/>
  </si>
  <si>
    <t>https://www.douyin.com/share/user/64478316905</t>
    <phoneticPr fontId="1" type="noConversion"/>
  </si>
  <si>
    <t>长春美食探店</t>
    <phoneticPr fontId="1" type="noConversion"/>
  </si>
  <si>
    <t>‘101366803024</t>
    <phoneticPr fontId="1" type="noConversion"/>
  </si>
  <si>
    <t>https://www.douyin.com/share/user/101366803024</t>
    <phoneticPr fontId="1" type="noConversion"/>
  </si>
  <si>
    <t>WANBANWEIYAN</t>
    <phoneticPr fontId="1" type="noConversion"/>
  </si>
  <si>
    <t>‘93360986284</t>
    <phoneticPr fontId="1" type="noConversion"/>
  </si>
  <si>
    <t>https://www.douyin.com/share/user/93360986284</t>
    <phoneticPr fontId="1" type="noConversion"/>
  </si>
  <si>
    <t>居然科技</t>
    <phoneticPr fontId="1" type="noConversion"/>
  </si>
  <si>
    <t>‘105293750710</t>
    <phoneticPr fontId="1" type="noConversion"/>
  </si>
  <si>
    <t>https://www.douyin.com/share/user/105293750710</t>
    <phoneticPr fontId="1" type="noConversion"/>
  </si>
  <si>
    <t>舍下草堂</t>
    <phoneticPr fontId="1" type="noConversion"/>
  </si>
  <si>
    <t>‘92305620654</t>
    <phoneticPr fontId="1" type="noConversion"/>
  </si>
  <si>
    <t>https://www.douyin.com/share/user/92305620654</t>
    <phoneticPr fontId="1" type="noConversion"/>
  </si>
  <si>
    <t>里永蛋糕培训</t>
    <phoneticPr fontId="1" type="noConversion"/>
  </si>
  <si>
    <t>‘98017228212</t>
    <phoneticPr fontId="1" type="noConversion"/>
  </si>
  <si>
    <t>https://www.douyin.com/share/user/98017228212</t>
    <phoneticPr fontId="1" type="noConversion"/>
  </si>
  <si>
    <t>锦州烧烤锦州御烧烤技艺传承</t>
    <phoneticPr fontId="1" type="noConversion"/>
  </si>
  <si>
    <t>‘61816402655</t>
    <phoneticPr fontId="1" type="noConversion"/>
  </si>
  <si>
    <t>https://www.douyin.com/share/user/61816402655</t>
    <phoneticPr fontId="1" type="noConversion"/>
  </si>
  <si>
    <t>M.Zakir美食&amp;生活</t>
    <phoneticPr fontId="1" type="noConversion"/>
  </si>
  <si>
    <t>‘95064519865</t>
    <phoneticPr fontId="1" type="noConversion"/>
  </si>
  <si>
    <t>https://www.douyin.com/share/user/95064519865</t>
    <phoneticPr fontId="1" type="noConversion"/>
  </si>
  <si>
    <t>景三花艺研究所</t>
    <phoneticPr fontId="1" type="noConversion"/>
  </si>
  <si>
    <t>‘58551001720</t>
    <phoneticPr fontId="1" type="noConversion"/>
  </si>
  <si>
    <t>https://www.douyin.com/share/user/58551001720</t>
    <phoneticPr fontId="1" type="noConversion"/>
  </si>
  <si>
    <t>沈阳市欧米奇西点西餐学院</t>
    <phoneticPr fontId="1" type="noConversion"/>
  </si>
  <si>
    <t>‘67552162584</t>
    <phoneticPr fontId="1" type="noConversion"/>
  </si>
  <si>
    <t>https://www.douyin.com/share/user/67552162584</t>
    <phoneticPr fontId="1" type="noConversion"/>
  </si>
  <si>
    <t>奢觅美业教育</t>
    <phoneticPr fontId="1" type="noConversion"/>
  </si>
  <si>
    <t>‘106027846805</t>
    <phoneticPr fontId="1" type="noConversion"/>
  </si>
  <si>
    <t>https://www.douyin.com/share/user/106027846805</t>
    <phoneticPr fontId="1" type="noConversion"/>
  </si>
  <si>
    <t>小熊嘎嘎 :balloon:</t>
    <phoneticPr fontId="1" type="noConversion"/>
  </si>
  <si>
    <t>‘92169691553</t>
    <phoneticPr fontId="1" type="noConversion"/>
  </si>
  <si>
    <t>https://www.douyin.com/share/user/92169691553</t>
    <phoneticPr fontId="1" type="noConversion"/>
  </si>
  <si>
    <t>哈尔滨美食种草小组</t>
    <phoneticPr fontId="1" type="noConversion"/>
  </si>
  <si>
    <t>‘105006695336</t>
    <phoneticPr fontId="1" type="noConversion"/>
  </si>
  <si>
    <t>https://www.douyin.com/share/user/105006695336</t>
    <phoneticPr fontId="1" type="noConversion"/>
  </si>
  <si>
    <t>笑笑哥在日本</t>
    <phoneticPr fontId="1" type="noConversion"/>
  </si>
  <si>
    <t>‘100252565822</t>
    <phoneticPr fontId="1" type="noConversion"/>
  </si>
  <si>
    <t>https://www.douyin.com/share/user/100252565822</t>
    <phoneticPr fontId="1" type="noConversion"/>
  </si>
  <si>
    <t>甩吃南京</t>
    <phoneticPr fontId="1" type="noConversion"/>
  </si>
  <si>
    <t>‘100219855718</t>
    <phoneticPr fontId="1" type="noConversion"/>
  </si>
  <si>
    <t>https://www.douyin.com/share/user/100219855718</t>
    <phoneticPr fontId="1" type="noConversion"/>
  </si>
  <si>
    <t>夏爷吃杭州</t>
    <phoneticPr fontId="1" type="noConversion"/>
  </si>
  <si>
    <t>‘102239760544</t>
    <phoneticPr fontId="1" type="noConversion"/>
  </si>
  <si>
    <t>https://www.douyin.com/share/user/102239760544</t>
    <phoneticPr fontId="1" type="noConversion"/>
  </si>
  <si>
    <t>溪成设计</t>
    <phoneticPr fontId="1" type="noConversion"/>
  </si>
  <si>
    <t>‘98094539351</t>
    <phoneticPr fontId="1" type="noConversion"/>
  </si>
  <si>
    <t>https://www.douyin.com/share/user/98094539351</t>
    <phoneticPr fontId="1" type="noConversion"/>
  </si>
  <si>
    <t>积木哥</t>
    <phoneticPr fontId="1" type="noConversion"/>
  </si>
  <si>
    <t>‘72269242342</t>
    <phoneticPr fontId="1" type="noConversion"/>
  </si>
  <si>
    <t>https://www.douyin.com/share/user/72269242342</t>
    <phoneticPr fontId="1" type="noConversion"/>
  </si>
  <si>
    <t>教体育的雷老师</t>
    <phoneticPr fontId="1" type="noConversion"/>
  </si>
  <si>
    <t>‘78052327872</t>
    <phoneticPr fontId="1" type="noConversion"/>
  </si>
  <si>
    <t>https://www.douyin.com/share/user/78052327872</t>
    <phoneticPr fontId="1" type="noConversion"/>
  </si>
  <si>
    <t>潮汕走仔娘</t>
    <phoneticPr fontId="1" type="noConversion"/>
  </si>
  <si>
    <t>‘3161799522008510</t>
    <phoneticPr fontId="1" type="noConversion"/>
  </si>
  <si>
    <t>https://www.douyin.com/share/user/3161799522008510</t>
    <phoneticPr fontId="1" type="noConversion"/>
  </si>
  <si>
    <t>串酱爱测评</t>
    <phoneticPr fontId="1" type="noConversion"/>
  </si>
  <si>
    <t>‘93683251184</t>
    <phoneticPr fontId="1" type="noConversion"/>
  </si>
  <si>
    <t>https://www.douyin.com/share/user/93683251184</t>
    <phoneticPr fontId="1" type="noConversion"/>
  </si>
  <si>
    <t>毛球喵喵</t>
    <phoneticPr fontId="1" type="noConversion"/>
  </si>
  <si>
    <t>‘104362736730</t>
    <phoneticPr fontId="1" type="noConversion"/>
  </si>
  <si>
    <t>https://www.douyin.com/share/user/104362736730</t>
    <phoneticPr fontId="1" type="noConversion"/>
  </si>
  <si>
    <t>汐憨憨:dashing_away:</t>
    <phoneticPr fontId="1" type="noConversion"/>
  </si>
  <si>
    <t>‘3355306950142171</t>
    <phoneticPr fontId="1" type="noConversion"/>
  </si>
  <si>
    <t>https://www.douyin.com/share/user/3355306950142171</t>
    <phoneticPr fontId="1" type="noConversion"/>
  </si>
  <si>
    <t>乐享好物</t>
    <phoneticPr fontId="1" type="noConversion"/>
  </si>
  <si>
    <t>‘1560904928867947</t>
    <phoneticPr fontId="1" type="noConversion"/>
  </si>
  <si>
    <t>https://www.douyin.com/share/user/1560904928867947</t>
    <phoneticPr fontId="1" type="noConversion"/>
  </si>
  <si>
    <t>老成都马大姐</t>
    <phoneticPr fontId="1" type="noConversion"/>
  </si>
  <si>
    <t>‘4366907307733108</t>
    <phoneticPr fontId="1" type="noConversion"/>
  </si>
  <si>
    <t>https://www.douyin.com/share/user/4366907307733108</t>
    <phoneticPr fontId="1" type="noConversion"/>
  </si>
  <si>
    <t>牛巴掌柜</t>
    <phoneticPr fontId="1" type="noConversion"/>
  </si>
  <si>
    <t>‘78619941423</t>
    <phoneticPr fontId="1" type="noConversion"/>
  </si>
  <si>
    <t>https://www.douyin.com/share/user/78619941423</t>
    <phoneticPr fontId="1" type="noConversion"/>
  </si>
  <si>
    <t>面窝蛮彡</t>
    <phoneticPr fontId="1" type="noConversion"/>
  </si>
  <si>
    <t>‘75128889014</t>
    <phoneticPr fontId="1" type="noConversion"/>
  </si>
  <si>
    <t>https://www.douyin.com/share/user/75128889014</t>
    <phoneticPr fontId="1" type="noConversion"/>
  </si>
  <si>
    <t>卡哆拉蛋糕收学员</t>
    <phoneticPr fontId="1" type="noConversion"/>
  </si>
  <si>
    <t>‘86557326058</t>
    <phoneticPr fontId="1" type="noConversion"/>
  </si>
  <si>
    <t>https://www.douyin.com/share/user/86557326058</t>
    <phoneticPr fontId="1" type="noConversion"/>
  </si>
  <si>
    <t>情感语录</t>
    <phoneticPr fontId="1" type="noConversion"/>
  </si>
  <si>
    <t>‘100598648989</t>
    <phoneticPr fontId="1" type="noConversion"/>
  </si>
  <si>
    <t>https://www.douyin.com/share/user/100598648989</t>
    <phoneticPr fontId="1" type="noConversion"/>
  </si>
  <si>
    <t>茶生活</t>
    <phoneticPr fontId="1" type="noConversion"/>
  </si>
  <si>
    <t>‘95934693128</t>
    <phoneticPr fontId="1" type="noConversion"/>
  </si>
  <si>
    <t>https://www.douyin.com/share/user/95934693128</t>
    <phoneticPr fontId="1" type="noConversion"/>
  </si>
  <si>
    <t>吃不胖的哈馆</t>
    <phoneticPr fontId="1" type="noConversion"/>
  </si>
  <si>
    <t>‘82731055141</t>
    <phoneticPr fontId="1" type="noConversion"/>
  </si>
  <si>
    <t>https://www.douyin.com/share/user/82731055141</t>
    <phoneticPr fontId="1" type="noConversion"/>
  </si>
  <si>
    <t>Along阿龙</t>
    <phoneticPr fontId="1" type="noConversion"/>
  </si>
  <si>
    <t>‘93117103830</t>
    <phoneticPr fontId="1" type="noConversion"/>
  </si>
  <si>
    <t>https://www.douyin.com/share/user/93117103830</t>
    <phoneticPr fontId="1" type="noConversion"/>
  </si>
  <si>
    <t>顽皮的小面团</t>
    <phoneticPr fontId="1" type="noConversion"/>
  </si>
  <si>
    <t>‘50924507355</t>
    <phoneticPr fontId="1" type="noConversion"/>
  </si>
  <si>
    <t>https://www.douyin.com/share/user/50924507355</t>
    <phoneticPr fontId="1" type="noConversion"/>
  </si>
  <si>
    <t>咖啡拉花孟老师</t>
    <phoneticPr fontId="1" type="noConversion"/>
  </si>
  <si>
    <t>‘98023168840</t>
    <phoneticPr fontId="1" type="noConversion"/>
  </si>
  <si>
    <t>https://www.douyin.com/share/user/98023168840</t>
    <phoneticPr fontId="1" type="noConversion"/>
  </si>
  <si>
    <t>嗨饭</t>
    <phoneticPr fontId="1" type="noConversion"/>
  </si>
  <si>
    <t>‘64326803863</t>
    <phoneticPr fontId="1" type="noConversion"/>
  </si>
  <si>
    <t>https://www.douyin.com/share/user/64326803863</t>
    <phoneticPr fontId="1" type="noConversion"/>
  </si>
  <si>
    <t>雷猴广州</t>
    <phoneticPr fontId="1" type="noConversion"/>
  </si>
  <si>
    <t>‘100920948066</t>
    <phoneticPr fontId="1" type="noConversion"/>
  </si>
  <si>
    <t>https://www.douyin.com/share/user/100920948066</t>
    <phoneticPr fontId="1" type="noConversion"/>
  </si>
  <si>
    <t>礼物星荐官</t>
    <phoneticPr fontId="1" type="noConversion"/>
  </si>
  <si>
    <t>‘102397301251</t>
    <phoneticPr fontId="1" type="noConversion"/>
  </si>
  <si>
    <t>https://www.douyin.com/share/user/102397301251</t>
    <phoneticPr fontId="1" type="noConversion"/>
  </si>
  <si>
    <t>会功夫的大敏大:exclamation_mark:</t>
    <phoneticPr fontId="1" type="noConversion"/>
  </si>
  <si>
    <t>‘59626101698</t>
    <phoneticPr fontId="1" type="noConversion"/>
  </si>
  <si>
    <t>https://www.douyin.com/share/user/59626101698</t>
    <phoneticPr fontId="1" type="noConversion"/>
  </si>
  <si>
    <t>石家庄新华区何少烘焙坊</t>
    <phoneticPr fontId="1" type="noConversion"/>
  </si>
  <si>
    <t>‘61847265086</t>
    <phoneticPr fontId="1" type="noConversion"/>
  </si>
  <si>
    <t>https://www.douyin.com/share/user/61847265086</t>
    <phoneticPr fontId="1" type="noConversion"/>
  </si>
  <si>
    <t>卷毛李</t>
    <phoneticPr fontId="1" type="noConversion"/>
  </si>
  <si>
    <t>‘20624774727</t>
    <phoneticPr fontId="1" type="noConversion"/>
  </si>
  <si>
    <t>https://www.douyin.com/share/user/20624774727</t>
    <phoneticPr fontId="1" type="noConversion"/>
  </si>
  <si>
    <t>蓝胖子好物志</t>
    <phoneticPr fontId="1" type="noConversion"/>
  </si>
  <si>
    <t>‘52308542631</t>
    <phoneticPr fontId="1" type="noConversion"/>
  </si>
  <si>
    <t>https://www.douyin.com/share/user/52308542631</t>
    <phoneticPr fontId="1" type="noConversion"/>
  </si>
  <si>
    <t>崔社长</t>
    <phoneticPr fontId="1" type="noConversion"/>
  </si>
  <si>
    <t>‘75709669715</t>
    <phoneticPr fontId="1" type="noConversion"/>
  </si>
  <si>
    <t>https://www.douyin.com/share/user/75709669715</t>
    <phoneticPr fontId="1" type="noConversion"/>
  </si>
  <si>
    <t>金池子</t>
    <phoneticPr fontId="1" type="noConversion"/>
  </si>
  <si>
    <t>‘95758094047</t>
    <phoneticPr fontId="1" type="noConversion"/>
  </si>
  <si>
    <t>https://www.douyin.com/share/user/95758094047</t>
    <phoneticPr fontId="1" type="noConversion"/>
  </si>
  <si>
    <t>科学芈盒教育</t>
    <phoneticPr fontId="1" type="noConversion"/>
  </si>
  <si>
    <t>‘87444165716</t>
    <phoneticPr fontId="1" type="noConversion"/>
  </si>
  <si>
    <t>https://www.douyin.com/share/user/87444165716</t>
    <phoneticPr fontId="1" type="noConversion"/>
  </si>
  <si>
    <t>青岛乐活派</t>
    <phoneticPr fontId="1" type="noConversion"/>
  </si>
  <si>
    <t>‘101962793308</t>
    <phoneticPr fontId="1" type="noConversion"/>
  </si>
  <si>
    <t>https://www.douyin.com/share/user/101962793308</t>
    <phoneticPr fontId="1" type="noConversion"/>
  </si>
  <si>
    <t>小明种草日记</t>
    <phoneticPr fontId="1" type="noConversion"/>
  </si>
  <si>
    <t>‘104037761840</t>
    <phoneticPr fontId="1" type="noConversion"/>
  </si>
  <si>
    <t>https://www.douyin.com/share/user/104037761840</t>
    <phoneticPr fontId="1" type="noConversion"/>
  </si>
  <si>
    <t>墅研家乡墅</t>
    <phoneticPr fontId="1" type="noConversion"/>
  </si>
  <si>
    <t>‘105385546123</t>
    <phoneticPr fontId="1" type="noConversion"/>
  </si>
  <si>
    <t>https://www.douyin.com/share/user/105385546123</t>
    <phoneticPr fontId="1" type="noConversion"/>
  </si>
  <si>
    <t>沈阳美食地图</t>
    <phoneticPr fontId="1" type="noConversion"/>
  </si>
  <si>
    <t>‘105127452616</t>
    <phoneticPr fontId="1" type="noConversion"/>
  </si>
  <si>
    <t>https://www.douyin.com/share/user/105127452616</t>
    <phoneticPr fontId="1" type="noConversion"/>
  </si>
  <si>
    <t>想吖餐饮小书</t>
    <phoneticPr fontId="1" type="noConversion"/>
  </si>
  <si>
    <t>‘94014978826</t>
    <phoneticPr fontId="1" type="noConversion"/>
  </si>
  <si>
    <t>https://www.douyin.com/share/user/94014978826</t>
    <phoneticPr fontId="1" type="noConversion"/>
  </si>
  <si>
    <t>玖贰车品</t>
    <phoneticPr fontId="1" type="noConversion"/>
  </si>
  <si>
    <t>‘95836964790</t>
    <phoneticPr fontId="1" type="noConversion"/>
  </si>
  <si>
    <t>https://www.douyin.com/share/user/95836964790</t>
    <phoneticPr fontId="1" type="noConversion"/>
  </si>
  <si>
    <t>陇西:fire:华子【教做菜】</t>
    <phoneticPr fontId="1" type="noConversion"/>
  </si>
  <si>
    <t>‘60597763482</t>
    <phoneticPr fontId="1" type="noConversion"/>
  </si>
  <si>
    <t>https://www.douyin.com/share/user/60597763482</t>
    <phoneticPr fontId="1" type="noConversion"/>
  </si>
  <si>
    <t>青岛怪叔法式西点</t>
    <phoneticPr fontId="1" type="noConversion"/>
  </si>
  <si>
    <t>‘76721963569</t>
    <phoneticPr fontId="1" type="noConversion"/>
  </si>
  <si>
    <t>https://www.douyin.com/share/user/76721963569</t>
    <phoneticPr fontId="1" type="noConversion"/>
  </si>
  <si>
    <t>高清动态壁纸</t>
    <phoneticPr fontId="1" type="noConversion"/>
  </si>
  <si>
    <t>‘66222551011</t>
    <phoneticPr fontId="1" type="noConversion"/>
  </si>
  <si>
    <t>https://www.douyin.com/share/user/66222551011</t>
    <phoneticPr fontId="1" type="noConversion"/>
  </si>
  <si>
    <t>雨先生的面包店</t>
    <phoneticPr fontId="1" type="noConversion"/>
  </si>
  <si>
    <t>‘75244110011</t>
    <phoneticPr fontId="1" type="noConversion"/>
  </si>
  <si>
    <t>https://www.douyin.com/share/user/75244110011</t>
    <phoneticPr fontId="1" type="noConversion"/>
  </si>
  <si>
    <t>L-Carmen</t>
    <phoneticPr fontId="1" type="noConversion"/>
  </si>
  <si>
    <t>‘104174705134</t>
    <phoneticPr fontId="1" type="noConversion"/>
  </si>
  <si>
    <t>https://www.douyin.com/share/user/104174705134</t>
    <phoneticPr fontId="1" type="noConversion"/>
  </si>
  <si>
    <t>丁</t>
    <phoneticPr fontId="1" type="noConversion"/>
  </si>
  <si>
    <t>‘71036549584</t>
    <phoneticPr fontId="1" type="noConversion"/>
  </si>
  <si>
    <t>https://www.douyin.com/share/user/71036549584</t>
    <phoneticPr fontId="1" type="noConversion"/>
  </si>
  <si>
    <t>沈阳吃喝玩乐团</t>
    <phoneticPr fontId="1" type="noConversion"/>
  </si>
  <si>
    <t>‘61141849995</t>
    <phoneticPr fontId="1" type="noConversion"/>
  </si>
  <si>
    <t>https://www.douyin.com/share/user/61141849995</t>
    <phoneticPr fontId="1" type="noConversion"/>
  </si>
  <si>
    <t>买买大测评</t>
    <phoneticPr fontId="1" type="noConversion"/>
  </si>
  <si>
    <t>‘105682225559</t>
    <phoneticPr fontId="1" type="noConversion"/>
  </si>
  <si>
    <t>https://www.douyin.com/share/user/105682225559</t>
    <phoneticPr fontId="1" type="noConversion"/>
  </si>
  <si>
    <t>武汉饿魔</t>
    <phoneticPr fontId="1" type="noConversion"/>
  </si>
  <si>
    <t>‘98175208864</t>
    <phoneticPr fontId="1" type="noConversion"/>
  </si>
  <si>
    <t>https://www.douyin.com/share/user/98175208864</t>
    <phoneticPr fontId="1" type="noConversion"/>
  </si>
  <si>
    <t>臻劲门窗</t>
    <phoneticPr fontId="1" type="noConversion"/>
  </si>
  <si>
    <t>‘69865627355</t>
    <phoneticPr fontId="1" type="noConversion"/>
  </si>
  <si>
    <t>https://www.douyin.com/share/user/69865627355</t>
    <phoneticPr fontId="1" type="noConversion"/>
  </si>
  <si>
    <t>厨典酒店管理公司</t>
    <phoneticPr fontId="1" type="noConversion"/>
  </si>
  <si>
    <t>‘75203514742</t>
    <phoneticPr fontId="1" type="noConversion"/>
  </si>
  <si>
    <t>https://www.douyin.com/share/user/75203514742</t>
    <phoneticPr fontId="1" type="noConversion"/>
  </si>
  <si>
    <t>松原市宁江区瑞祥烧烤</t>
    <phoneticPr fontId="1" type="noConversion"/>
  </si>
  <si>
    <t>‘62273957200</t>
    <phoneticPr fontId="1" type="noConversion"/>
  </si>
  <si>
    <t>https://www.douyin.com/share/user/62273957200</t>
    <phoneticPr fontId="1" type="noConversion"/>
  </si>
  <si>
    <t>MissCeline法式花艺</t>
    <phoneticPr fontId="1" type="noConversion"/>
  </si>
  <si>
    <t>‘62302623594</t>
    <phoneticPr fontId="1" type="noConversion"/>
  </si>
  <si>
    <t>https://www.douyin.com/share/user/62302623594</t>
    <phoneticPr fontId="1" type="noConversion"/>
  </si>
  <si>
    <t>S.Y.（糊弄）</t>
    <phoneticPr fontId="1" type="noConversion"/>
  </si>
  <si>
    <t>‘69885968249</t>
    <phoneticPr fontId="1" type="noConversion"/>
  </si>
  <si>
    <t>https://www.douyin.com/share/user/69885968249</t>
    <phoneticPr fontId="1" type="noConversion"/>
  </si>
  <si>
    <t>小川熟食</t>
    <phoneticPr fontId="1" type="noConversion"/>
  </si>
  <si>
    <t>‘106280366781</t>
    <phoneticPr fontId="1" type="noConversion"/>
  </si>
  <si>
    <t>https://www.douyin.com/share/user/106280366781</t>
    <phoneticPr fontId="1" type="noConversion"/>
  </si>
  <si>
    <t>许昌探店局</t>
    <phoneticPr fontId="1" type="noConversion"/>
  </si>
  <si>
    <t>‘105429598418</t>
    <phoneticPr fontId="1" type="noConversion"/>
  </si>
  <si>
    <t>https://www.douyin.com/share/user/105429598418</t>
    <phoneticPr fontId="1" type="noConversion"/>
  </si>
  <si>
    <t>漂亮美眉造型店</t>
    <phoneticPr fontId="1" type="noConversion"/>
  </si>
  <si>
    <t>‘80797278894</t>
    <phoneticPr fontId="1" type="noConversion"/>
  </si>
  <si>
    <t>https://www.douyin.com/share/user/80797278894</t>
    <phoneticPr fontId="1" type="noConversion"/>
  </si>
  <si>
    <t>奇遇风尚文化传媒</t>
    <phoneticPr fontId="1" type="noConversion"/>
  </si>
  <si>
    <t>‘59724207003</t>
    <phoneticPr fontId="1" type="noConversion"/>
  </si>
  <si>
    <t>https://www.douyin.com/share/user/59724207003</t>
    <phoneticPr fontId="1" type="noConversion"/>
  </si>
  <si>
    <t>熙宝大姨分享好物</t>
    <phoneticPr fontId="1" type="noConversion"/>
  </si>
  <si>
    <t>‘105738395329</t>
    <phoneticPr fontId="1" type="noConversion"/>
  </si>
  <si>
    <t>https://www.douyin.com/share/user/105738395329</t>
    <phoneticPr fontId="1" type="noConversion"/>
  </si>
  <si>
    <t>成都川卤现捞红油拌菜</t>
    <phoneticPr fontId="1" type="noConversion"/>
  </si>
  <si>
    <t>‘105326180771</t>
    <phoneticPr fontId="1" type="noConversion"/>
  </si>
  <si>
    <t>https://www.douyin.com/share/user/105326180771</t>
    <phoneticPr fontId="1" type="noConversion"/>
  </si>
  <si>
    <t>茉莉的好物分享</t>
    <phoneticPr fontId="1" type="noConversion"/>
  </si>
  <si>
    <t>‘101069953283</t>
    <phoneticPr fontId="1" type="noConversion"/>
  </si>
  <si>
    <t>https://www.douyin.com/share/user/101069953283</t>
    <phoneticPr fontId="1" type="noConversion"/>
  </si>
  <si>
    <t>澳门酒窩小記者</t>
    <phoneticPr fontId="1" type="noConversion"/>
  </si>
  <si>
    <t>‘75102348391</t>
    <phoneticPr fontId="1" type="noConversion"/>
  </si>
  <si>
    <t>https://www.douyin.com/share/user/75102348391</t>
    <phoneticPr fontId="1" type="noConversion"/>
  </si>
  <si>
    <t>皮大咻</t>
    <phoneticPr fontId="1" type="noConversion"/>
  </si>
  <si>
    <t>‘4457301352</t>
    <phoneticPr fontId="1" type="noConversion"/>
  </si>
  <si>
    <t>https://www.douyin.com/share/user/4457301352</t>
    <phoneticPr fontId="1" type="noConversion"/>
  </si>
  <si>
    <t>:four_leaf_clover:叶子:four_leaf_clover:</t>
    <phoneticPr fontId="1" type="noConversion"/>
  </si>
  <si>
    <t>‘61655379065</t>
    <phoneticPr fontId="1" type="noConversion"/>
  </si>
  <si>
    <t>https://www.douyin.com/share/user/61655379065</t>
    <phoneticPr fontId="1" type="noConversion"/>
  </si>
  <si>
    <t>美味杭州</t>
    <phoneticPr fontId="1" type="noConversion"/>
  </si>
  <si>
    <t>‘73107521498</t>
    <phoneticPr fontId="1" type="noConversion"/>
  </si>
  <si>
    <t>https://www.douyin.com/share/user/73107521498</t>
    <phoneticPr fontId="1" type="noConversion"/>
  </si>
  <si>
    <t>瑞秋花艺学校</t>
    <phoneticPr fontId="1" type="noConversion"/>
  </si>
  <si>
    <t>‘73033315339</t>
    <phoneticPr fontId="1" type="noConversion"/>
  </si>
  <si>
    <t>https://www.douyin.com/share/user/73033315339</t>
    <phoneticPr fontId="1" type="noConversion"/>
  </si>
  <si>
    <t>家简陈厨</t>
    <phoneticPr fontId="1" type="noConversion"/>
  </si>
  <si>
    <t>‘102581395706</t>
    <phoneticPr fontId="1" type="noConversion"/>
  </si>
  <si>
    <t>https://www.douyin.com/share/user/102581395706</t>
    <phoneticPr fontId="1" type="noConversion"/>
  </si>
  <si>
    <t>机智的小怿kokoi</t>
    <phoneticPr fontId="1" type="noConversion"/>
  </si>
  <si>
    <t>‘63073239811</t>
    <phoneticPr fontId="1" type="noConversion"/>
  </si>
  <si>
    <t>https://www.douyin.com/share/user/63073239811</t>
    <phoneticPr fontId="1" type="noConversion"/>
  </si>
  <si>
    <t>艾薇在美国</t>
    <phoneticPr fontId="1" type="noConversion"/>
  </si>
  <si>
    <t>‘71891111118</t>
    <phoneticPr fontId="1" type="noConversion"/>
  </si>
  <si>
    <t>https://www.douyin.com/share/user/71891111118</t>
    <phoneticPr fontId="1" type="noConversion"/>
  </si>
  <si>
    <t>小ss酱</t>
    <phoneticPr fontId="1" type="noConversion"/>
  </si>
  <si>
    <t>‘61888131806</t>
    <phoneticPr fontId="1" type="noConversion"/>
  </si>
  <si>
    <t>https://www.douyin.com/share/user/61888131806</t>
    <phoneticPr fontId="1" type="noConversion"/>
  </si>
  <si>
    <t>Yola呛呛</t>
    <phoneticPr fontId="1" type="noConversion"/>
  </si>
  <si>
    <t>‘57898361645</t>
    <phoneticPr fontId="1" type="noConversion"/>
  </si>
  <si>
    <t>https://www.douyin.com/share/user/57898361645</t>
    <phoneticPr fontId="1" type="noConversion"/>
  </si>
  <si>
    <t>味尚烘焙培训</t>
    <phoneticPr fontId="1" type="noConversion"/>
  </si>
  <si>
    <t>‘93157917843</t>
    <phoneticPr fontId="1" type="noConversion"/>
  </si>
  <si>
    <t>https://www.douyin.com/share/user/93157917843</t>
    <phoneticPr fontId="1" type="noConversion"/>
  </si>
  <si>
    <t>青岛美食侦探</t>
    <phoneticPr fontId="1" type="noConversion"/>
  </si>
  <si>
    <t>‘60717188926</t>
    <phoneticPr fontId="1" type="noConversion"/>
  </si>
  <si>
    <t>https://www.douyin.com/share/user/60717188926</t>
    <phoneticPr fontId="1" type="noConversion"/>
  </si>
  <si>
    <t>_阿NiuNiu</t>
    <phoneticPr fontId="1" type="noConversion"/>
  </si>
  <si>
    <t>‘58938489665</t>
    <phoneticPr fontId="1" type="noConversion"/>
  </si>
  <si>
    <t>https://www.douyin.com/share/user/58938489665</t>
    <phoneticPr fontId="1" type="noConversion"/>
  </si>
  <si>
    <t>星辰小食光</t>
    <phoneticPr fontId="1" type="noConversion"/>
  </si>
  <si>
    <t>‘53363545365</t>
    <phoneticPr fontId="1" type="noConversion"/>
  </si>
  <si>
    <t>https://www.douyin.com/share/user/53363545365</t>
    <phoneticPr fontId="1" type="noConversion"/>
  </si>
  <si>
    <t>丁丁的沈阳美食记</t>
    <phoneticPr fontId="1" type="noConversion"/>
  </si>
  <si>
    <t>‘73954245330</t>
    <phoneticPr fontId="1" type="noConversion"/>
  </si>
  <si>
    <t>https://www.douyin.com/share/user/73954245330</t>
    <phoneticPr fontId="1" type="noConversion"/>
  </si>
  <si>
    <t>潘潘:tangerine:</t>
    <phoneticPr fontId="1" type="noConversion"/>
  </si>
  <si>
    <t>‘72327935316</t>
    <phoneticPr fontId="1" type="noConversion"/>
  </si>
  <si>
    <t>https://www.douyin.com/share/user/72327935316</t>
    <phoneticPr fontId="1" type="noConversion"/>
  </si>
  <si>
    <t>打野花艺师 :small_orange_diamond: 梵森 :thought_balloon:</t>
    <phoneticPr fontId="1" type="noConversion"/>
  </si>
  <si>
    <t>‘73813544089</t>
    <phoneticPr fontId="1" type="noConversion"/>
  </si>
  <si>
    <t>https://www.douyin.com/share/user/73813544089</t>
    <phoneticPr fontId="1" type="noConversion"/>
  </si>
  <si>
    <t>烟花王子哥</t>
    <phoneticPr fontId="1" type="noConversion"/>
  </si>
  <si>
    <t>‘104102855422</t>
    <phoneticPr fontId="1" type="noConversion"/>
  </si>
  <si>
    <t>https://www.douyin.com/share/user/104102855422</t>
    <phoneticPr fontId="1" type="noConversion"/>
  </si>
  <si>
    <t>扎发教程</t>
    <phoneticPr fontId="1" type="noConversion"/>
  </si>
  <si>
    <t>‘104519574580</t>
    <phoneticPr fontId="1" type="noConversion"/>
  </si>
  <si>
    <t>https://www.douyin.com/share/user/104519574580</t>
    <phoneticPr fontId="1" type="noConversion"/>
  </si>
  <si>
    <t>牙套哥吃北京</t>
    <phoneticPr fontId="1" type="noConversion"/>
  </si>
  <si>
    <t>‘95456154828</t>
    <phoneticPr fontId="1" type="noConversion"/>
  </si>
  <si>
    <t>https://www.douyin.com/share/user/95456154828</t>
    <phoneticPr fontId="1" type="noConversion"/>
  </si>
  <si>
    <t>怪叔叔明月</t>
    <phoneticPr fontId="1" type="noConversion"/>
  </si>
  <si>
    <t>‘72990695059</t>
    <phoneticPr fontId="1" type="noConversion"/>
  </si>
  <si>
    <t>https://www.douyin.com/share/user/72990695059</t>
    <phoneticPr fontId="1" type="noConversion"/>
  </si>
  <si>
    <t>初末气球培训</t>
    <phoneticPr fontId="1" type="noConversion"/>
  </si>
  <si>
    <t>‘98636694350</t>
    <phoneticPr fontId="1" type="noConversion"/>
  </si>
  <si>
    <t>https://www.douyin.com/share/user/98636694350</t>
    <phoneticPr fontId="1" type="noConversion"/>
  </si>
  <si>
    <t>大蛇意匠民宿设计</t>
    <phoneticPr fontId="1" type="noConversion"/>
  </si>
  <si>
    <t>‘102079131283</t>
    <phoneticPr fontId="1" type="noConversion"/>
  </si>
  <si>
    <t>https://www.douyin.com/share/user/102079131283</t>
    <phoneticPr fontId="1" type="noConversion"/>
  </si>
  <si>
    <t>星哥吃遍粤港澳</t>
    <phoneticPr fontId="1" type="noConversion"/>
  </si>
  <si>
    <t>‘82535936317</t>
    <phoneticPr fontId="1" type="noConversion"/>
  </si>
  <si>
    <t>https://www.douyin.com/share/user/82535936317</t>
    <phoneticPr fontId="1" type="noConversion"/>
  </si>
  <si>
    <t>镇江圈</t>
    <phoneticPr fontId="1" type="noConversion"/>
  </si>
  <si>
    <t>‘67385555359</t>
    <phoneticPr fontId="1" type="noConversion"/>
  </si>
  <si>
    <t>https://www.douyin.com/share/user/67385555359</t>
    <phoneticPr fontId="1" type="noConversion"/>
  </si>
  <si>
    <t>真皮数码</t>
    <phoneticPr fontId="1" type="noConversion"/>
  </si>
  <si>
    <t>‘104300531067</t>
    <phoneticPr fontId="1" type="noConversion"/>
  </si>
  <si>
    <t>https://www.douyin.com/share/user/104300531067</t>
    <phoneticPr fontId="1" type="noConversion"/>
  </si>
  <si>
    <t>大培培</t>
    <phoneticPr fontId="1" type="noConversion"/>
  </si>
  <si>
    <t>‘96521855127</t>
    <phoneticPr fontId="1" type="noConversion"/>
  </si>
  <si>
    <t>https://www.douyin.com/share/user/96521855127</t>
    <phoneticPr fontId="1" type="noConversion"/>
  </si>
  <si>
    <t>棋妈好物分享</t>
    <phoneticPr fontId="1" type="noConversion"/>
  </si>
  <si>
    <t>‘101466396547</t>
    <phoneticPr fontId="1" type="noConversion"/>
  </si>
  <si>
    <t>https://www.douyin.com/share/user/101466396547</t>
    <phoneticPr fontId="1" type="noConversion"/>
  </si>
  <si>
    <t>大象:elephant:</t>
    <phoneticPr fontId="1" type="noConversion"/>
  </si>
  <si>
    <t>‘71720242583</t>
    <phoneticPr fontId="1" type="noConversion"/>
  </si>
  <si>
    <t>https://www.douyin.com/share/user/71720242583</t>
    <phoneticPr fontId="1" type="noConversion"/>
  </si>
  <si>
    <t>香港百事通</t>
    <phoneticPr fontId="1" type="noConversion"/>
  </si>
  <si>
    <t>‘63805610876</t>
    <phoneticPr fontId="1" type="noConversion"/>
  </si>
  <si>
    <t>https://www.douyin.com/share/user/63805610876</t>
    <phoneticPr fontId="1" type="noConversion"/>
  </si>
  <si>
    <t>球球有点圆</t>
    <phoneticPr fontId="1" type="noConversion"/>
  </si>
  <si>
    <t>‘95615485768</t>
    <phoneticPr fontId="1" type="noConversion"/>
  </si>
  <si>
    <t>https://www.douyin.com/share/user/95615485768</t>
    <phoneticPr fontId="1" type="noConversion"/>
  </si>
  <si>
    <t>果小姐啊</t>
    <phoneticPr fontId="1" type="noConversion"/>
  </si>
  <si>
    <t>‘75783676849</t>
    <phoneticPr fontId="1" type="noConversion"/>
  </si>
  <si>
    <t>https://www.douyin.com/share/user/75783676849</t>
    <phoneticPr fontId="1" type="noConversion"/>
  </si>
  <si>
    <t>锦州烧烤锦州御烧烤总店</t>
    <phoneticPr fontId="1" type="noConversion"/>
  </si>
  <si>
    <t>‘96387837537</t>
    <phoneticPr fontId="1" type="noConversion"/>
  </si>
  <si>
    <t>https://www.douyin.com/share/user/96387837537</t>
    <phoneticPr fontId="1" type="noConversion"/>
  </si>
  <si>
    <t>吃在长春</t>
    <phoneticPr fontId="1" type="noConversion"/>
  </si>
  <si>
    <t>‘74445919101</t>
    <phoneticPr fontId="1" type="noConversion"/>
  </si>
  <si>
    <t>https://www.douyin.com/share/user/74445919101</t>
    <phoneticPr fontId="1" type="noConversion"/>
  </si>
  <si>
    <t>https://www.douyin.com/share/user/99045718717</t>
    <phoneticPr fontId="1" type="noConversion"/>
  </si>
  <si>
    <t>冲鸭有好物(下午4点直播）</t>
    <phoneticPr fontId="1" type="noConversion"/>
  </si>
  <si>
    <t>‘103592840844</t>
    <phoneticPr fontId="1" type="noConversion"/>
  </si>
  <si>
    <t>https://www.douyin.com/share/user/103592840844</t>
    <phoneticPr fontId="1" type="noConversion"/>
  </si>
  <si>
    <t>小鱼美安家</t>
    <phoneticPr fontId="1" type="noConversion"/>
  </si>
  <si>
    <t>‘105135787706</t>
    <phoneticPr fontId="1" type="noConversion"/>
  </si>
  <si>
    <t>https://www.douyin.com/share/user/105135787706</t>
    <phoneticPr fontId="1" type="noConversion"/>
  </si>
  <si>
    <t>攻略苏州</t>
    <phoneticPr fontId="1" type="noConversion"/>
  </si>
  <si>
    <t>‘104136620776</t>
    <phoneticPr fontId="1" type="noConversion"/>
  </si>
  <si>
    <t>https://www.douyin.com/share/user/104136620776</t>
    <phoneticPr fontId="1" type="noConversion"/>
  </si>
  <si>
    <t>下一趟扎南麻辣烫</t>
    <phoneticPr fontId="1" type="noConversion"/>
  </si>
  <si>
    <t>‘62824526768</t>
    <phoneticPr fontId="1" type="noConversion"/>
  </si>
  <si>
    <t>https://www.douyin.com/share/user/62824526768</t>
    <phoneticPr fontId="1" type="noConversion"/>
  </si>
  <si>
    <t>挑货小老弟</t>
    <phoneticPr fontId="1" type="noConversion"/>
  </si>
  <si>
    <t>‘99899700334</t>
    <phoneticPr fontId="1" type="noConversion"/>
  </si>
  <si>
    <t>https://www.douyin.com/share/user/99899700334</t>
    <phoneticPr fontId="1" type="noConversion"/>
  </si>
  <si>
    <t>哒哒哒好物</t>
    <phoneticPr fontId="1" type="noConversion"/>
  </si>
  <si>
    <t>‘101176190547</t>
    <phoneticPr fontId="1" type="noConversion"/>
  </si>
  <si>
    <t>https://www.douyin.com/share/user/101176190547</t>
    <phoneticPr fontId="1" type="noConversion"/>
  </si>
  <si>
    <t>淄博美食</t>
    <phoneticPr fontId="1" type="noConversion"/>
  </si>
  <si>
    <t>‘84070710478</t>
    <phoneticPr fontId="1" type="noConversion"/>
  </si>
  <si>
    <t>https://www.douyin.com/share/user/84070710478</t>
    <phoneticPr fontId="1" type="noConversion"/>
  </si>
  <si>
    <t>陈县长说安化</t>
    <phoneticPr fontId="1" type="noConversion"/>
  </si>
  <si>
    <t>‘101275862017</t>
    <phoneticPr fontId="1" type="noConversion"/>
  </si>
  <si>
    <t>https://www.douyin.com/share/user/101275862017</t>
    <phoneticPr fontId="1" type="noConversion"/>
  </si>
  <si>
    <t>长沙女侠苏西泼</t>
    <phoneticPr fontId="1" type="noConversion"/>
  </si>
  <si>
    <t>‘103755463607</t>
    <phoneticPr fontId="1" type="noConversion"/>
  </si>
  <si>
    <t>https://www.douyin.com/share/user/103755463607</t>
    <phoneticPr fontId="1" type="noConversion"/>
  </si>
  <si>
    <t>https://www.douyin.com/share/user/101035182072</t>
    <phoneticPr fontId="1" type="noConversion"/>
  </si>
  <si>
    <t>沈阳美食小分队</t>
    <phoneticPr fontId="1" type="noConversion"/>
  </si>
  <si>
    <t>‘63247621874</t>
    <phoneticPr fontId="1" type="noConversion"/>
  </si>
  <si>
    <t>https://www.douyin.com/share/user/63247621874</t>
    <phoneticPr fontId="1" type="noConversion"/>
  </si>
  <si>
    <t>哈尔滨深夜食堂</t>
    <phoneticPr fontId="1" type="noConversion"/>
  </si>
  <si>
    <t>‘96068105792</t>
    <phoneticPr fontId="1" type="noConversion"/>
  </si>
  <si>
    <t>https://www.douyin.com/share/user/96068105792</t>
    <phoneticPr fontId="1" type="noConversion"/>
  </si>
  <si>
    <t>https://www.douyin.com/share/user/60845878665</t>
    <phoneticPr fontId="1" type="noConversion"/>
  </si>
  <si>
    <t>九觅锋哥</t>
    <phoneticPr fontId="1" type="noConversion"/>
  </si>
  <si>
    <t>‘76449668783</t>
    <phoneticPr fontId="1" type="noConversion"/>
  </si>
  <si>
    <t>https://www.douyin.com/share/user/76449668783</t>
    <phoneticPr fontId="1" type="noConversion"/>
  </si>
  <si>
    <t>吉林一哥木工图册</t>
    <phoneticPr fontId="1" type="noConversion"/>
  </si>
  <si>
    <t>‘64457398981</t>
    <phoneticPr fontId="1" type="noConversion"/>
  </si>
  <si>
    <t>https://www.douyin.com/share/user/64457398981</t>
    <phoneticPr fontId="1" type="noConversion"/>
  </si>
  <si>
    <t>陈朝辉</t>
    <phoneticPr fontId="1" type="noConversion"/>
  </si>
  <si>
    <t>‘104625752874</t>
    <phoneticPr fontId="1" type="noConversion"/>
  </si>
  <si>
    <t>https://www.douyin.com/share/user/104625752874</t>
    <phoneticPr fontId="1" type="noConversion"/>
  </si>
  <si>
    <t>知麦人烘焙培训学校徐老师</t>
    <phoneticPr fontId="1" type="noConversion"/>
  </si>
  <si>
    <t>‘104755098941</t>
    <phoneticPr fontId="1" type="noConversion"/>
  </si>
  <si>
    <t>https://www.douyin.com/share/user/104755098941</t>
    <phoneticPr fontId="1" type="noConversion"/>
  </si>
  <si>
    <t>WISSLEE</t>
    <phoneticPr fontId="1" type="noConversion"/>
  </si>
  <si>
    <t>‘72323264189</t>
    <phoneticPr fontId="1" type="noConversion"/>
  </si>
  <si>
    <t>https://www.douyin.com/share/user/72323264189</t>
    <phoneticPr fontId="1" type="noConversion"/>
  </si>
  <si>
    <t>刘三姐666</t>
    <phoneticPr fontId="1" type="noConversion"/>
  </si>
  <si>
    <t>‘11932505800</t>
    <phoneticPr fontId="1" type="noConversion"/>
  </si>
  <si>
    <t>https://www.douyin.com/share/user/11932505800</t>
    <phoneticPr fontId="1" type="noConversion"/>
  </si>
  <si>
    <t>大吃花:red_heart:</t>
    <phoneticPr fontId="1" type="noConversion"/>
  </si>
  <si>
    <t>‘82017909636</t>
    <phoneticPr fontId="1" type="noConversion"/>
  </si>
  <si>
    <t>https://www.douyin.com/share/user/82017909636</t>
    <phoneticPr fontId="1" type="noConversion"/>
  </si>
  <si>
    <t>厨美人轻食</t>
    <phoneticPr fontId="1" type="noConversion"/>
  </si>
  <si>
    <t>‘102274556624</t>
    <phoneticPr fontId="1" type="noConversion"/>
  </si>
  <si>
    <t>https://www.douyin.com/share/user/102274556624</t>
    <phoneticPr fontId="1" type="noConversion"/>
  </si>
  <si>
    <t>竖品研发室</t>
    <phoneticPr fontId="1" type="noConversion"/>
  </si>
  <si>
    <t>‘99482589183</t>
    <phoneticPr fontId="1" type="noConversion"/>
  </si>
  <si>
    <t>https://www.douyin.com/share/user/99482589183</t>
    <phoneticPr fontId="1" type="noConversion"/>
  </si>
  <si>
    <t>植觉先生</t>
    <phoneticPr fontId="1" type="noConversion"/>
  </si>
  <si>
    <t>‘82041840614</t>
    <phoneticPr fontId="1" type="noConversion"/>
  </si>
  <si>
    <t>https://www.douyin.com/share/user/82041840614</t>
    <phoneticPr fontId="1" type="noConversion"/>
  </si>
  <si>
    <t>临漳县吉之百货店</t>
    <phoneticPr fontId="1" type="noConversion"/>
  </si>
  <si>
    <t>‘111099316877</t>
    <phoneticPr fontId="1" type="noConversion"/>
  </si>
  <si>
    <t>https://www.douyin.com/share/user/111099316877</t>
    <phoneticPr fontId="1" type="noConversion"/>
  </si>
  <si>
    <t>泡芙:cloud:</t>
    <phoneticPr fontId="1" type="noConversion"/>
  </si>
  <si>
    <t>‘1226678000689595</t>
    <phoneticPr fontId="1" type="noConversion"/>
  </si>
  <si>
    <t>https://www.douyin.com/share/user/1226678000689595</t>
    <phoneticPr fontId="1" type="noConversion"/>
  </si>
  <si>
    <t>柚子娘娘</t>
    <phoneticPr fontId="1" type="noConversion"/>
  </si>
  <si>
    <t>‘3856732083459235</t>
    <phoneticPr fontId="1" type="noConversion"/>
  </si>
  <si>
    <t>https://www.douyin.com/share/user/3856732083459235</t>
    <phoneticPr fontId="1" type="noConversion"/>
  </si>
  <si>
    <t>柳福记螺蛳粉=顺丰发货</t>
    <phoneticPr fontId="1" type="noConversion"/>
  </si>
  <si>
    <t>‘1015563478646350</t>
    <phoneticPr fontId="1" type="noConversion"/>
  </si>
  <si>
    <t>https://www.douyin.com/share/user/1015563478646350</t>
    <phoneticPr fontId="1" type="noConversion"/>
  </si>
  <si>
    <t>https://www.douyin.com/share/user/65952323980</t>
    <phoneticPr fontId="1" type="noConversion"/>
  </si>
  <si>
    <t>教你shou    shou</t>
    <phoneticPr fontId="1" type="noConversion"/>
  </si>
  <si>
    <t>‘3478485552345372</t>
    <phoneticPr fontId="1" type="noConversion"/>
  </si>
  <si>
    <t>https://www.douyin.com/share/user/3478485552345372</t>
    <phoneticPr fontId="1" type="noConversion"/>
  </si>
  <si>
    <t>花哥</t>
    <phoneticPr fontId="1" type="noConversion"/>
  </si>
  <si>
    <t>‘95658718738</t>
    <phoneticPr fontId="1" type="noConversion"/>
  </si>
  <si>
    <t>https://www.douyin.com/share/user/95658718738</t>
    <phoneticPr fontId="1" type="noConversion"/>
  </si>
  <si>
    <t>福妹妹吃青岛</t>
    <phoneticPr fontId="1" type="noConversion"/>
  </si>
  <si>
    <t>‘96155717558</t>
    <phoneticPr fontId="1" type="noConversion"/>
  </si>
  <si>
    <t>https://www.douyin.com/share/user/96155717558</t>
    <phoneticPr fontId="1" type="noConversion"/>
  </si>
  <si>
    <t>恭喜说装修</t>
    <phoneticPr fontId="1" type="noConversion"/>
  </si>
  <si>
    <t>‘106259465804</t>
    <phoneticPr fontId="1" type="noConversion"/>
  </si>
  <si>
    <t>https://www.douyin.com/share/user/106259465804</t>
    <phoneticPr fontId="1" type="noConversion"/>
  </si>
  <si>
    <t>王者荣耀启大大（国服第一露娜）</t>
    <phoneticPr fontId="1" type="noConversion"/>
  </si>
  <si>
    <t>‘59014602483</t>
    <phoneticPr fontId="1" type="noConversion"/>
  </si>
  <si>
    <t>https://www.douyin.com/share/user/59014602483</t>
    <phoneticPr fontId="1" type="noConversion"/>
  </si>
  <si>
    <t>安居君</t>
    <phoneticPr fontId="1" type="noConversion"/>
  </si>
  <si>
    <t>‘62043927013</t>
    <phoneticPr fontId="1" type="noConversion"/>
  </si>
  <si>
    <t>https://www.douyin.com/share/user/62043927013</t>
    <phoneticPr fontId="1" type="noConversion"/>
  </si>
  <si>
    <r>
      <rPr>
        <sz val="10"/>
        <rFont val="Microsoft YaHei"/>
        <family val="2"/>
        <charset val="134"/>
      </rPr>
      <t>๑是奶贝阿๑</t>
    </r>
    <phoneticPr fontId="1" type="noConversion"/>
  </si>
  <si>
    <t>‘93831315427</t>
    <phoneticPr fontId="1" type="noConversion"/>
  </si>
  <si>
    <t>https://www.douyin.com/share/user/93831315427</t>
    <phoneticPr fontId="1" type="noConversion"/>
  </si>
  <si>
    <t>优选好物酱</t>
    <phoneticPr fontId="1" type="noConversion"/>
  </si>
  <si>
    <t>‘104073229961</t>
    <phoneticPr fontId="1" type="noConversion"/>
  </si>
  <si>
    <t>https://www.douyin.com/share/user/104073229961</t>
    <phoneticPr fontId="1" type="noConversion"/>
  </si>
  <si>
    <t>佩奇表哥</t>
    <phoneticPr fontId="1" type="noConversion"/>
  </si>
  <si>
    <t>‘58677542101</t>
    <phoneticPr fontId="1" type="noConversion"/>
  </si>
  <si>
    <t>https://www.douyin.com/share/user/58677542101</t>
    <phoneticPr fontId="1" type="noConversion"/>
  </si>
  <si>
    <t>吃垮无锡</t>
    <phoneticPr fontId="1" type="noConversion"/>
  </si>
  <si>
    <t>‘71697066232</t>
    <phoneticPr fontId="1" type="noConversion"/>
  </si>
  <si>
    <t>https://www.douyin.com/share/user/71697066232</t>
    <phoneticPr fontId="1" type="noConversion"/>
  </si>
  <si>
    <t>山西文旅网</t>
    <phoneticPr fontId="1" type="noConversion"/>
  </si>
  <si>
    <t>‘100590359182</t>
    <phoneticPr fontId="1" type="noConversion"/>
  </si>
  <si>
    <t>https://www.douyin.com/share/user/100590359182</t>
    <phoneticPr fontId="1" type="noConversion"/>
  </si>
  <si>
    <t>安顺设计小杨哥</t>
    <phoneticPr fontId="1" type="noConversion"/>
  </si>
  <si>
    <t>‘96030752937</t>
    <phoneticPr fontId="1" type="noConversion"/>
  </si>
  <si>
    <t>https://www.douyin.com/share/user/96030752937</t>
    <phoneticPr fontId="1" type="noConversion"/>
  </si>
  <si>
    <t>小花</t>
    <phoneticPr fontId="1" type="noConversion"/>
  </si>
  <si>
    <t>‘67205585742</t>
    <phoneticPr fontId="1" type="noConversion"/>
  </si>
  <si>
    <t>https://www.douyin.com/share/user/67205585742</t>
    <phoneticPr fontId="1" type="noConversion"/>
  </si>
  <si>
    <t>茶禅一味</t>
    <phoneticPr fontId="1" type="noConversion"/>
  </si>
  <si>
    <t>‘52585745205</t>
    <phoneticPr fontId="1" type="noConversion"/>
  </si>
  <si>
    <t>https://www.douyin.com/share/user/52585745205</t>
    <phoneticPr fontId="1" type="noConversion"/>
  </si>
  <si>
    <t>西畴信和筑家</t>
    <phoneticPr fontId="1" type="noConversion"/>
  </si>
  <si>
    <t>‘105673304080</t>
    <phoneticPr fontId="1" type="noConversion"/>
  </si>
  <si>
    <t>https://www.douyin.com/share/user/105673304080</t>
    <phoneticPr fontId="1" type="noConversion"/>
  </si>
  <si>
    <t>阿欣在重庆</t>
    <phoneticPr fontId="1" type="noConversion"/>
  </si>
  <si>
    <t>‘99183164508</t>
    <phoneticPr fontId="1" type="noConversion"/>
  </si>
  <si>
    <t>https://www.douyin.com/share/user/99183164508</t>
    <phoneticPr fontId="1" type="noConversion"/>
  </si>
  <si>
    <t>原地打转38</t>
    <phoneticPr fontId="1" type="noConversion"/>
  </si>
  <si>
    <t>‘52749483159</t>
    <phoneticPr fontId="1" type="noConversion"/>
  </si>
  <si>
    <t>https://www.douyin.com/share/user/52749483159</t>
    <phoneticPr fontId="1" type="noConversion"/>
  </si>
  <si>
    <t>KK又饿了</t>
    <phoneticPr fontId="1" type="noConversion"/>
  </si>
  <si>
    <t>‘99074151768</t>
    <phoneticPr fontId="1" type="noConversion"/>
  </si>
  <si>
    <t>https://www.douyin.com/share/user/99074151768</t>
    <phoneticPr fontId="1" type="noConversion"/>
  </si>
  <si>
    <t>保驾护航家装</t>
    <phoneticPr fontId="1" type="noConversion"/>
  </si>
  <si>
    <t>‘72995174808</t>
    <phoneticPr fontId="1" type="noConversion"/>
  </si>
  <si>
    <t>https://www.douyin.com/share/user/72995174808</t>
    <phoneticPr fontId="1" type="noConversion"/>
  </si>
  <si>
    <t>乐陵海艺木业</t>
    <phoneticPr fontId="1" type="noConversion"/>
  </si>
  <si>
    <t>‘74289746101</t>
    <phoneticPr fontId="1" type="noConversion"/>
  </si>
  <si>
    <t>https://www.douyin.com/share/user/74289746101</t>
    <phoneticPr fontId="1" type="noConversion"/>
  </si>
  <si>
    <t>知麦人烘焙培训学校-胡老师</t>
    <phoneticPr fontId="1" type="noConversion"/>
  </si>
  <si>
    <t>‘94929904927</t>
    <phoneticPr fontId="1" type="noConversion"/>
  </si>
  <si>
    <t>https://www.douyin.com/share/user/94929904927</t>
    <phoneticPr fontId="1" type="noConversion"/>
  </si>
  <si>
    <t>山姆桑</t>
    <phoneticPr fontId="1" type="noConversion"/>
  </si>
  <si>
    <t>‘94876490787</t>
    <phoneticPr fontId="1" type="noConversion"/>
  </si>
  <si>
    <t>https://www.douyin.com/share/user/94876490787</t>
    <phoneticPr fontId="1" type="noConversion"/>
  </si>
  <si>
    <t>小渝儿的吃喝玩乐</t>
    <phoneticPr fontId="1" type="noConversion"/>
  </si>
  <si>
    <t>‘106662235240</t>
    <phoneticPr fontId="1" type="noConversion"/>
  </si>
  <si>
    <t>https://www.douyin.com/share/user/106662235240</t>
    <phoneticPr fontId="1" type="noConversion"/>
  </si>
  <si>
    <t>:sparkles:一木花坊:sparkles:</t>
    <phoneticPr fontId="1" type="noConversion"/>
  </si>
  <si>
    <t>‘97037109417</t>
    <phoneticPr fontId="1" type="noConversion"/>
  </si>
  <si>
    <t>https://www.douyin.com/share/user/97037109417</t>
    <phoneticPr fontId="1" type="noConversion"/>
  </si>
  <si>
    <t>大LOGO 吃垮北京</t>
    <phoneticPr fontId="1" type="noConversion"/>
  </si>
  <si>
    <t>‘63540064846</t>
    <phoneticPr fontId="1" type="noConversion"/>
  </si>
  <si>
    <t>https://www.douyin.com/share/user/63540064846</t>
    <phoneticPr fontId="1" type="noConversion"/>
  </si>
  <si>
    <t>装修小陈</t>
    <phoneticPr fontId="1" type="noConversion"/>
  </si>
  <si>
    <t>‘102257886453</t>
    <phoneticPr fontId="1" type="noConversion"/>
  </si>
  <si>
    <t>https://www.douyin.com/share/user/102257886453</t>
    <phoneticPr fontId="1" type="noConversion"/>
  </si>
  <si>
    <t>https://www.douyin.com/share/user/1877570773594507</t>
    <phoneticPr fontId="1" type="noConversion"/>
  </si>
  <si>
    <t>丽姐家常菜</t>
    <phoneticPr fontId="1" type="noConversion"/>
  </si>
  <si>
    <t>‘58021102215</t>
    <phoneticPr fontId="1" type="noConversion"/>
  </si>
  <si>
    <t>https://www.douyin.com/share/user/58021102215</t>
    <phoneticPr fontId="1" type="noConversion"/>
  </si>
  <si>
    <t>缘分．天空</t>
    <phoneticPr fontId="1" type="noConversion"/>
  </si>
  <si>
    <t>‘1420173852807020</t>
    <phoneticPr fontId="1" type="noConversion"/>
  </si>
  <si>
    <t>https://www.douyin.com/share/user/1420173852807020</t>
    <phoneticPr fontId="1" type="noConversion"/>
  </si>
  <si>
    <t>帅飞牛排胡辣汤</t>
    <phoneticPr fontId="1" type="noConversion"/>
  </si>
  <si>
    <t>‘111491998549</t>
    <phoneticPr fontId="1" type="noConversion"/>
  </si>
  <si>
    <t>https://www.douyin.com/share/user/111491998549</t>
    <phoneticPr fontId="1" type="noConversion"/>
  </si>
  <si>
    <t>巧果妙招</t>
    <phoneticPr fontId="1" type="noConversion"/>
  </si>
  <si>
    <t>‘58273744610</t>
    <phoneticPr fontId="1" type="noConversion"/>
  </si>
  <si>
    <t>https://www.douyin.com/share/user/58273744610</t>
    <phoneticPr fontId="1" type="noConversion"/>
  </si>
  <si>
    <t>狗蛋不挑食</t>
    <phoneticPr fontId="1" type="noConversion"/>
  </si>
  <si>
    <t>‘106676935546</t>
    <phoneticPr fontId="1" type="noConversion"/>
  </si>
  <si>
    <t>https://www.douyin.com/share/user/106676935546</t>
    <phoneticPr fontId="1" type="noConversion"/>
  </si>
  <si>
    <t>酷玩徐州</t>
    <phoneticPr fontId="1" type="noConversion"/>
  </si>
  <si>
    <t>‘2959517858927507</t>
    <phoneticPr fontId="1" type="noConversion"/>
  </si>
  <si>
    <t>https://www.douyin.com/share/user/2959517858927507</t>
    <phoneticPr fontId="1" type="noConversion"/>
  </si>
  <si>
    <t>澳胖（日更）:China::Australia:</t>
    <phoneticPr fontId="1" type="noConversion"/>
  </si>
  <si>
    <t>‘74452233378</t>
    <phoneticPr fontId="1" type="noConversion"/>
  </si>
  <si>
    <t>https://www.douyin.com/share/user/74452233378</t>
    <phoneticPr fontId="1" type="noConversion"/>
  </si>
  <si>
    <t>马化绳结</t>
    <phoneticPr fontId="1" type="noConversion"/>
  </si>
  <si>
    <t>‘3513633418261147</t>
    <phoneticPr fontId="1" type="noConversion"/>
  </si>
  <si>
    <t>https://www.douyin.com/share/user/3513633418261147</t>
    <phoneticPr fontId="1" type="noConversion"/>
  </si>
  <si>
    <t>酒儿种草不用土</t>
    <phoneticPr fontId="1" type="noConversion"/>
  </si>
  <si>
    <t>‘707719010716732</t>
    <phoneticPr fontId="1" type="noConversion"/>
  </si>
  <si>
    <t>https://www.douyin.com/share/user/707719010716732</t>
    <phoneticPr fontId="1" type="noConversion"/>
  </si>
  <si>
    <t>爱空间标准化家装</t>
    <phoneticPr fontId="1" type="noConversion"/>
  </si>
  <si>
    <t>‘3478442730330488</t>
    <phoneticPr fontId="1" type="noConversion"/>
  </si>
  <si>
    <t>https://www.douyin.com/share/user/3478442730330488</t>
    <phoneticPr fontId="1" type="noConversion"/>
  </si>
  <si>
    <t>吃货小布丁</t>
    <phoneticPr fontId="1" type="noConversion"/>
  </si>
  <si>
    <t>‘347049476760632</t>
    <phoneticPr fontId="1" type="noConversion"/>
  </si>
  <si>
    <t>https://www.douyin.com/share/user/347049476760632</t>
    <phoneticPr fontId="1" type="noConversion"/>
  </si>
  <si>
    <t>山城张二娃</t>
    <phoneticPr fontId="1" type="noConversion"/>
  </si>
  <si>
    <t>‘3434496903089588</t>
    <phoneticPr fontId="1" type="noConversion"/>
  </si>
  <si>
    <t>https://www.douyin.com/share/user/3434496903089588</t>
    <phoneticPr fontId="1" type="noConversion"/>
  </si>
  <si>
    <t>https://www.douyin.com/share/user/2317377196275443</t>
    <phoneticPr fontId="1" type="noConversion"/>
  </si>
  <si>
    <t>小怪的减脂日记</t>
    <phoneticPr fontId="1" type="noConversion"/>
  </si>
  <si>
    <t>‘1965519558936131</t>
    <phoneticPr fontId="1" type="noConversion"/>
  </si>
  <si>
    <t>https://www.douyin.com/share/user/1965519558936131</t>
    <phoneticPr fontId="1" type="noConversion"/>
  </si>
  <si>
    <t>一起来解压</t>
    <phoneticPr fontId="1" type="noConversion"/>
  </si>
  <si>
    <t>‘2018314232537147</t>
    <phoneticPr fontId="1" type="noConversion"/>
  </si>
  <si>
    <t>https://www.douyin.com/share/user/2018314232537147</t>
    <phoneticPr fontId="1" type="noConversion"/>
  </si>
  <si>
    <t>繁星海鲜</t>
    <phoneticPr fontId="1" type="noConversion"/>
  </si>
  <si>
    <t>‘60179793690</t>
    <phoneticPr fontId="1" type="noConversion"/>
  </si>
  <si>
    <t>https://www.douyin.com/share/user/60179793690</t>
    <phoneticPr fontId="1" type="noConversion"/>
  </si>
  <si>
    <t>十万伏特-南京</t>
    <phoneticPr fontId="1" type="noConversion"/>
  </si>
  <si>
    <t>‘70402972767</t>
    <phoneticPr fontId="1" type="noConversion"/>
  </si>
  <si>
    <t>https://www.douyin.com/share/user/70402972767</t>
    <phoneticPr fontId="1" type="noConversion"/>
  </si>
  <si>
    <t>长阳土家姐妹特产</t>
    <phoneticPr fontId="1" type="noConversion"/>
  </si>
  <si>
    <t>‘97114205436</t>
    <phoneticPr fontId="1" type="noConversion"/>
  </si>
  <si>
    <t>https://www.douyin.com/share/user/97114205436</t>
    <phoneticPr fontId="1" type="noConversion"/>
  </si>
  <si>
    <t>桂林建涛甜品</t>
    <phoneticPr fontId="1" type="noConversion"/>
  </si>
  <si>
    <t>‘70357989496</t>
    <phoneticPr fontId="1" type="noConversion"/>
  </si>
  <si>
    <t>https://www.douyin.com/share/user/70357989496</t>
    <phoneticPr fontId="1" type="noConversion"/>
  </si>
  <si>
    <t>杭州装修设计师唐小圣</t>
    <phoneticPr fontId="1" type="noConversion"/>
  </si>
  <si>
    <t>‘94977570285</t>
    <phoneticPr fontId="1" type="noConversion"/>
  </si>
  <si>
    <t>https://www.douyin.com/share/user/94977570285</t>
    <phoneticPr fontId="1" type="noConversion"/>
  </si>
  <si>
    <t>爱吃:Japanese_bargain_button:大丽呀</t>
    <phoneticPr fontId="1" type="noConversion"/>
  </si>
  <si>
    <t>‘67932446575</t>
    <phoneticPr fontId="1" type="noConversion"/>
  </si>
  <si>
    <t>https://www.douyin.com/share/user/67932446575</t>
    <phoneticPr fontId="1" type="noConversion"/>
  </si>
  <si>
    <t>美食侦探（教做菜）M</t>
    <phoneticPr fontId="1" type="noConversion"/>
  </si>
  <si>
    <t>‘106347263369</t>
    <phoneticPr fontId="1" type="noConversion"/>
  </si>
  <si>
    <t>https://www.douyin.com/share/user/106347263369</t>
    <phoneticPr fontId="1" type="noConversion"/>
  </si>
  <si>
    <t>成都蒸巴食总店</t>
    <phoneticPr fontId="1" type="noConversion"/>
  </si>
  <si>
    <t>‘106792123484</t>
    <phoneticPr fontId="1" type="noConversion"/>
  </si>
  <si>
    <t>https://www.douyin.com/share/user/106792123484</t>
    <phoneticPr fontId="1" type="noConversion"/>
  </si>
  <si>
    <t>金城密探</t>
    <phoneticPr fontId="1" type="noConversion"/>
  </si>
  <si>
    <t>‘59885496321</t>
    <phoneticPr fontId="1" type="noConversion"/>
  </si>
  <si>
    <t>https://www.douyin.com/share/user/59885496321</t>
    <phoneticPr fontId="1" type="noConversion"/>
  </si>
  <si>
    <t>三年二班文具</t>
    <phoneticPr fontId="1" type="noConversion"/>
  </si>
  <si>
    <t>‘92735227612</t>
    <phoneticPr fontId="1" type="noConversion"/>
  </si>
  <si>
    <t>https://www.douyin.com/share/user/92735227612</t>
    <phoneticPr fontId="1" type="noConversion"/>
  </si>
  <si>
    <t>徐州告白气球培训派对策划工作室</t>
    <phoneticPr fontId="1" type="noConversion"/>
  </si>
  <si>
    <t>‘58060536669</t>
    <phoneticPr fontId="1" type="noConversion"/>
  </si>
  <si>
    <t>https://www.douyin.com/share/user/58060536669</t>
    <phoneticPr fontId="1" type="noConversion"/>
  </si>
  <si>
    <t>娘娘开饭啦</t>
    <phoneticPr fontId="1" type="noConversion"/>
  </si>
  <si>
    <t>‘98264740090</t>
    <phoneticPr fontId="1" type="noConversion"/>
  </si>
  <si>
    <t>https://www.douyin.com/share/user/98264740090</t>
    <phoneticPr fontId="1" type="noConversion"/>
  </si>
  <si>
    <t>吕先生嘛</t>
    <phoneticPr fontId="1" type="noConversion"/>
  </si>
  <si>
    <t>‘60693753147</t>
    <phoneticPr fontId="1" type="noConversion"/>
  </si>
  <si>
    <t>https://www.douyin.com/share/user/60693753147</t>
    <phoneticPr fontId="1" type="noConversion"/>
  </si>
  <si>
    <t>千影茶业</t>
    <phoneticPr fontId="1" type="noConversion"/>
  </si>
  <si>
    <t>‘101299816423</t>
    <phoneticPr fontId="1" type="noConversion"/>
  </si>
  <si>
    <t>https://www.douyin.com/share/user/101299816423</t>
    <phoneticPr fontId="1" type="noConversion"/>
  </si>
  <si>
    <t>西安美食老雷</t>
    <phoneticPr fontId="1" type="noConversion"/>
  </si>
  <si>
    <t>‘7973848718</t>
    <phoneticPr fontId="1" type="noConversion"/>
  </si>
  <si>
    <t>https://www.douyin.com/share/user/7973848718</t>
    <phoneticPr fontId="1" type="noConversion"/>
  </si>
  <si>
    <t>惠州食字路口</t>
    <phoneticPr fontId="1" type="noConversion"/>
  </si>
  <si>
    <t>‘70421980119</t>
    <phoneticPr fontId="1" type="noConversion"/>
  </si>
  <si>
    <t>https://www.douyin.com/share/user/70421980119</t>
    <phoneticPr fontId="1" type="noConversion"/>
  </si>
  <si>
    <t>邓建国国宴传承人</t>
    <phoneticPr fontId="1" type="noConversion"/>
  </si>
  <si>
    <t>‘64257075926</t>
    <phoneticPr fontId="1" type="noConversion"/>
  </si>
  <si>
    <t>https://www.douyin.com/share/user/64257075926</t>
    <phoneticPr fontId="1" type="noConversion"/>
  </si>
  <si>
    <t>辰风</t>
    <phoneticPr fontId="1" type="noConversion"/>
  </si>
  <si>
    <t>‘93400645162</t>
    <phoneticPr fontId="1" type="noConversion"/>
  </si>
  <si>
    <t>https://www.douyin.com/share/user/93400645162</t>
    <phoneticPr fontId="1" type="noConversion"/>
  </si>
  <si>
    <t>美食与旅行</t>
    <phoneticPr fontId="1" type="noConversion"/>
  </si>
  <si>
    <t>‘67948391034</t>
    <phoneticPr fontId="1" type="noConversion"/>
  </si>
  <si>
    <t>https://www.douyin.com/share/user/67948391034</t>
    <phoneticPr fontId="1" type="noConversion"/>
  </si>
  <si>
    <t>呆总超A</t>
    <phoneticPr fontId="1" type="noConversion"/>
  </si>
  <si>
    <t>‘106605685158</t>
    <phoneticPr fontId="1" type="noConversion"/>
  </si>
  <si>
    <t>https://www.douyin.com/share/user/106605685158</t>
    <phoneticPr fontId="1" type="noConversion"/>
  </si>
  <si>
    <t>高大福</t>
    <phoneticPr fontId="1" type="noConversion"/>
  </si>
  <si>
    <t>‘65492625251</t>
    <phoneticPr fontId="1" type="noConversion"/>
  </si>
  <si>
    <t>https://www.douyin.com/share/user/65492625251</t>
    <phoneticPr fontId="1" type="noConversion"/>
  </si>
  <si>
    <t>https://www.douyin.com/share/user/107735225673</t>
    <phoneticPr fontId="1" type="noConversion"/>
  </si>
  <si>
    <t>德善在北漂</t>
    <phoneticPr fontId="1" type="noConversion"/>
  </si>
  <si>
    <t>‘60598047177</t>
    <phoneticPr fontId="1" type="noConversion"/>
  </si>
  <si>
    <t>https://www.douyin.com/share/user/60598047177</t>
    <phoneticPr fontId="1" type="noConversion"/>
  </si>
  <si>
    <t>想吖果树</t>
    <phoneticPr fontId="1" type="noConversion"/>
  </si>
  <si>
    <t>‘95749235012</t>
    <phoneticPr fontId="1" type="noConversion"/>
  </si>
  <si>
    <t>https://www.douyin.com/share/user/95749235012</t>
    <phoneticPr fontId="1" type="noConversion"/>
  </si>
  <si>
    <t>南通吃货大本营</t>
    <phoneticPr fontId="1" type="noConversion"/>
  </si>
  <si>
    <t>‘70251577611</t>
    <phoneticPr fontId="1" type="noConversion"/>
  </si>
  <si>
    <t>https://www.douyin.com/share/user/70251577611</t>
    <phoneticPr fontId="1" type="noConversion"/>
  </si>
  <si>
    <t>广州亿崛寿司培训</t>
    <phoneticPr fontId="1" type="noConversion"/>
  </si>
  <si>
    <t>‘59505888802</t>
    <phoneticPr fontId="1" type="noConversion"/>
  </si>
  <si>
    <t>https://www.douyin.com/share/user/59505888802</t>
    <phoneticPr fontId="1" type="noConversion"/>
  </si>
  <si>
    <t>速创派餐饮熟食卤味</t>
    <phoneticPr fontId="1" type="noConversion"/>
  </si>
  <si>
    <t>‘100023014497</t>
    <phoneticPr fontId="1" type="noConversion"/>
  </si>
  <si>
    <t>https://www.douyin.com/share/user/100023014497</t>
    <phoneticPr fontId="1" type="noConversion"/>
  </si>
  <si>
    <t>羊瑞堂</t>
    <phoneticPr fontId="1" type="noConversion"/>
  </si>
  <si>
    <t>‘50598725424</t>
    <phoneticPr fontId="1" type="noConversion"/>
  </si>
  <si>
    <t>https://www.douyin.com/share/user/50598725424</t>
    <phoneticPr fontId="1" type="noConversion"/>
  </si>
  <si>
    <t>做轻而易举的美食</t>
    <phoneticPr fontId="1" type="noConversion"/>
  </si>
  <si>
    <t>‘99386886610</t>
    <phoneticPr fontId="1" type="noConversion"/>
  </si>
  <si>
    <t>https://www.douyin.com/share/user/99386886610</t>
    <phoneticPr fontId="1" type="noConversion"/>
  </si>
  <si>
    <t>恩吉电子商务商行</t>
    <phoneticPr fontId="1" type="noConversion"/>
  </si>
  <si>
    <t>‘105039114117</t>
    <phoneticPr fontId="1" type="noConversion"/>
  </si>
  <si>
    <t>https://www.douyin.com/share/user/105039114117</t>
    <phoneticPr fontId="1" type="noConversion"/>
  </si>
  <si>
    <t>御百味早餐技术</t>
    <phoneticPr fontId="1" type="noConversion"/>
  </si>
  <si>
    <t>‘88002542674</t>
    <phoneticPr fontId="1" type="noConversion"/>
  </si>
  <si>
    <t>https://www.douyin.com/share/user/88002542674</t>
    <phoneticPr fontId="1" type="noConversion"/>
  </si>
  <si>
    <t>顽木工坊</t>
    <phoneticPr fontId="1" type="noConversion"/>
  </si>
  <si>
    <t>‘107961555982</t>
    <phoneticPr fontId="1" type="noConversion"/>
  </si>
  <si>
    <t>https://www.douyin.com/share/user/107961555982</t>
    <phoneticPr fontId="1" type="noConversion"/>
  </si>
  <si>
    <t>阿唐的宝贝</t>
    <phoneticPr fontId="1" type="noConversion"/>
  </si>
  <si>
    <t>‘107666860279</t>
    <phoneticPr fontId="1" type="noConversion"/>
  </si>
  <si>
    <t>https://www.douyin.com/share/user/107666860279</t>
    <phoneticPr fontId="1" type="noConversion"/>
  </si>
  <si>
    <t>米小姐生鲜食材</t>
    <phoneticPr fontId="1" type="noConversion"/>
  </si>
  <si>
    <t>‘97334840284</t>
    <phoneticPr fontId="1" type="noConversion"/>
  </si>
  <si>
    <t>https://www.douyin.com/share/user/97334840284</t>
    <phoneticPr fontId="1" type="noConversion"/>
  </si>
  <si>
    <t>镜头下的天津</t>
    <phoneticPr fontId="1" type="noConversion"/>
  </si>
  <si>
    <t>‘59599207217</t>
    <phoneticPr fontId="1" type="noConversion"/>
  </si>
  <si>
    <t>https://www.douyin.com/share/user/59599207217</t>
    <phoneticPr fontId="1" type="noConversion"/>
  </si>
  <si>
    <t>高碑店市东马营糖糖化妆品店</t>
    <phoneticPr fontId="1" type="noConversion"/>
  </si>
  <si>
    <t>‘60533925127</t>
    <phoneticPr fontId="1" type="noConversion"/>
  </si>
  <si>
    <t>https://www.douyin.com/share/user/60533925127</t>
    <phoneticPr fontId="1" type="noConversion"/>
  </si>
  <si>
    <t>小颖麻麻（每晚九点直播）</t>
    <phoneticPr fontId="1" type="noConversion"/>
  </si>
  <si>
    <t>‘104953775826</t>
    <phoneticPr fontId="1" type="noConversion"/>
  </si>
  <si>
    <t>https://www.douyin.com/share/user/104953775826</t>
    <phoneticPr fontId="1" type="noConversion"/>
  </si>
  <si>
    <t>美食家常菜做法大全</t>
    <phoneticPr fontId="1" type="noConversion"/>
  </si>
  <si>
    <t>‘3900676705368067</t>
    <phoneticPr fontId="1" type="noConversion"/>
  </si>
  <si>
    <t>https://www.douyin.com/share/user/3900676705368067</t>
    <phoneticPr fontId="1" type="noConversion"/>
  </si>
  <si>
    <t>赵彩芳</t>
    <phoneticPr fontId="1" type="noConversion"/>
  </si>
  <si>
    <t>‘101203253290</t>
    <phoneticPr fontId="1" type="noConversion"/>
  </si>
  <si>
    <t>https://www.douyin.com/share/user/101203253290</t>
    <phoneticPr fontId="1" type="noConversion"/>
  </si>
  <si>
    <t>卤菜艺术:artist_palette:</t>
    <phoneticPr fontId="1" type="noConversion"/>
  </si>
  <si>
    <t>‘4076604704168964</t>
    <phoneticPr fontId="1" type="noConversion"/>
  </si>
  <si>
    <t>https://www.douyin.com/share/user/4076604704168964</t>
    <phoneticPr fontId="1" type="noConversion"/>
  </si>
  <si>
    <t>米泽妈妈</t>
    <phoneticPr fontId="1" type="noConversion"/>
  </si>
  <si>
    <t>‘3073859607595323</t>
    <phoneticPr fontId="1" type="noConversion"/>
  </si>
  <si>
    <t>https://www.douyin.com/share/user/3073859607595323</t>
    <phoneticPr fontId="1" type="noConversion"/>
  </si>
  <si>
    <t>丹姐居家好物</t>
    <phoneticPr fontId="1" type="noConversion"/>
  </si>
  <si>
    <t>‘87442237104</t>
    <phoneticPr fontId="1" type="noConversion"/>
  </si>
  <si>
    <t>https://www.douyin.com/share/user/87442237104</t>
    <phoneticPr fontId="1" type="noConversion"/>
  </si>
  <si>
    <t>衡中那些事儿</t>
    <phoneticPr fontId="1" type="noConversion"/>
  </si>
  <si>
    <t>‘97877347683</t>
    <phoneticPr fontId="1" type="noConversion"/>
  </si>
  <si>
    <t>https://www.douyin.com/share/user/97877347683</t>
    <phoneticPr fontId="1" type="noConversion"/>
  </si>
  <si>
    <t>澳洲大表哥vlog:ox:</t>
    <phoneticPr fontId="1" type="noConversion"/>
  </si>
  <si>
    <t>‘2985897279890781</t>
    <phoneticPr fontId="1" type="noConversion"/>
  </si>
  <si>
    <t>https://www.douyin.com/share/user/2985897279890781</t>
    <phoneticPr fontId="1" type="noConversion"/>
  </si>
  <si>
    <t>明泉二胡王</t>
    <phoneticPr fontId="1" type="noConversion"/>
  </si>
  <si>
    <t>‘111063502826</t>
    <phoneticPr fontId="1" type="noConversion"/>
  </si>
  <si>
    <t>https://www.douyin.com/share/user/111063502826</t>
    <phoneticPr fontId="1" type="noConversion"/>
  </si>
  <si>
    <t>嗨吃沈阳</t>
    <phoneticPr fontId="1" type="noConversion"/>
  </si>
  <si>
    <t>‘74548422895</t>
    <phoneticPr fontId="1" type="noConversion"/>
  </si>
  <si>
    <t>https://www.douyin.com/share/user/74548422895</t>
    <phoneticPr fontId="1" type="noConversion"/>
  </si>
  <si>
    <t>造墅工场设计</t>
    <phoneticPr fontId="1" type="noConversion"/>
  </si>
  <si>
    <t>‘109023815040</t>
    <phoneticPr fontId="1" type="noConversion"/>
  </si>
  <si>
    <t>https://www.douyin.com/share/user/109023815040</t>
    <phoneticPr fontId="1" type="noConversion"/>
  </si>
  <si>
    <t>https://www.douyin.com/share/user/60150851626</t>
    <phoneticPr fontId="1" type="noConversion"/>
  </si>
  <si>
    <t>苏子:red_heart:乔一:fire:户外第一人</t>
    <phoneticPr fontId="1" type="noConversion"/>
  </si>
  <si>
    <t>‘62757566309</t>
    <phoneticPr fontId="1" type="noConversion"/>
  </si>
  <si>
    <t>https://www.douyin.com/share/user/62757566309</t>
    <phoneticPr fontId="1" type="noConversion"/>
  </si>
  <si>
    <t>麒麟记</t>
    <phoneticPr fontId="1" type="noConversion"/>
  </si>
  <si>
    <t>‘3601604148996999</t>
    <phoneticPr fontId="1" type="noConversion"/>
  </si>
  <si>
    <t>https://www.douyin.com/share/user/3601604148996999</t>
    <phoneticPr fontId="1" type="noConversion"/>
  </si>
  <si>
    <t>洇沁</t>
    <phoneticPr fontId="1" type="noConversion"/>
  </si>
  <si>
    <t>‘1244264440806872</t>
    <phoneticPr fontId="1" type="noConversion"/>
  </si>
  <si>
    <t>https://www.douyin.com/share/user/1244264440806872</t>
    <phoneticPr fontId="1" type="noConversion"/>
  </si>
  <si>
    <t>翡萃亭珠宝</t>
    <phoneticPr fontId="1" type="noConversion"/>
  </si>
  <si>
    <t>‘95274569362</t>
    <phoneticPr fontId="1" type="noConversion"/>
  </si>
  <si>
    <t>https://www.douyin.com/share/user/95274569362</t>
    <phoneticPr fontId="1" type="noConversion"/>
  </si>
  <si>
    <t>中国的力量</t>
    <phoneticPr fontId="1" type="noConversion"/>
  </si>
  <si>
    <t>‘2774807280877655</t>
    <phoneticPr fontId="1" type="noConversion"/>
  </si>
  <si>
    <t>https://www.douyin.com/share/user/2774807280877655</t>
    <phoneticPr fontId="1" type="noConversion"/>
  </si>
  <si>
    <t>乐尚家具</t>
    <phoneticPr fontId="1" type="noConversion"/>
  </si>
  <si>
    <t>‘3320164961494670</t>
    <phoneticPr fontId="1" type="noConversion"/>
  </si>
  <si>
    <t>https://www.douyin.com/share/user/3320164961494670</t>
    <phoneticPr fontId="1" type="noConversion"/>
  </si>
  <si>
    <t>马婶（麻利儿）</t>
    <phoneticPr fontId="1" type="noConversion"/>
  </si>
  <si>
    <t>‘96922465597</t>
    <phoneticPr fontId="1" type="noConversion"/>
  </si>
  <si>
    <t>https://www.douyin.com/share/user/96922465597</t>
    <phoneticPr fontId="1" type="noConversion"/>
  </si>
  <si>
    <t>云南匠果美食教程</t>
    <phoneticPr fontId="1" type="noConversion"/>
  </si>
  <si>
    <t>‘153568427644622</t>
    <phoneticPr fontId="1" type="noConversion"/>
  </si>
  <si>
    <t>https://www.douyin.com/share/user/153568427644622</t>
    <phoneticPr fontId="1" type="noConversion"/>
  </si>
  <si>
    <t>徐州小曹家卤菜熟食</t>
    <phoneticPr fontId="1" type="noConversion"/>
  </si>
  <si>
    <t>‘2326219617734935</t>
    <phoneticPr fontId="1" type="noConversion"/>
  </si>
  <si>
    <t>https://www.douyin.com/share/user/2326219617734935</t>
    <phoneticPr fontId="1" type="noConversion"/>
  </si>
  <si>
    <t>26T当代茶馆</t>
    <phoneticPr fontId="1" type="noConversion"/>
  </si>
  <si>
    <t>‘2079915212014606</t>
    <phoneticPr fontId="1" type="noConversion"/>
  </si>
  <si>
    <t>https://www.douyin.com/share/user/2079915212014606</t>
    <phoneticPr fontId="1" type="noConversion"/>
  </si>
  <si>
    <t>楠妹今天吃什么</t>
    <phoneticPr fontId="1" type="noConversion"/>
  </si>
  <si>
    <t>‘75376892131</t>
    <phoneticPr fontId="1" type="noConversion"/>
  </si>
  <si>
    <t>https://www.douyin.com/share/user/75376892131</t>
    <phoneticPr fontId="1" type="noConversion"/>
  </si>
  <si>
    <t>厨匠东哥厨具</t>
    <phoneticPr fontId="1" type="noConversion"/>
  </si>
  <si>
    <t>‘83691497238</t>
    <phoneticPr fontId="1" type="noConversion"/>
  </si>
  <si>
    <t>https://www.douyin.com/share/user/83691497238</t>
    <phoneticPr fontId="1" type="noConversion"/>
  </si>
  <si>
    <t>茶问候</t>
    <phoneticPr fontId="1" type="noConversion"/>
  </si>
  <si>
    <t>‘63026811790</t>
    <phoneticPr fontId="1" type="noConversion"/>
  </si>
  <si>
    <t>https://www.douyin.com/share/user/63026811790</t>
    <phoneticPr fontId="1" type="noConversion"/>
  </si>
  <si>
    <t>郑州不迷路</t>
    <phoneticPr fontId="1" type="noConversion"/>
  </si>
  <si>
    <t>‘93180906497</t>
    <phoneticPr fontId="1" type="noConversion"/>
  </si>
  <si>
    <t>https://www.douyin.com/share/user/93180906497</t>
    <phoneticPr fontId="1" type="noConversion"/>
  </si>
  <si>
    <t>吴太逛魔都</t>
    <phoneticPr fontId="1" type="noConversion"/>
  </si>
  <si>
    <t>‘100486890378</t>
    <phoneticPr fontId="1" type="noConversion"/>
  </si>
  <si>
    <t>https://www.douyin.com/share/user/100486890378</t>
    <phoneticPr fontId="1" type="noConversion"/>
  </si>
  <si>
    <t>沛淇在重庆</t>
    <phoneticPr fontId="1" type="noConversion"/>
  </si>
  <si>
    <t>‘108113231673</t>
    <phoneticPr fontId="1" type="noConversion"/>
  </si>
  <si>
    <t>https://www.douyin.com/share/user/108113231673</t>
    <phoneticPr fontId="1" type="noConversion"/>
  </si>
  <si>
    <t>东港小时候童装工作室</t>
    <phoneticPr fontId="1" type="noConversion"/>
  </si>
  <si>
    <t>‘70405686328</t>
    <phoneticPr fontId="1" type="noConversion"/>
  </si>
  <si>
    <t>https://www.douyin.com/share/user/70405686328</t>
    <phoneticPr fontId="1" type="noConversion"/>
  </si>
  <si>
    <t>河南砖雕匠 传承中式文化</t>
    <phoneticPr fontId="1" type="noConversion"/>
  </si>
  <si>
    <t>‘101354997871</t>
    <phoneticPr fontId="1" type="noConversion"/>
  </si>
  <si>
    <t>https://www.douyin.com/share/user/101354997871</t>
    <phoneticPr fontId="1" type="noConversion"/>
  </si>
  <si>
    <t>芝润妈妈</t>
    <phoneticPr fontId="1" type="noConversion"/>
  </si>
  <si>
    <t>‘69667903428</t>
    <phoneticPr fontId="1" type="noConversion"/>
  </si>
  <si>
    <t>https://www.douyin.com/share/user/69667903428</t>
    <phoneticPr fontId="1" type="noConversion"/>
  </si>
  <si>
    <t>莉萍开半挂的</t>
    <phoneticPr fontId="1" type="noConversion"/>
  </si>
  <si>
    <t>‘68634420196</t>
    <phoneticPr fontId="1" type="noConversion"/>
  </si>
  <si>
    <t>https://www.douyin.com/share/user/68634420196</t>
    <phoneticPr fontId="1" type="noConversion"/>
  </si>
  <si>
    <t>职场生活</t>
    <phoneticPr fontId="1" type="noConversion"/>
  </si>
  <si>
    <t>浙江豫通 （海哥）</t>
    <phoneticPr fontId="1" type="noConversion"/>
  </si>
  <si>
    <t>‘2334985720706968</t>
    <phoneticPr fontId="1" type="noConversion"/>
  </si>
  <si>
    <t>https://www.douyin.com/share/user/2334985720706968</t>
    <phoneticPr fontId="1" type="noConversion"/>
  </si>
  <si>
    <t>江西老表波哥</t>
    <phoneticPr fontId="1" type="noConversion"/>
  </si>
  <si>
    <t>‘101786077378</t>
    <phoneticPr fontId="1" type="noConversion"/>
  </si>
  <si>
    <t>https://www.douyin.com/share/user/101786077378</t>
    <phoneticPr fontId="1" type="noConversion"/>
  </si>
  <si>
    <t>镇平县鸿升玉器店</t>
    <phoneticPr fontId="1" type="noConversion"/>
  </si>
  <si>
    <t>‘72392654548</t>
    <phoneticPr fontId="1" type="noConversion"/>
  </si>
  <si>
    <t>https://www.douyin.com/share/user/72392654548</t>
    <phoneticPr fontId="1" type="noConversion"/>
  </si>
  <si>
    <t>做面食的老沈</t>
    <phoneticPr fontId="1" type="noConversion"/>
  </si>
  <si>
    <t>‘2317390267825627</t>
    <phoneticPr fontId="1" type="noConversion"/>
  </si>
  <si>
    <t>https://www.douyin.com/share/user/2317390267825627</t>
    <phoneticPr fontId="1" type="noConversion"/>
  </si>
  <si>
    <t>开心鬼.:camera_with_flash: - 摄影</t>
    <phoneticPr fontId="1" type="noConversion"/>
  </si>
  <si>
    <t>‘50605027165</t>
    <phoneticPr fontId="1" type="noConversion"/>
  </si>
  <si>
    <t>https://www.douyin.com/share/user/50605027165</t>
    <phoneticPr fontId="1" type="noConversion"/>
  </si>
  <si>
    <t>爆笑七妹(小洋)</t>
    <phoneticPr fontId="1" type="noConversion"/>
  </si>
  <si>
    <t>‘76703675972</t>
    <phoneticPr fontId="1" type="noConversion"/>
  </si>
  <si>
    <t>https://www.douyin.com/share/user/76703675972</t>
    <phoneticPr fontId="1" type="noConversion"/>
  </si>
  <si>
    <t>纳博万装修建材</t>
    <phoneticPr fontId="1" type="noConversion"/>
  </si>
  <si>
    <t>‘102591316529</t>
    <phoneticPr fontId="1" type="noConversion"/>
  </si>
  <si>
    <t>https://www.douyin.com/share/user/102591316529</t>
    <phoneticPr fontId="1" type="noConversion"/>
  </si>
  <si>
    <t>潮菜叶飞</t>
    <phoneticPr fontId="1" type="noConversion"/>
  </si>
  <si>
    <t>‘4182172145301180</t>
    <phoneticPr fontId="1" type="noConversion"/>
  </si>
  <si>
    <t>https://www.douyin.com/share/user/4182172145301180</t>
    <phoneticPr fontId="1" type="noConversion"/>
  </si>
  <si>
    <t>吃货阿文</t>
    <phoneticPr fontId="1" type="noConversion"/>
  </si>
  <si>
    <t>‘3284966121679251</t>
    <phoneticPr fontId="1" type="noConversion"/>
  </si>
  <si>
    <t>https://www.douyin.com/share/user/3284966121679251</t>
    <phoneticPr fontId="1" type="noConversion"/>
  </si>
  <si>
    <t>特价区</t>
    <phoneticPr fontId="1" type="noConversion"/>
  </si>
  <si>
    <t>‘106798182732</t>
    <phoneticPr fontId="1" type="noConversion"/>
  </si>
  <si>
    <t>https://www.douyin.com/share/user/106798182732</t>
    <phoneticPr fontId="1" type="noConversion"/>
  </si>
  <si>
    <t>匠心严选</t>
    <phoneticPr fontId="1" type="noConversion"/>
  </si>
  <si>
    <t>‘53432643901</t>
    <phoneticPr fontId="1" type="noConversion"/>
  </si>
  <si>
    <t>https://www.douyin.com/share/user/53432643901</t>
    <phoneticPr fontId="1" type="noConversion"/>
  </si>
  <si>
    <t>科技阶梯</t>
    <phoneticPr fontId="1" type="noConversion"/>
  </si>
  <si>
    <t>‘3161824269173415</t>
    <phoneticPr fontId="1" type="noConversion"/>
  </si>
  <si>
    <t>https://www.douyin.com/share/user/3161824269173415</t>
    <phoneticPr fontId="1" type="noConversion"/>
  </si>
  <si>
    <t>厨娘 格格</t>
    <phoneticPr fontId="1" type="noConversion"/>
  </si>
  <si>
    <t>‘2238232538653592</t>
    <phoneticPr fontId="1" type="noConversion"/>
  </si>
  <si>
    <t>https://www.douyin.com/share/user/2238232538653592</t>
    <phoneticPr fontId="1" type="noConversion"/>
  </si>
  <si>
    <t>忠哥美食拍摄教学</t>
    <phoneticPr fontId="1" type="noConversion"/>
  </si>
  <si>
    <t>‘892416197145835</t>
    <phoneticPr fontId="1" type="noConversion"/>
  </si>
  <si>
    <t>https://www.douyin.com/share/user/892416197145835</t>
    <phoneticPr fontId="1" type="noConversion"/>
  </si>
  <si>
    <t>阿郑厨艺</t>
    <phoneticPr fontId="1" type="noConversion"/>
  </si>
  <si>
    <t>‘1877559114735820</t>
    <phoneticPr fontId="1" type="noConversion"/>
  </si>
  <si>
    <t>https://www.douyin.com/share/user/1877559114735820</t>
    <phoneticPr fontId="1" type="noConversion"/>
  </si>
  <si>
    <t>玲子reiko</t>
    <phoneticPr fontId="1" type="noConversion"/>
  </si>
  <si>
    <t>‘104837936459</t>
    <phoneticPr fontId="1" type="noConversion"/>
  </si>
  <si>
    <t>https://www.douyin.com/share/user/104837936459</t>
    <phoneticPr fontId="1" type="noConversion"/>
  </si>
  <si>
    <t>炭炭在德国:Germany:</t>
    <phoneticPr fontId="1" type="noConversion"/>
  </si>
  <si>
    <t>‘259117284857811</t>
    <phoneticPr fontId="1" type="noConversion"/>
  </si>
  <si>
    <t>https://www.douyin.com/share/user/259117284857811</t>
    <phoneticPr fontId="1" type="noConversion"/>
  </si>
  <si>
    <t>天蝎文案馆</t>
    <phoneticPr fontId="1" type="noConversion"/>
  </si>
  <si>
    <t>‘110475099204</t>
    <phoneticPr fontId="1" type="noConversion"/>
  </si>
  <si>
    <t>https://www.douyin.com/share/user/110475099204</t>
    <phoneticPr fontId="1" type="noConversion"/>
  </si>
  <si>
    <t>妍姐的减脂历程</t>
    <phoneticPr fontId="1" type="noConversion"/>
  </si>
  <si>
    <t>‘108178175963</t>
    <phoneticPr fontId="1" type="noConversion"/>
  </si>
  <si>
    <t>https://www.douyin.com/share/user/108178175963</t>
    <phoneticPr fontId="1" type="noConversion"/>
  </si>
  <si>
    <t>喜生活</t>
    <phoneticPr fontId="1" type="noConversion"/>
  </si>
  <si>
    <t>‘1112348174067324</t>
    <phoneticPr fontId="1" type="noConversion"/>
  </si>
  <si>
    <t>https://www.douyin.com/share/user/1112348174067324</t>
    <phoneticPr fontId="1" type="noConversion"/>
  </si>
  <si>
    <t>松子糊糊吃点啥（直播中）</t>
    <phoneticPr fontId="1" type="noConversion"/>
  </si>
  <si>
    <t>‘2264627066184381</t>
    <phoneticPr fontId="1" type="noConversion"/>
  </si>
  <si>
    <t>https://www.douyin.com/share/user/2264627066184381</t>
    <phoneticPr fontId="1" type="noConversion"/>
  </si>
  <si>
    <t>一只努力的静静</t>
    <phoneticPr fontId="1" type="noConversion"/>
  </si>
  <si>
    <t>‘83857624394</t>
    <phoneticPr fontId="1" type="noConversion"/>
  </si>
  <si>
    <t>https://www.douyin.com/share/user/83857624394</t>
    <phoneticPr fontId="1" type="noConversion"/>
  </si>
  <si>
    <t>华丰尚品</t>
    <phoneticPr fontId="1" type="noConversion"/>
  </si>
  <si>
    <t>‘1499374466633896</t>
    <phoneticPr fontId="1" type="noConversion"/>
  </si>
  <si>
    <t>https://www.douyin.com/share/user/1499374466633896</t>
    <phoneticPr fontId="1" type="noConversion"/>
  </si>
  <si>
    <t>菲菲妈爱美食</t>
    <phoneticPr fontId="1" type="noConversion"/>
  </si>
  <si>
    <t>‘82621596103</t>
    <phoneticPr fontId="1" type="noConversion"/>
  </si>
  <si>
    <t>https://www.douyin.com/share/user/82621596103</t>
    <phoneticPr fontId="1" type="noConversion"/>
  </si>
  <si>
    <t>是千智哥啊</t>
    <phoneticPr fontId="1" type="noConversion"/>
  </si>
  <si>
    <t>‘62205906928</t>
    <phoneticPr fontId="1" type="noConversion"/>
  </si>
  <si>
    <t>https://www.douyin.com/share/user/62205906928</t>
    <phoneticPr fontId="1" type="noConversion"/>
  </si>
  <si>
    <t>香浦食品有限公司熟食卤菜总部</t>
    <phoneticPr fontId="1" type="noConversion"/>
  </si>
  <si>
    <t>‘106404169523</t>
    <phoneticPr fontId="1" type="noConversion"/>
  </si>
  <si>
    <t>https://www.douyin.com/share/user/106404169523</t>
    <phoneticPr fontId="1" type="noConversion"/>
  </si>
  <si>
    <t>轻舟家居装饰</t>
    <phoneticPr fontId="1" type="noConversion"/>
  </si>
  <si>
    <t>‘62268291703</t>
    <phoneticPr fontId="1" type="noConversion"/>
  </si>
  <si>
    <t>https://www.douyin.com/share/user/62268291703</t>
    <phoneticPr fontId="1" type="noConversion"/>
  </si>
  <si>
    <t>成都吃耍攻略</t>
    <phoneticPr fontId="1" type="noConversion"/>
  </si>
  <si>
    <t>‘58865345409</t>
    <phoneticPr fontId="1" type="noConversion"/>
  </si>
  <si>
    <t>https://www.douyin.com/share/user/58865345409</t>
    <phoneticPr fontId="1" type="noConversion"/>
  </si>
  <si>
    <t>ʚʙᴇɪᴍᴏɞ</t>
    <phoneticPr fontId="1" type="noConversion"/>
  </si>
  <si>
    <t>‘71412427719</t>
    <phoneticPr fontId="1" type="noConversion"/>
  </si>
  <si>
    <t>https://www.douyin.com/share/user/71412427719</t>
    <phoneticPr fontId="1" type="noConversion"/>
  </si>
  <si>
    <t>玩烘焙的当当</t>
    <phoneticPr fontId="1" type="noConversion"/>
  </si>
  <si>
    <t>‘84923673272</t>
    <phoneticPr fontId="1" type="noConversion"/>
  </si>
  <si>
    <t>https://www.douyin.com/share/user/84923673272</t>
    <phoneticPr fontId="1" type="noConversion"/>
  </si>
  <si>
    <t>彪哥厨房（梓昕家）</t>
    <phoneticPr fontId="1" type="noConversion"/>
  </si>
  <si>
    <t>‘69308075752</t>
    <phoneticPr fontId="1" type="noConversion"/>
  </si>
  <si>
    <t>https://www.douyin.com/share/user/69308075752</t>
    <phoneticPr fontId="1" type="noConversion"/>
  </si>
  <si>
    <t>余飞</t>
    <phoneticPr fontId="1" type="noConversion"/>
  </si>
  <si>
    <t>‘68715588040</t>
    <phoneticPr fontId="1" type="noConversion"/>
  </si>
  <si>
    <t>https://www.douyin.com/share/user/68715588040</t>
    <phoneticPr fontId="1" type="noConversion"/>
  </si>
  <si>
    <t>马大帅（咔咔到位）</t>
    <phoneticPr fontId="1" type="noConversion"/>
  </si>
  <si>
    <t>‘53664957863</t>
    <phoneticPr fontId="1" type="noConversion"/>
  </si>
  <si>
    <t>https://www.douyin.com/share/user/53664957863</t>
    <phoneticPr fontId="1" type="noConversion"/>
  </si>
  <si>
    <t>精致好物</t>
    <phoneticPr fontId="1" type="noConversion"/>
  </si>
  <si>
    <t>‘101607657520</t>
    <phoneticPr fontId="1" type="noConversion"/>
  </si>
  <si>
    <t>https://www.douyin.com/share/user/101607657520</t>
    <phoneticPr fontId="1" type="noConversion"/>
  </si>
  <si>
    <t>小苏苏:thumbs_up:户外</t>
    <phoneticPr fontId="1" type="noConversion"/>
  </si>
  <si>
    <t>‘86468420982</t>
    <phoneticPr fontId="1" type="noConversion"/>
  </si>
  <si>
    <t>https://www.douyin.com/share/user/86468420982</t>
    <phoneticPr fontId="1" type="noConversion"/>
  </si>
  <si>
    <t>星黛露的露</t>
    <phoneticPr fontId="1" type="noConversion"/>
  </si>
  <si>
    <t>‘102412434477</t>
    <phoneticPr fontId="1" type="noConversion"/>
  </si>
  <si>
    <t>https://www.douyin.com/share/user/102412434477</t>
    <phoneticPr fontId="1" type="noConversion"/>
  </si>
  <si>
    <t>根正苗红的小阿轩（沈阳逛拍吃）</t>
    <phoneticPr fontId="1" type="noConversion"/>
  </si>
  <si>
    <t>‘85874683564</t>
    <phoneticPr fontId="1" type="noConversion"/>
  </si>
  <si>
    <t>https://www.douyin.com/share/user/85874683564</t>
    <phoneticPr fontId="1" type="noConversion"/>
  </si>
  <si>
    <t>老董的美食秘籍</t>
    <phoneticPr fontId="1" type="noConversion"/>
  </si>
  <si>
    <t>‘106670851735</t>
    <phoneticPr fontId="1" type="noConversion"/>
  </si>
  <si>
    <t>https://www.douyin.com/share/user/106670851735</t>
    <phoneticPr fontId="1" type="noConversion"/>
  </si>
  <si>
    <t>成都吃什么</t>
    <phoneticPr fontId="1" type="noConversion"/>
  </si>
  <si>
    <t>‘98848049339</t>
    <phoneticPr fontId="1" type="noConversion"/>
  </si>
  <si>
    <t>https://www.douyin.com/share/user/98848049339</t>
    <phoneticPr fontId="1" type="noConversion"/>
  </si>
  <si>
    <t>衣之源生活帮手</t>
    <phoneticPr fontId="1" type="noConversion"/>
  </si>
  <si>
    <t>‘59977557733</t>
    <phoneticPr fontId="1" type="noConversion"/>
  </si>
  <si>
    <t>https://www.douyin.com/share/user/59977557733</t>
    <phoneticPr fontId="1" type="noConversion"/>
  </si>
  <si>
    <t>晟皇尚品艺术背景墙</t>
    <phoneticPr fontId="1" type="noConversion"/>
  </si>
  <si>
    <t>‘96475093818</t>
    <phoneticPr fontId="1" type="noConversion"/>
  </si>
  <si>
    <t>https://www.douyin.com/share/user/96475093818</t>
    <phoneticPr fontId="1" type="noConversion"/>
  </si>
  <si>
    <t>重庆嗨生活</t>
    <phoneticPr fontId="1" type="noConversion"/>
  </si>
  <si>
    <t>‘101308685973</t>
    <phoneticPr fontId="1" type="noConversion"/>
  </si>
  <si>
    <t>https://www.douyin.com/share/user/101308685973</t>
    <phoneticPr fontId="1" type="noConversion"/>
  </si>
  <si>
    <t>饿魔吃垮丽水</t>
    <phoneticPr fontId="1" type="noConversion"/>
  </si>
  <si>
    <t>‘59989514301</t>
    <phoneticPr fontId="1" type="noConversion"/>
  </si>
  <si>
    <t>https://www.douyin.com/share/user/59989514301</t>
    <phoneticPr fontId="1" type="noConversion"/>
  </si>
  <si>
    <t>家常美食菲妈</t>
    <phoneticPr fontId="1" type="noConversion"/>
  </si>
  <si>
    <t>‘55821776656</t>
    <phoneticPr fontId="1" type="noConversion"/>
  </si>
  <si>
    <t>https://www.douyin.com/share/user/55821776656</t>
    <phoneticPr fontId="1" type="noConversion"/>
  </si>
  <si>
    <t>杜老师带你吃遍京城</t>
    <phoneticPr fontId="1" type="noConversion"/>
  </si>
  <si>
    <t>‘94451677972</t>
    <phoneticPr fontId="1" type="noConversion"/>
  </si>
  <si>
    <t>https://www.douyin.com/share/user/94451677972</t>
    <phoneticPr fontId="1" type="noConversion"/>
  </si>
  <si>
    <t>清清烘焙培训</t>
    <phoneticPr fontId="1" type="noConversion"/>
  </si>
  <si>
    <t>‘100697319989</t>
    <phoneticPr fontId="1" type="noConversion"/>
  </si>
  <si>
    <t>https://www.douyin.com/share/user/100697319989</t>
    <phoneticPr fontId="1" type="noConversion"/>
  </si>
  <si>
    <t>村小宅-别墅图纸</t>
    <phoneticPr fontId="1" type="noConversion"/>
  </si>
  <si>
    <t>‘100341219028</t>
    <phoneticPr fontId="1" type="noConversion"/>
  </si>
  <si>
    <t>https://www.douyin.com/share/user/100341219028</t>
    <phoneticPr fontId="1" type="noConversion"/>
  </si>
  <si>
    <t>行走的龙田君</t>
    <phoneticPr fontId="1" type="noConversion"/>
  </si>
  <si>
    <t>‘80111555628</t>
    <phoneticPr fontId="1" type="noConversion"/>
  </si>
  <si>
    <t>https://www.douyin.com/share/user/80111555628</t>
    <phoneticPr fontId="1" type="noConversion"/>
  </si>
  <si>
    <t>重庆麻辣风餐饮管理有限公司</t>
    <phoneticPr fontId="1" type="noConversion"/>
  </si>
  <si>
    <t>‘14024652768</t>
    <phoneticPr fontId="1" type="noConversion"/>
  </si>
  <si>
    <t>https://www.douyin.com/share/user/14024652768</t>
    <phoneticPr fontId="1" type="noConversion"/>
  </si>
  <si>
    <t>沐兰（韩式裱花）</t>
    <phoneticPr fontId="1" type="noConversion"/>
  </si>
  <si>
    <t>‘68720365090</t>
    <phoneticPr fontId="1" type="noConversion"/>
  </si>
  <si>
    <t>https://www.douyin.com/share/user/68720365090</t>
    <phoneticPr fontId="1" type="noConversion"/>
  </si>
  <si>
    <t>哈尔滨美食达人Christina</t>
    <phoneticPr fontId="1" type="noConversion"/>
  </si>
  <si>
    <t>‘98638781348</t>
    <phoneticPr fontId="1" type="noConversion"/>
  </si>
  <si>
    <t>https://www.douyin.com/share/user/98638781348</t>
    <phoneticPr fontId="1" type="noConversion"/>
  </si>
  <si>
    <t>秋茉PATISSERIE</t>
    <phoneticPr fontId="1" type="noConversion"/>
  </si>
  <si>
    <t>‘83923868317</t>
    <phoneticPr fontId="1" type="noConversion"/>
  </si>
  <si>
    <t>https://www.douyin.com/share/user/83923868317</t>
    <phoneticPr fontId="1" type="noConversion"/>
  </si>
  <si>
    <t>王老急！</t>
    <phoneticPr fontId="1" type="noConversion"/>
  </si>
  <si>
    <t>‘102081228166</t>
    <phoneticPr fontId="1" type="noConversion"/>
  </si>
  <si>
    <t>https://www.douyin.com/share/user/102081228166</t>
    <phoneticPr fontId="1" type="noConversion"/>
  </si>
  <si>
    <t>卡利亚不锈钢橱柜</t>
    <phoneticPr fontId="1" type="noConversion"/>
  </si>
  <si>
    <t>‘97135772744</t>
    <phoneticPr fontId="1" type="noConversion"/>
  </si>
  <si>
    <t>https://www.douyin.com/share/user/97135772744</t>
    <phoneticPr fontId="1" type="noConversion"/>
  </si>
  <si>
    <t>半挂车女司机魏姐</t>
    <phoneticPr fontId="1" type="noConversion"/>
  </si>
  <si>
    <t>‘23359093596</t>
    <phoneticPr fontId="1" type="noConversion"/>
  </si>
  <si>
    <t>https://www.douyin.com/share/user/23359093596</t>
    <phoneticPr fontId="1" type="noConversion"/>
  </si>
  <si>
    <r>
      <rPr>
        <sz val="10"/>
        <color rgb="FF000000"/>
        <rFont val="Microsoft YaHei"/>
        <family val="2"/>
        <charset val="134"/>
      </rPr>
      <t>暂停</t>
    </r>
    <phoneticPr fontId="1" type="noConversion"/>
  </si>
  <si>
    <t>五一美食</t>
    <phoneticPr fontId="1" type="noConversion"/>
  </si>
  <si>
    <t>‘82192773372</t>
    <phoneticPr fontId="1" type="noConversion"/>
  </si>
  <si>
    <t>https://www.douyin.com/share/user/82192773372</t>
    <phoneticPr fontId="1" type="noConversion"/>
  </si>
  <si>
    <t>雅慕家具</t>
    <phoneticPr fontId="1" type="noConversion"/>
  </si>
  <si>
    <t>‘63391934637</t>
    <phoneticPr fontId="1" type="noConversion"/>
  </si>
  <si>
    <t>https://www.douyin.com/share/user/63391934637</t>
    <phoneticPr fontId="1" type="noConversion"/>
  </si>
  <si>
    <t>教美术的星星老师</t>
    <phoneticPr fontId="1" type="noConversion"/>
  </si>
  <si>
    <t>‘60365869646</t>
    <phoneticPr fontId="1" type="noConversion"/>
  </si>
  <si>
    <t>https://www.douyin.com/share/user/60365869646</t>
    <phoneticPr fontId="1" type="noConversion"/>
  </si>
  <si>
    <t>拜托了小美</t>
    <phoneticPr fontId="1" type="noConversion"/>
  </si>
  <si>
    <t>‘106786431925</t>
    <phoneticPr fontId="1" type="noConversion"/>
  </si>
  <si>
    <t>https://www.douyin.com/share/user/106786431925</t>
    <phoneticPr fontId="1" type="noConversion"/>
  </si>
  <si>
    <t>巨蟹座文案馆</t>
    <phoneticPr fontId="1" type="noConversion"/>
  </si>
  <si>
    <t>‘60441096589</t>
    <phoneticPr fontId="1" type="noConversion"/>
  </si>
  <si>
    <t>https://www.douyin.com/share/user/60441096589</t>
    <phoneticPr fontId="1" type="noConversion"/>
  </si>
  <si>
    <t>牛哥的幸福生活</t>
    <phoneticPr fontId="1" type="noConversion"/>
  </si>
  <si>
    <t>‘101326963165</t>
    <phoneticPr fontId="1" type="noConversion"/>
  </si>
  <si>
    <t>https://www.douyin.com/share/user/101326963165</t>
    <phoneticPr fontId="1" type="noConversion"/>
  </si>
  <si>
    <t>肖爷嫁澳洲龙哥</t>
    <phoneticPr fontId="1" type="noConversion"/>
  </si>
  <si>
    <t>‘64908990986</t>
    <phoneticPr fontId="1" type="noConversion"/>
  </si>
  <si>
    <t>https://www.douyin.com/share/user/64908990986</t>
    <phoneticPr fontId="1" type="noConversion"/>
  </si>
  <si>
    <t>钢钢好？</t>
    <phoneticPr fontId="1" type="noConversion"/>
  </si>
  <si>
    <t>‘83240019680</t>
    <phoneticPr fontId="1" type="noConversion"/>
  </si>
  <si>
    <t>https://www.douyin.com/share/user/83240019680</t>
    <phoneticPr fontId="1" type="noConversion"/>
  </si>
  <si>
    <t>吃喝玩乐In昆明</t>
    <phoneticPr fontId="1" type="noConversion"/>
  </si>
  <si>
    <t>‘62480620311</t>
    <phoneticPr fontId="1" type="noConversion"/>
  </si>
  <si>
    <t>https://www.douyin.com/share/user/62480620311</t>
    <phoneticPr fontId="1" type="noConversion"/>
  </si>
  <si>
    <t>温州攻略</t>
    <phoneticPr fontId="1" type="noConversion"/>
  </si>
  <si>
    <t>‘106735176705</t>
    <phoneticPr fontId="1" type="noConversion"/>
  </si>
  <si>
    <t>https://www.douyin.com/share/user/106735176705</t>
    <phoneticPr fontId="1" type="noConversion"/>
  </si>
  <si>
    <t>莫妮卡原切牛排</t>
    <phoneticPr fontId="1" type="noConversion"/>
  </si>
  <si>
    <t>‘66377064892</t>
    <phoneticPr fontId="1" type="noConversion"/>
  </si>
  <si>
    <t>https://www.douyin.com/share/user/66377064892</t>
    <phoneticPr fontId="1" type="noConversion"/>
  </si>
  <si>
    <t>阳光无痕楼梯.栏杆扶手</t>
    <phoneticPr fontId="1" type="noConversion"/>
  </si>
  <si>
    <t>‘96502769580</t>
    <phoneticPr fontId="1" type="noConversion"/>
  </si>
  <si>
    <t>https://www.douyin.com/share/user/96502769580</t>
    <phoneticPr fontId="1" type="noConversion"/>
  </si>
  <si>
    <t>李家班官方账号</t>
    <phoneticPr fontId="1" type="noConversion"/>
  </si>
  <si>
    <t>‘85437170131</t>
    <phoneticPr fontId="1" type="noConversion"/>
  </si>
  <si>
    <t>https://www.douyin.com/share/user/85437170131</t>
    <phoneticPr fontId="1" type="noConversion"/>
  </si>
  <si>
    <t>熊大测评</t>
    <phoneticPr fontId="1" type="noConversion"/>
  </si>
  <si>
    <t>‘102065392972</t>
    <phoneticPr fontId="1" type="noConversion"/>
  </si>
  <si>
    <t>https://www.douyin.com/share/user/102065392972</t>
    <phoneticPr fontId="1" type="noConversion"/>
  </si>
  <si>
    <t>胡吃海喝的橘子</t>
    <phoneticPr fontId="1" type="noConversion"/>
  </si>
  <si>
    <t>‘60278231602</t>
    <phoneticPr fontId="1" type="noConversion"/>
  </si>
  <si>
    <t>https://www.douyin.com/share/user/60278231602</t>
    <phoneticPr fontId="1" type="noConversion"/>
  </si>
  <si>
    <t>休宁乡墅建筑设计.</t>
    <phoneticPr fontId="1" type="noConversion"/>
  </si>
  <si>
    <t>‘95267597387</t>
    <phoneticPr fontId="1" type="noConversion"/>
  </si>
  <si>
    <t>https://www.douyin.com/share/user/95267597387</t>
    <phoneticPr fontId="1" type="noConversion"/>
  </si>
  <si>
    <t>兮兮饰品</t>
    <phoneticPr fontId="1" type="noConversion"/>
  </si>
  <si>
    <t>‘102579773064</t>
    <phoneticPr fontId="1" type="noConversion"/>
  </si>
  <si>
    <t>https://www.douyin.com/share/user/102579773064</t>
    <phoneticPr fontId="1" type="noConversion"/>
  </si>
  <si>
    <t>醉迷 森胖子</t>
    <phoneticPr fontId="1" type="noConversion"/>
  </si>
  <si>
    <t>‘101575020185</t>
    <phoneticPr fontId="1" type="noConversion"/>
  </si>
  <si>
    <t>https://www.douyin.com/share/user/101575020185</t>
    <phoneticPr fontId="1" type="noConversion"/>
  </si>
  <si>
    <t>知麦人烘焙创业者课堂</t>
    <phoneticPr fontId="1" type="noConversion"/>
  </si>
  <si>
    <t>‘95937397231</t>
    <phoneticPr fontId="1" type="noConversion"/>
  </si>
  <si>
    <t>https://www.douyin.com/share/user/95937397231</t>
    <phoneticPr fontId="1" type="noConversion"/>
  </si>
  <si>
    <t>我不想吃饭</t>
    <phoneticPr fontId="1" type="noConversion"/>
  </si>
  <si>
    <t>‘81746781461</t>
    <phoneticPr fontId="1" type="noConversion"/>
  </si>
  <si>
    <t>https://www.douyin.com/share/user/81746781461</t>
    <phoneticPr fontId="1" type="noConversion"/>
  </si>
  <si>
    <t>girl形象设计、茂名步行街（四季Sea</t>
    <phoneticPr fontId="1" type="noConversion"/>
  </si>
  <si>
    <t>‘71958688055</t>
    <phoneticPr fontId="1" type="noConversion"/>
  </si>
  <si>
    <t>https://www.douyin.com/share/user/71958688055</t>
    <phoneticPr fontId="1" type="noConversion"/>
  </si>
  <si>
    <t>简御庭背景墙</t>
    <phoneticPr fontId="1" type="noConversion"/>
  </si>
  <si>
    <t>‘84304946775</t>
    <phoneticPr fontId="1" type="noConversion"/>
  </si>
  <si>
    <t>https://www.douyin.com/share/user/84304946775</t>
    <phoneticPr fontId="1" type="noConversion"/>
  </si>
  <si>
    <t>ღ᭄ꦿ余ꦿ:revolving_hearts:生ꦿ᭄࿐</t>
    <phoneticPr fontId="1" type="noConversion"/>
  </si>
  <si>
    <t>‘62872524908</t>
    <phoneticPr fontId="1" type="noConversion"/>
  </si>
  <si>
    <t>https://www.douyin.com/share/user/62872524908</t>
    <phoneticPr fontId="1" type="noConversion"/>
  </si>
  <si>
    <t>南京倾城拾光蛋糕烘焙培训</t>
    <phoneticPr fontId="1" type="noConversion"/>
  </si>
  <si>
    <t>‘98030542588</t>
    <phoneticPr fontId="1" type="noConversion"/>
  </si>
  <si>
    <t>https://www.douyin.com/share/user/98030542588</t>
    <phoneticPr fontId="1" type="noConversion"/>
  </si>
  <si>
    <t>李老师家庭育儿</t>
    <phoneticPr fontId="1" type="noConversion"/>
  </si>
  <si>
    <t>‘106116613247</t>
    <phoneticPr fontId="1" type="noConversion"/>
  </si>
  <si>
    <t>https://www.douyin.com/share/user/106116613247</t>
    <phoneticPr fontId="1" type="noConversion"/>
  </si>
  <si>
    <t>惠吃惠玩</t>
    <phoneticPr fontId="1" type="noConversion"/>
  </si>
  <si>
    <t>‘58313133045</t>
    <phoneticPr fontId="1" type="noConversion"/>
  </si>
  <si>
    <t>https://www.douyin.com/share/user/58313133045</t>
    <phoneticPr fontId="1" type="noConversion"/>
  </si>
  <si>
    <t>重庆美食王</t>
    <phoneticPr fontId="1" type="noConversion"/>
  </si>
  <si>
    <t>‘105898749912</t>
    <phoneticPr fontId="1" type="noConversion"/>
  </si>
  <si>
    <t>https://www.douyin.com/share/user/105898749912</t>
    <phoneticPr fontId="1" type="noConversion"/>
  </si>
  <si>
    <t>吃遍上海</t>
    <phoneticPr fontId="1" type="noConversion"/>
  </si>
  <si>
    <t>‘104426373614</t>
    <phoneticPr fontId="1" type="noConversion"/>
  </si>
  <si>
    <t>https://www.douyin.com/share/user/104426373614</t>
    <phoneticPr fontId="1" type="noConversion"/>
  </si>
  <si>
    <t>壁纸珍藏馆</t>
    <phoneticPr fontId="1" type="noConversion"/>
  </si>
  <si>
    <t>‘58930626515</t>
    <phoneticPr fontId="1" type="noConversion"/>
  </si>
  <si>
    <t>https://www.douyin.com/share/user/58930626515</t>
    <phoneticPr fontId="1" type="noConversion"/>
  </si>
  <si>
    <t>杜阿粉百货经营部</t>
    <phoneticPr fontId="1" type="noConversion"/>
  </si>
  <si>
    <t>‘100938750620</t>
    <phoneticPr fontId="1" type="noConversion"/>
  </si>
  <si>
    <t>https://www.douyin.com/share/user/100938750620</t>
    <phoneticPr fontId="1" type="noConversion"/>
  </si>
  <si>
    <t>本初阿</t>
    <phoneticPr fontId="1" type="noConversion"/>
  </si>
  <si>
    <t>‘93155316741</t>
    <phoneticPr fontId="1" type="noConversion"/>
  </si>
  <si>
    <t>https://www.douyin.com/share/user/93155316741</t>
    <phoneticPr fontId="1" type="noConversion"/>
  </si>
  <si>
    <t>叫我coco啦</t>
    <phoneticPr fontId="1" type="noConversion"/>
  </si>
  <si>
    <t>‘62573861754</t>
    <phoneticPr fontId="1" type="noConversion"/>
  </si>
  <si>
    <t>https://www.douyin.com/share/user/62573861754</t>
    <phoneticPr fontId="1" type="noConversion"/>
  </si>
  <si>
    <t>米奇薇薇雅</t>
    <phoneticPr fontId="1" type="noConversion"/>
  </si>
  <si>
    <t>‘58946435752</t>
    <phoneticPr fontId="1" type="noConversion"/>
  </si>
  <si>
    <t>https://www.douyin.com/share/user/58946435752</t>
    <phoneticPr fontId="1" type="noConversion"/>
  </si>
  <si>
    <t>生活不易</t>
    <phoneticPr fontId="1" type="noConversion"/>
  </si>
  <si>
    <t>罗先森 光阴记录者</t>
    <phoneticPr fontId="1" type="noConversion"/>
  </si>
  <si>
    <t>‘78029464963</t>
    <phoneticPr fontId="1" type="noConversion"/>
  </si>
  <si>
    <t>https://www.douyin.com/share/user/78029464963</t>
    <phoneticPr fontId="1" type="noConversion"/>
  </si>
  <si>
    <t>是小凡鸭  :sparkling_heart:原名:white_medium_star:小凡手工</t>
    <phoneticPr fontId="1" type="noConversion"/>
  </si>
  <si>
    <t>‘100515598130</t>
    <phoneticPr fontId="1" type="noConversion"/>
  </si>
  <si>
    <t>https://www.douyin.com/share/user/100515598130</t>
    <phoneticPr fontId="1" type="noConversion"/>
  </si>
  <si>
    <t>重庆食探</t>
    <phoneticPr fontId="1" type="noConversion"/>
  </si>
  <si>
    <t>‘74882591748</t>
    <phoneticPr fontId="1" type="noConversion"/>
  </si>
  <si>
    <t>https://www.douyin.com/share/user/74882591748</t>
    <phoneticPr fontId="1" type="noConversion"/>
  </si>
  <si>
    <t>羊爱妮妮</t>
    <phoneticPr fontId="1" type="noConversion"/>
  </si>
  <si>
    <t>‘89967294350</t>
    <phoneticPr fontId="1" type="noConversion"/>
  </si>
  <si>
    <t>https://www.douyin.com/share/user/89967294350</t>
    <phoneticPr fontId="1" type="noConversion"/>
  </si>
  <si>
    <t>上海潮流情报</t>
    <phoneticPr fontId="1" type="noConversion"/>
  </si>
  <si>
    <t>‘104601061084</t>
    <phoneticPr fontId="1" type="noConversion"/>
  </si>
  <si>
    <t>https://www.douyin.com/share/user/104601061084</t>
    <phoneticPr fontId="1" type="noConversion"/>
  </si>
  <si>
    <t>初萦园艺</t>
    <phoneticPr fontId="1" type="noConversion"/>
  </si>
  <si>
    <t>‘85324006458</t>
    <phoneticPr fontId="1" type="noConversion"/>
  </si>
  <si>
    <t>https://www.douyin.com/share/user/85324006458</t>
    <phoneticPr fontId="1" type="noConversion"/>
  </si>
  <si>
    <t>灰姑娘的茶铺</t>
    <phoneticPr fontId="1" type="noConversion"/>
  </si>
  <si>
    <t>‘101407243571</t>
    <phoneticPr fontId="1" type="noConversion"/>
  </si>
  <si>
    <t>https://www.douyin.com/share/user/101407243571</t>
    <phoneticPr fontId="1" type="noConversion"/>
  </si>
  <si>
    <t>名利餐饮管理有限公司</t>
    <phoneticPr fontId="1" type="noConversion"/>
  </si>
  <si>
    <t>‘80722606542</t>
    <phoneticPr fontId="1" type="noConversion"/>
  </si>
  <si>
    <t>https://www.douyin.com/share/user/80722606542</t>
    <phoneticPr fontId="1" type="noConversion"/>
  </si>
  <si>
    <t>长犄角的璐:deer:</t>
    <phoneticPr fontId="1" type="noConversion"/>
  </si>
  <si>
    <t>‘59626125299</t>
    <phoneticPr fontId="1" type="noConversion"/>
  </si>
  <si>
    <t>https://www.douyin.com/share/user/59626125299</t>
    <phoneticPr fontId="1" type="noConversion"/>
  </si>
  <si>
    <t>阳谋装饰专业施工</t>
    <phoneticPr fontId="1" type="noConversion"/>
  </si>
  <si>
    <t>‘97041037679</t>
    <phoneticPr fontId="1" type="noConversion"/>
  </si>
  <si>
    <t>https://www.douyin.com/share/user/97041037679</t>
    <phoneticPr fontId="1" type="noConversion"/>
  </si>
  <si>
    <t>食光零食</t>
    <phoneticPr fontId="1" type="noConversion"/>
  </si>
  <si>
    <t>‘104841134497</t>
    <phoneticPr fontId="1" type="noConversion"/>
  </si>
  <si>
    <t>https://www.douyin.com/share/user/104841134497</t>
    <phoneticPr fontId="1" type="noConversion"/>
  </si>
  <si>
    <t>魔力:fire:袁宝</t>
    <phoneticPr fontId="1" type="noConversion"/>
  </si>
  <si>
    <t>‘99388169677</t>
    <phoneticPr fontId="1" type="noConversion"/>
  </si>
  <si>
    <t>https://www.douyin.com/share/user/99388169677</t>
    <phoneticPr fontId="1" type="noConversion"/>
  </si>
  <si>
    <t>喵湃气球艺术</t>
    <phoneticPr fontId="1" type="noConversion"/>
  </si>
  <si>
    <t>‘97689337600</t>
    <phoneticPr fontId="1" type="noConversion"/>
  </si>
  <si>
    <t>https://www.douyin.com/share/user/97689337600</t>
    <phoneticPr fontId="1" type="noConversion"/>
  </si>
  <si>
    <t>上海头条播报</t>
    <phoneticPr fontId="1" type="noConversion"/>
  </si>
  <si>
    <t>‘104747173408</t>
    <phoneticPr fontId="1" type="noConversion"/>
  </si>
  <si>
    <t>https://www.douyin.com/share/user/104747173408</t>
    <phoneticPr fontId="1" type="noConversion"/>
  </si>
  <si>
    <t>湖南达丽泽商贸 美食分享</t>
    <phoneticPr fontId="1" type="noConversion"/>
  </si>
  <si>
    <t>‘107768054529</t>
    <phoneticPr fontId="1" type="noConversion"/>
  </si>
  <si>
    <t>https://www.douyin.com/share/user/107768054529</t>
    <phoneticPr fontId="1" type="noConversion"/>
  </si>
  <si>
    <t>寻吃南京</t>
    <phoneticPr fontId="1" type="noConversion"/>
  </si>
  <si>
    <t>‘70077043678</t>
    <phoneticPr fontId="1" type="noConversion"/>
  </si>
  <si>
    <t>https://www.douyin.com/share/user/70077043678</t>
    <phoneticPr fontId="1" type="noConversion"/>
  </si>
  <si>
    <t>魔力音符</t>
    <phoneticPr fontId="1" type="noConversion"/>
  </si>
  <si>
    <t>‘110996120593</t>
    <phoneticPr fontId="1" type="noConversion"/>
  </si>
  <si>
    <t>https://www.douyin.com/share/user/110996120593</t>
    <phoneticPr fontId="1" type="noConversion"/>
  </si>
  <si>
    <t>西门町吃在宁波</t>
    <phoneticPr fontId="1" type="noConversion"/>
  </si>
  <si>
    <t>‘70074510470</t>
    <phoneticPr fontId="1" type="noConversion"/>
  </si>
  <si>
    <t>https://www.douyin.com/share/user/70074510470</t>
    <phoneticPr fontId="1" type="noConversion"/>
  </si>
  <si>
    <t>外太空机器人总部</t>
    <phoneticPr fontId="1" type="noConversion"/>
  </si>
  <si>
    <t>‘100721672598</t>
    <phoneticPr fontId="1" type="noConversion"/>
  </si>
  <si>
    <t>https://www.douyin.com/share/user/100721672598</t>
    <phoneticPr fontId="1" type="noConversion"/>
  </si>
  <si>
    <t>抒情</t>
    <phoneticPr fontId="1" type="noConversion"/>
  </si>
  <si>
    <t>‘60485600248</t>
    <phoneticPr fontId="1" type="noConversion"/>
  </si>
  <si>
    <t>https://www.douyin.com/share/user/60485600248</t>
    <phoneticPr fontId="1" type="noConversion"/>
  </si>
  <si>
    <t>榴莲的减脂餐</t>
    <phoneticPr fontId="1" type="noConversion"/>
  </si>
  <si>
    <t>‘61327534004</t>
    <phoneticPr fontId="1" type="noConversion"/>
  </si>
  <si>
    <t>https://www.douyin.com/share/user/61327534004</t>
    <phoneticPr fontId="1" type="noConversion"/>
  </si>
  <si>
    <t>成都秋拾花艺</t>
    <phoneticPr fontId="1" type="noConversion"/>
  </si>
  <si>
    <t>‘98516653477</t>
    <phoneticPr fontId="1" type="noConversion"/>
  </si>
  <si>
    <t>https://www.douyin.com/share/user/98516653477</t>
    <phoneticPr fontId="1" type="noConversion"/>
  </si>
  <si>
    <t>凯诺汽车用品</t>
    <phoneticPr fontId="1" type="noConversion"/>
  </si>
  <si>
    <t>‘78932307926</t>
    <phoneticPr fontId="1" type="noConversion"/>
  </si>
  <si>
    <t>https://www.douyin.com/share/user/78932307926</t>
    <phoneticPr fontId="1" type="noConversion"/>
  </si>
  <si>
    <t>金月夜</t>
    <phoneticPr fontId="1" type="noConversion"/>
  </si>
  <si>
    <t>‘76055006583</t>
    <phoneticPr fontId="1" type="noConversion"/>
  </si>
  <si>
    <t>https://www.douyin.com/share/user/76055006583</t>
    <phoneticPr fontId="1" type="noConversion"/>
  </si>
  <si>
    <t>川菜万大厨</t>
    <phoneticPr fontId="1" type="noConversion"/>
  </si>
  <si>
    <t>‘76638694096</t>
    <phoneticPr fontId="1" type="noConversion"/>
  </si>
  <si>
    <t>https://www.douyin.com/share/user/76638694096</t>
    <phoneticPr fontId="1" type="noConversion"/>
  </si>
  <si>
    <t>丁丁吃潍坊</t>
    <phoneticPr fontId="1" type="noConversion"/>
  </si>
  <si>
    <t>‘102629452879</t>
    <phoneticPr fontId="1" type="noConversion"/>
  </si>
  <si>
    <t>https://www.douyin.com/share/user/102629452879</t>
    <phoneticPr fontId="1" type="noConversion"/>
  </si>
  <si>
    <t>杜鹤然</t>
    <phoneticPr fontId="1" type="noConversion"/>
  </si>
  <si>
    <t>‘60348487280</t>
    <phoneticPr fontId="1" type="noConversion"/>
  </si>
  <si>
    <t>https://www.douyin.com/share/user/60348487280</t>
    <phoneticPr fontId="1" type="noConversion"/>
  </si>
  <si>
    <t>FOMO札记</t>
    <phoneticPr fontId="1" type="noConversion"/>
  </si>
  <si>
    <t>‘101980384229</t>
    <phoneticPr fontId="1" type="noConversion"/>
  </si>
  <si>
    <t>https://www.douyin.com/share/user/101980384229</t>
    <phoneticPr fontId="1" type="noConversion"/>
  </si>
  <si>
    <t>青柠手工坊</t>
    <phoneticPr fontId="1" type="noConversion"/>
  </si>
  <si>
    <t>‘87236784339</t>
    <phoneticPr fontId="1" type="noConversion"/>
  </si>
  <si>
    <t>https://www.douyin.com/share/user/87236784339</t>
    <phoneticPr fontId="1" type="noConversion"/>
  </si>
  <si>
    <t>骆驼城子</t>
    <phoneticPr fontId="1" type="noConversion"/>
  </si>
  <si>
    <t>‘85682261283</t>
    <phoneticPr fontId="1" type="noConversion"/>
  </si>
  <si>
    <t>https://www.douyin.com/share/user/85682261283</t>
    <phoneticPr fontId="1" type="noConversion"/>
  </si>
  <si>
    <t>飞哥好物推荐</t>
    <phoneticPr fontId="1" type="noConversion"/>
  </si>
  <si>
    <t>‘78048202679</t>
    <phoneticPr fontId="1" type="noConversion"/>
  </si>
  <si>
    <t>https://www.douyin.com/share/user/78048202679</t>
    <phoneticPr fontId="1" type="noConversion"/>
  </si>
  <si>
    <t>是你的跳跳-</t>
    <phoneticPr fontId="1" type="noConversion"/>
  </si>
  <si>
    <t>‘63566707337</t>
    <phoneticPr fontId="1" type="noConversion"/>
  </si>
  <si>
    <t>https://www.douyin.com/share/user/63566707337</t>
    <phoneticPr fontId="1" type="noConversion"/>
  </si>
  <si>
    <t>魔性倒放姐</t>
    <phoneticPr fontId="1" type="noConversion"/>
  </si>
  <si>
    <t>‘106662071966</t>
    <phoneticPr fontId="1" type="noConversion"/>
  </si>
  <si>
    <t>https://www.douyin.com/share/user/106662071966</t>
    <phoneticPr fontId="1" type="noConversion"/>
  </si>
  <si>
    <t>农村的茄子哥</t>
    <phoneticPr fontId="1" type="noConversion"/>
  </si>
  <si>
    <t>‘14962838799</t>
    <phoneticPr fontId="1" type="noConversion"/>
  </si>
  <si>
    <t>https://www.douyin.com/share/user/14962838799</t>
    <phoneticPr fontId="1" type="noConversion"/>
  </si>
  <si>
    <t>民宿小叔</t>
    <phoneticPr fontId="1" type="noConversion"/>
  </si>
  <si>
    <t>‘104882217747</t>
    <phoneticPr fontId="1" type="noConversion"/>
  </si>
  <si>
    <t>https://www.douyin.com/share/user/104882217747</t>
    <phoneticPr fontId="1" type="noConversion"/>
  </si>
  <si>
    <t>美食夫妇</t>
    <phoneticPr fontId="1" type="noConversion"/>
  </si>
  <si>
    <t>‘100378095555</t>
    <phoneticPr fontId="1" type="noConversion"/>
  </si>
  <si>
    <t>https://www.douyin.com/share/user/100378095555</t>
    <phoneticPr fontId="1" type="noConversion"/>
  </si>
  <si>
    <t>JOEY VTG</t>
    <phoneticPr fontId="1" type="noConversion"/>
  </si>
  <si>
    <t>‘58921646602</t>
    <phoneticPr fontId="1" type="noConversion"/>
  </si>
  <si>
    <t>https://www.douyin.com/share/user/58921646602</t>
    <phoneticPr fontId="1" type="noConversion"/>
  </si>
  <si>
    <t>拉疯兔设计工作室</t>
    <phoneticPr fontId="1" type="noConversion"/>
  </si>
  <si>
    <t>‘101140740365</t>
    <phoneticPr fontId="1" type="noConversion"/>
  </si>
  <si>
    <t>https://www.douyin.com/share/user/101140740365</t>
    <phoneticPr fontId="1" type="noConversion"/>
  </si>
  <si>
    <t>耐耐没猫饼</t>
    <phoneticPr fontId="1" type="noConversion"/>
  </si>
  <si>
    <t>‘95835804327</t>
    <phoneticPr fontId="1" type="noConversion"/>
  </si>
  <si>
    <t>https://www.douyin.com/share/user/95835804327</t>
    <phoneticPr fontId="1" type="noConversion"/>
  </si>
  <si>
    <t>自言Jason</t>
    <phoneticPr fontId="1" type="noConversion"/>
  </si>
  <si>
    <t>‘108670439692</t>
    <phoneticPr fontId="1" type="noConversion"/>
  </si>
  <si>
    <t>https://www.douyin.com/share/user/108670439692</t>
    <phoneticPr fontId="1" type="noConversion"/>
  </si>
  <si>
    <t>食物者老徐</t>
    <phoneticPr fontId="1" type="noConversion"/>
  </si>
  <si>
    <t>‘109421507136</t>
    <phoneticPr fontId="1" type="noConversion"/>
  </si>
  <si>
    <t>https://www.douyin.com/share/user/109421507136</t>
    <phoneticPr fontId="1" type="noConversion"/>
  </si>
  <si>
    <t>成都庾记串串香</t>
    <phoneticPr fontId="1" type="noConversion"/>
  </si>
  <si>
    <t>‘94628524615</t>
    <phoneticPr fontId="1" type="noConversion"/>
  </si>
  <si>
    <t>https://www.douyin.com/share/user/94628524615</t>
    <phoneticPr fontId="1" type="noConversion"/>
  </si>
  <si>
    <t>玉满萃教您玩翡翠</t>
    <phoneticPr fontId="1" type="noConversion"/>
  </si>
  <si>
    <t>‘97508398118</t>
    <phoneticPr fontId="1" type="noConversion"/>
  </si>
  <si>
    <t>https://www.douyin.com/share/user/97508398118</t>
    <phoneticPr fontId="1" type="noConversion"/>
  </si>
  <si>
    <t>摩界石头</t>
    <phoneticPr fontId="1" type="noConversion"/>
  </si>
  <si>
    <t>‘98797012624</t>
    <phoneticPr fontId="1" type="noConversion"/>
  </si>
  <si>
    <t>https://www.douyin.com/share/user/98797012624</t>
    <phoneticPr fontId="1" type="noConversion"/>
  </si>
  <si>
    <t>黑石室内设计工作室</t>
    <phoneticPr fontId="1" type="noConversion"/>
  </si>
  <si>
    <t>‘96517987694</t>
    <phoneticPr fontId="1" type="noConversion"/>
  </si>
  <si>
    <t>https://www.douyin.com/share/user/96517987694</t>
    <phoneticPr fontId="1" type="noConversion"/>
  </si>
  <si>
    <t>睿霆家居收纳用品</t>
    <phoneticPr fontId="1" type="noConversion"/>
  </si>
  <si>
    <t>‘109805977769</t>
    <phoneticPr fontId="1" type="noConversion"/>
  </si>
  <si>
    <t>https://www.douyin.com/share/user/109805977769</t>
    <phoneticPr fontId="1" type="noConversion"/>
  </si>
  <si>
    <t>冷宇健身</t>
    <phoneticPr fontId="1" type="noConversion"/>
  </si>
  <si>
    <t>‘109495088029</t>
    <phoneticPr fontId="1" type="noConversion"/>
  </si>
  <si>
    <t>https://www.douyin.com/share/user/109495088029</t>
    <phoneticPr fontId="1" type="noConversion"/>
  </si>
  <si>
    <t>陶乐小镇文化创意</t>
    <phoneticPr fontId="1" type="noConversion"/>
  </si>
  <si>
    <t>‘111177300645</t>
    <phoneticPr fontId="1" type="noConversion"/>
  </si>
  <si>
    <t>https://www.douyin.com/share/user/111177300645</t>
    <phoneticPr fontId="1" type="noConversion"/>
  </si>
  <si>
    <t>拾味君</t>
    <phoneticPr fontId="1" type="noConversion"/>
  </si>
  <si>
    <t>‘109910085704</t>
    <phoneticPr fontId="1" type="noConversion"/>
  </si>
  <si>
    <t>https://www.douyin.com/share/user/109910085704</t>
    <phoneticPr fontId="1" type="noConversion"/>
  </si>
  <si>
    <t>是你的焦糖呀</t>
    <phoneticPr fontId="1" type="noConversion"/>
  </si>
  <si>
    <t>‘103752321764</t>
    <phoneticPr fontId="1" type="noConversion"/>
  </si>
  <si>
    <t>https://www.douyin.com/share/user/103752321764</t>
    <phoneticPr fontId="1" type="noConversion"/>
  </si>
  <si>
    <t>片片吖</t>
    <phoneticPr fontId="1" type="noConversion"/>
  </si>
  <si>
    <t>‘86180193833</t>
    <phoneticPr fontId="1" type="noConversion"/>
  </si>
  <si>
    <t>https://www.douyin.com/share/user/86180193833</t>
    <phoneticPr fontId="1" type="noConversion"/>
  </si>
  <si>
    <t>调酒师苗京</t>
    <phoneticPr fontId="1" type="noConversion"/>
  </si>
  <si>
    <t>‘63484193723</t>
    <phoneticPr fontId="1" type="noConversion"/>
  </si>
  <si>
    <t>https://www.douyin.com/share/user/63484193723</t>
    <phoneticPr fontId="1" type="noConversion"/>
  </si>
  <si>
    <t>设计师西西</t>
    <phoneticPr fontId="1" type="noConversion"/>
  </si>
  <si>
    <t>‘102706926896</t>
    <phoneticPr fontId="1" type="noConversion"/>
  </si>
  <si>
    <t>https://www.douyin.com/share/user/102706926896</t>
    <phoneticPr fontId="1" type="noConversion"/>
  </si>
  <si>
    <t>‘108604683174</t>
    <phoneticPr fontId="1" type="noConversion"/>
  </si>
  <si>
    <t>https://www.douyin.com/share/user/105094809269</t>
    <phoneticPr fontId="1" type="noConversion"/>
  </si>
  <si>
    <t>https://www.douyin.com/share/user/82147928115</t>
    <phoneticPr fontId="1" type="noConversion"/>
  </si>
  <si>
    <t>野心生存狂</t>
    <phoneticPr fontId="1" type="noConversion"/>
  </si>
  <si>
    <t>萌气仙女:dango:</t>
    <phoneticPr fontId="1" type="noConversion"/>
  </si>
  <si>
    <t>饭小光</t>
    <phoneticPr fontId="1" type="noConversion"/>
  </si>
  <si>
    <t>百味小匠</t>
    <phoneticPr fontId="1" type="noConversion"/>
  </si>
  <si>
    <t>南京优选</t>
    <phoneticPr fontId="1" type="noConversion"/>
  </si>
  <si>
    <t>探索哈尔滨</t>
    <phoneticPr fontId="1" type="noConversion"/>
  </si>
  <si>
    <t>路飘摇【好物惠购】</t>
    <phoneticPr fontId="1" type="noConversion"/>
  </si>
  <si>
    <t>上铺偷吃小超哥</t>
    <phoneticPr fontId="1" type="noConversion"/>
  </si>
  <si>
    <t>PLAYBACK</t>
    <phoneticPr fontId="1" type="noConversion"/>
  </si>
  <si>
    <t>沐沐大测评</t>
    <phoneticPr fontId="1" type="noConversion"/>
  </si>
  <si>
    <t>《同乡惠》《家和居》华仔美食制作</t>
    <phoneticPr fontId="1" type="noConversion"/>
  </si>
  <si>
    <r>
      <rPr>
        <b/>
        <sz val="10"/>
        <color rgb="FF112233"/>
        <rFont val="Arial"/>
        <family val="2"/>
      </rPr>
      <t>填写说明：【入驻+激活+发文】sheet完全包含【已发文+激活】sheet
当作者从已入驻到已发文之后，在【已发文+激活】sheet中额外粘贴一行</t>
    </r>
    <phoneticPr fontId="1" type="noConversion"/>
  </si>
  <si>
    <t>拉新BB</t>
    <phoneticPr fontId="1" type="noConversion"/>
  </si>
  <si>
    <r>
      <rPr>
        <sz val="12"/>
        <rFont val="等线"/>
        <family val="3"/>
        <charset val="134"/>
      </rPr>
      <t>朱晨婧</t>
    </r>
    <phoneticPr fontId="1" type="noConversion"/>
  </si>
  <si>
    <r>
      <rPr>
        <sz val="12"/>
        <color rgb="FF000000"/>
        <rFont val="等线"/>
        <family val="3"/>
        <charset val="134"/>
      </rPr>
      <t>许安然</t>
    </r>
    <phoneticPr fontId="1" type="noConversion"/>
  </si>
  <si>
    <r>
      <rPr>
        <sz val="10"/>
        <color rgb="FF000000"/>
        <rFont val="Microsoft YaHei"/>
        <family val="2"/>
        <charset val="134"/>
      </rPr>
      <t>狗不敷</t>
    </r>
    <phoneticPr fontId="1" type="noConversion"/>
  </si>
  <si>
    <r>
      <rPr>
        <sz val="10"/>
        <color rgb="FF000000"/>
        <rFont val="Microsoft YaHei"/>
        <family val="2"/>
        <charset val="134"/>
      </rPr>
      <t>随缘</t>
    </r>
    <phoneticPr fontId="1" type="noConversion"/>
  </si>
  <si>
    <r>
      <rPr>
        <sz val="10"/>
        <color rgb="FF000000"/>
        <rFont val="Microsoft YaHei"/>
        <family val="2"/>
        <charset val="134"/>
      </rPr>
      <t>已激活</t>
    </r>
    <phoneticPr fontId="1" type="noConversion"/>
  </si>
  <si>
    <r>
      <rPr>
        <sz val="10"/>
        <color rgb="FF000000"/>
        <rFont val="Microsoft YaHei"/>
        <family val="2"/>
        <charset val="134"/>
      </rPr>
      <t>wx：Saito_Lu</t>
    </r>
    <phoneticPr fontId="1" type="noConversion"/>
  </si>
  <si>
    <r>
      <rPr>
        <sz val="12"/>
        <color rgb="FF000000"/>
        <rFont val="等线"/>
        <family val="3"/>
        <charset val="134"/>
      </rPr>
      <t>胡雨涵</t>
    </r>
    <phoneticPr fontId="1" type="noConversion"/>
  </si>
  <si>
    <r>
      <rPr>
        <sz val="12"/>
        <color rgb="FF000000"/>
        <rFont val="等线"/>
        <family val="3"/>
        <charset val="134"/>
      </rPr>
      <t>辛衣姬</t>
    </r>
    <phoneticPr fontId="1" type="noConversion"/>
  </si>
  <si>
    <r>
      <rPr>
        <sz val="12"/>
        <rFont val="等线"/>
        <family val="3"/>
        <charset val="134"/>
      </rPr>
      <t>黄潇逸</t>
    </r>
    <phoneticPr fontId="1" type="noConversion"/>
  </si>
  <si>
    <r>
      <rPr>
        <sz val="10"/>
        <color rgb="FF000000"/>
        <rFont val="Microsoft YaHei"/>
        <family val="2"/>
        <charset val="134"/>
      </rPr>
      <t>锦鱼种植</t>
    </r>
    <phoneticPr fontId="1" type="noConversion"/>
  </si>
  <si>
    <r>
      <rPr>
        <sz val="10"/>
        <color rgb="FF000000"/>
        <rFont val="Microsoft YaHei"/>
        <family val="2"/>
        <charset val="134"/>
      </rPr>
      <t>折颜九块酱</t>
    </r>
    <phoneticPr fontId="1" type="noConversion"/>
  </si>
  <si>
    <r>
      <rPr>
        <sz val="10"/>
        <color rgb="FF000000"/>
        <rFont val="Microsoft YaHei"/>
        <family val="2"/>
        <charset val="134"/>
      </rPr>
      <t>luying6</t>
    </r>
    <phoneticPr fontId="1" type="noConversion"/>
  </si>
  <si>
    <r>
      <rPr>
        <sz val="10"/>
        <color rgb="FF000000"/>
        <rFont val="Microsoft YaHei"/>
        <family val="2"/>
        <charset val="134"/>
      </rPr>
      <t>陆三层</t>
    </r>
    <phoneticPr fontId="1" type="noConversion"/>
  </si>
  <si>
    <r>
      <rPr>
        <sz val="10"/>
        <color rgb="FF000000"/>
        <rFont val="Microsoft YaHei"/>
        <family val="2"/>
        <charset val="134"/>
      </rPr>
      <t>lvjialin666</t>
    </r>
    <phoneticPr fontId="1" type="noConversion"/>
  </si>
  <si>
    <t>黄潇逸</t>
    <phoneticPr fontId="1" type="noConversion"/>
  </si>
  <si>
    <t>wx</t>
    <phoneticPr fontId="1" type="noConversion"/>
  </si>
  <si>
    <t>邮箱</t>
    <phoneticPr fontId="1" type="noConversion"/>
  </si>
  <si>
    <r>
      <rPr>
        <sz val="10"/>
        <color rgb="FF000000"/>
        <rFont val="Microsoft YaHei"/>
        <family val="2"/>
        <charset val="134"/>
      </rPr>
      <t>阿米的手工箱</t>
    </r>
    <phoneticPr fontId="1" type="noConversion"/>
  </si>
  <si>
    <r>
      <rPr>
        <sz val="12"/>
        <color rgb="FF000000"/>
        <rFont val="等线"/>
        <family val="3"/>
        <charset val="134"/>
      </rPr>
      <t>小王盈</t>
    </r>
    <phoneticPr fontId="1" type="noConversion"/>
  </si>
  <si>
    <t>P19990726</t>
    <phoneticPr fontId="1" type="noConversion"/>
  </si>
  <si>
    <r>
      <rPr>
        <sz val="10"/>
        <color rgb="FF000000"/>
        <rFont val="Microsoft YaHei"/>
        <family val="2"/>
        <charset val="134"/>
      </rPr>
      <t>宥桔桔</t>
    </r>
    <phoneticPr fontId="1" type="noConversion"/>
  </si>
  <si>
    <r>
      <rPr>
        <sz val="10"/>
        <color rgb="FF000000"/>
        <rFont val="Microsoft YaHei"/>
        <family val="2"/>
        <charset val="134"/>
      </rPr>
      <t>搬砖老王呢</t>
    </r>
    <phoneticPr fontId="1" type="noConversion"/>
  </si>
  <si>
    <r>
      <rPr>
        <sz val="10"/>
        <color rgb="FF000000"/>
        <rFont val="Microsoft YaHei"/>
        <family val="2"/>
        <charset val="134"/>
      </rPr>
      <t>wxid_r85xxj8cyfc222</t>
    </r>
    <phoneticPr fontId="1" type="noConversion"/>
  </si>
  <si>
    <r>
      <rPr>
        <sz val="10"/>
        <color rgb="FF000000"/>
        <rFont val="Microsoft YaHei"/>
        <family val="2"/>
        <charset val="134"/>
      </rPr>
      <t>洪惠琪</t>
    </r>
    <phoneticPr fontId="1" type="noConversion"/>
  </si>
  <si>
    <t>桐子syt</t>
    <phoneticPr fontId="1" type="noConversion"/>
  </si>
  <si>
    <t>BrowCoffee</t>
    <phoneticPr fontId="1" type="noConversion"/>
  </si>
  <si>
    <r>
      <rPr>
        <sz val="10"/>
        <color rgb="FF000000"/>
        <rFont val="Microsoft YaHei"/>
        <family val="2"/>
        <charset val="134"/>
      </rPr>
      <t>巧克力小甜饼</t>
    </r>
    <phoneticPr fontId="1" type="noConversion"/>
  </si>
  <si>
    <r>
      <rPr>
        <sz val="10"/>
        <color rgb="FF000000"/>
        <rFont val="Microsoft YaHei"/>
        <family val="2"/>
        <charset val="134"/>
      </rPr>
      <t>小莫的生活日记</t>
    </r>
    <phoneticPr fontId="1" type="noConversion"/>
  </si>
  <si>
    <r>
      <rPr>
        <sz val="10"/>
        <color rgb="FF000000"/>
        <rFont val="Microsoft YaHei"/>
        <family val="2"/>
        <charset val="134"/>
      </rPr>
      <t>18879206</t>
    </r>
    <phoneticPr fontId="1" type="noConversion"/>
  </si>
  <si>
    <t>许安然</t>
    <phoneticPr fontId="1" type="noConversion"/>
  </si>
  <si>
    <t>朱晨婧</t>
    <phoneticPr fontId="1" type="noConversion"/>
  </si>
  <si>
    <t>胡雨涵</t>
    <phoneticPr fontId="1" type="noConversion"/>
  </si>
  <si>
    <r>
      <rPr>
        <sz val="12"/>
        <color rgb="FF000000"/>
        <rFont val="SimSun"/>
        <charset val="134"/>
      </rPr>
      <t>胡雨涵</t>
    </r>
    <phoneticPr fontId="1" type="noConversion"/>
  </si>
  <si>
    <t>ALphaStyLe粉红小象</t>
    <phoneticPr fontId="1" type="noConversion"/>
  </si>
  <si>
    <r>
      <rPr>
        <sz val="10"/>
        <color rgb="FF000000"/>
        <rFont val="Microsoft YaHei"/>
        <family val="2"/>
        <charset val="134"/>
      </rPr>
      <t>捉安琪</t>
    </r>
    <phoneticPr fontId="1" type="noConversion"/>
  </si>
  <si>
    <r>
      <rPr>
        <sz val="10"/>
        <color rgb="FF000000"/>
        <rFont val="Microsoft YaHei"/>
        <family val="2"/>
        <charset val="134"/>
      </rPr>
      <t>喝亿杯的万万</t>
    </r>
    <phoneticPr fontId="1" type="noConversion"/>
  </si>
  <si>
    <r>
      <rPr>
        <sz val="10"/>
        <color rgb="FF000000"/>
        <rFont val="Microsoft YaHei"/>
        <family val="2"/>
        <charset val="134"/>
      </rPr>
      <t>11683586</t>
    </r>
    <phoneticPr fontId="1" type="noConversion"/>
  </si>
  <si>
    <r>
      <rPr>
        <sz val="10"/>
        <color rgb="FF000000"/>
        <rFont val="Microsoft YaHei"/>
        <family val="2"/>
        <charset val="134"/>
      </rPr>
      <t>人间一条老咸鱼</t>
    </r>
    <phoneticPr fontId="1" type="noConversion"/>
  </si>
  <si>
    <t>茜jio保桃</t>
    <phoneticPr fontId="1" type="noConversion"/>
  </si>
  <si>
    <t>叫我红鸭鸭</t>
    <phoneticPr fontId="1" type="noConversion"/>
  </si>
  <si>
    <r>
      <rPr>
        <sz val="12"/>
        <color rgb="FF000000"/>
        <rFont val="等线"/>
        <family val="3"/>
        <charset val="134"/>
      </rPr>
      <t>今天也是好吃的一天</t>
    </r>
    <phoneticPr fontId="1" type="noConversion"/>
  </si>
  <si>
    <t>https://space.bilibili.com/399550981</t>
    <phoneticPr fontId="1" type="noConversion"/>
  </si>
  <si>
    <t>开胃up主璐璐</t>
    <phoneticPr fontId="1" type="noConversion"/>
  </si>
  <si>
    <t>wb</t>
    <phoneticPr fontId="1" type="noConversion"/>
  </si>
  <si>
    <r>
      <rPr>
        <sz val="11"/>
        <color rgb="FF000000"/>
        <rFont val="Arial"/>
        <family val="2"/>
      </rPr>
      <t>汪欣</t>
    </r>
    <phoneticPr fontId="1" type="noConversion"/>
  </si>
  <si>
    <r>
      <rPr>
        <sz val="11"/>
        <color rgb="FF000000"/>
        <rFont val="Arial"/>
        <family val="2"/>
      </rPr>
      <t>已发文</t>
    </r>
    <phoneticPr fontId="1" type="noConversion"/>
  </si>
  <si>
    <r>
      <rPr>
        <sz val="11"/>
        <color rgb="FF000000"/>
        <rFont val="Arial"/>
        <family val="2"/>
      </rPr>
      <t>微信</t>
    </r>
    <phoneticPr fontId="1" type="noConversion"/>
  </si>
  <si>
    <r>
      <rPr>
        <sz val="11"/>
        <color rgb="FF000000"/>
        <rFont val="Arial"/>
        <family val="2"/>
      </rPr>
      <t>李美鑫</t>
    </r>
    <phoneticPr fontId="1" type="noConversion"/>
  </si>
  <si>
    <r>
      <rPr>
        <sz val="11"/>
        <color rgb="FF000000"/>
        <rFont val="Arial"/>
        <family val="2"/>
      </rPr>
      <t>1001012463234</t>
    </r>
    <phoneticPr fontId="1" type="noConversion"/>
  </si>
  <si>
    <r>
      <rPr>
        <b/>
        <sz val="10"/>
        <color rgb="FF112233"/>
        <rFont val="Arial"/>
        <family val="2"/>
      </rPr>
      <t>B站uid</t>
    </r>
    <phoneticPr fontId="1" type="noConversion"/>
  </si>
  <si>
    <t>https://space.bilibili.com/9871475</t>
    <phoneticPr fontId="1" type="noConversion"/>
  </si>
  <si>
    <t>https://space.bilibili.com/25529370</t>
    <phoneticPr fontId="1" type="noConversion"/>
  </si>
  <si>
    <t>https://space.bilibili.com/18226143</t>
    <phoneticPr fontId="1" type="noConversion"/>
  </si>
  <si>
    <t>https://space.bilibili.com/13595483</t>
    <phoneticPr fontId="1" type="noConversion"/>
  </si>
  <si>
    <t>https://space.bilibili.com/476503764</t>
    <phoneticPr fontId="1" type="noConversion"/>
  </si>
  <si>
    <t>https://space.bilibili.com/393401844</t>
    <phoneticPr fontId="1" type="noConversion"/>
  </si>
  <si>
    <t> 微信：1129967671，淘宝店铺：二兔子爸园艺。欢迎有共同爱好的朋友一起交流玩耍！</t>
    <phoneticPr fontId="1" type="noConversion"/>
  </si>
  <si>
    <t>https://space.bilibili.com/225955631</t>
    <phoneticPr fontId="1" type="noConversion"/>
  </si>
  <si>
    <t>https://space.bilibili.com/454443439</t>
    <phoneticPr fontId="1" type="noConversion"/>
  </si>
  <si>
    <t>https://space.bilibili.com/14505200</t>
    <phoneticPr fontId="1" type="noConversion"/>
  </si>
  <si>
    <t>今年梦想争取拿到银色小电视 合作vx（Wjy690603Fcl）会努力出更多高质量视频 粉丝养老群746627726</t>
    <phoneticPr fontId="1" type="noConversion"/>
  </si>
  <si>
    <t>微博@Billythewhale Instagram@Billy.thewhale 店铺:shop1of1 Wechat:shop1of1</t>
    <phoneticPr fontId="1" type="noConversion"/>
  </si>
  <si>
    <t>兼职up猪   微博：-十白</t>
    <phoneticPr fontId="1" type="noConversion"/>
  </si>
  <si>
    <t>欢迎大家关注我的微博@宝儿蟹蟹 QQ群聊号码：55682087</t>
    <phoneticPr fontId="1" type="noConversion"/>
  </si>
  <si>
    <t>https://space.bilibili.com/372311540</t>
    <phoneticPr fontId="1" type="noConversion"/>
  </si>
  <si>
    <t>https://space.bilibili.com/416190627</t>
    <phoneticPr fontId="1" type="noConversion"/>
  </si>
  <si>
    <t>https://space.bilibili.com/482205824</t>
    <phoneticPr fontId="1" type="noConversion"/>
  </si>
  <si>
    <t>https://space.bilibili.com/10989768</t>
    <phoneticPr fontId="1" type="noConversion"/>
  </si>
  <si>
    <t>https://space.bilibili.com/430039139</t>
    <phoneticPr fontId="1" type="noConversion"/>
  </si>
  <si>
    <t>https://space.bilibili.com/104258128</t>
    <phoneticPr fontId="1" type="noConversion"/>
  </si>
  <si>
    <t>https://space.bilibili.com/400739826</t>
    <phoneticPr fontId="1" type="noConversion"/>
  </si>
  <si>
    <t>https://space.bilibili.com/295059519</t>
    <phoneticPr fontId="1" type="noConversion"/>
  </si>
  <si>
    <t>https://space.bilibili.com/16496824</t>
    <phoneticPr fontId="1" type="noConversion"/>
  </si>
  <si>
    <t>https://space.bilibili.com/2403594</t>
    <phoneticPr fontId="1" type="noConversion"/>
  </si>
  <si>
    <t>https://space.bilibili.com/591456</t>
    <phoneticPr fontId="1" type="noConversion"/>
  </si>
  <si>
    <t>https://space.bilibili.com/20435872</t>
    <phoneticPr fontId="1" type="noConversion"/>
  </si>
  <si>
    <t>https://space.bilibili.com/405830722</t>
    <phoneticPr fontId="1" type="noConversion"/>
  </si>
  <si>
    <t>https://space.bilibili.com/8319327</t>
    <phoneticPr fontId="1" type="noConversion"/>
  </si>
  <si>
    <t>https://space.bilibili.com/388045125</t>
    <phoneticPr fontId="1" type="noConversion"/>
  </si>
  <si>
    <t>https://space.bilibili.com/21883776</t>
    <phoneticPr fontId="1" type="noConversion"/>
  </si>
  <si>
    <t>https://space.bilibili.com/96651862</t>
    <phoneticPr fontId="1" type="noConversion"/>
  </si>
  <si>
    <t>https://space.bilibili.com/7630172</t>
    <phoneticPr fontId="1" type="noConversion"/>
  </si>
  <si>
    <t>https://space.bilibili.com/4860975</t>
    <phoneticPr fontId="1" type="noConversion"/>
  </si>
  <si>
    <t>https://space.bilibili.com/178033649</t>
    <phoneticPr fontId="1" type="noConversion"/>
  </si>
  <si>
    <t>https://space.bilibili.com/95289757</t>
    <phoneticPr fontId="1" type="noConversion"/>
  </si>
  <si>
    <t>https://space.bilibili.com/486907804</t>
    <phoneticPr fontId="1" type="noConversion"/>
  </si>
  <si>
    <t>https://space.bilibili.com/2379665</t>
    <phoneticPr fontId="1" type="noConversion"/>
  </si>
  <si>
    <t>https://space.bilibili.com/8720979</t>
    <phoneticPr fontId="1" type="noConversion"/>
  </si>
  <si>
    <t>https://space.bilibili.com/99066016</t>
    <phoneticPr fontId="1" type="noConversion"/>
  </si>
  <si>
    <t>https://space.bilibili.com/398719574</t>
    <phoneticPr fontId="1" type="noConversion"/>
  </si>
  <si>
    <t>https://space.bilibili.com/32538328</t>
    <phoneticPr fontId="1" type="noConversion"/>
  </si>
  <si>
    <t>https://space.bilibili.com/16822962</t>
    <phoneticPr fontId="1" type="noConversion"/>
  </si>
  <si>
    <t>https://space.bilibili.com/1464844</t>
    <phoneticPr fontId="1" type="noConversion"/>
  </si>
  <si>
    <t>https://space.bilibili.com/392064931</t>
    <phoneticPr fontId="1" type="noConversion"/>
  </si>
  <si>
    <t>https://space.bilibili.com/95080790</t>
    <phoneticPr fontId="1" type="noConversion"/>
  </si>
  <si>
    <t>https://space.bilibili.com/449760117</t>
    <phoneticPr fontId="1" type="noConversion"/>
  </si>
  <si>
    <t>https://space.bilibili.com/1877389</t>
    <phoneticPr fontId="1" type="noConversion"/>
  </si>
  <si>
    <t>https://space.bilibili.com/12303517</t>
    <phoneticPr fontId="1" type="noConversion"/>
  </si>
  <si>
    <t>https://space.bilibili.com/390618061</t>
    <phoneticPr fontId="1" type="noConversion"/>
  </si>
  <si>
    <t>https://space.bilibili.com/36388</t>
    <phoneticPr fontId="1" type="noConversion"/>
  </si>
  <si>
    <t>微博：味增汤三杯kona酱  ミラクルマジカルテクニカル??</t>
    <phoneticPr fontId="1" type="noConversion"/>
  </si>
  <si>
    <t>https://space.bilibili.com/26283176</t>
    <phoneticPr fontId="1" type="noConversion"/>
  </si>
  <si>
    <t>https://space.bilibili.com/21299392</t>
    <phoneticPr fontId="1" type="noConversion"/>
  </si>
  <si>
    <t>https://space.bilibili.com/103536178</t>
    <phoneticPr fontId="1" type="noConversion"/>
  </si>
  <si>
    <t>https://space.bilibili.com/93878746</t>
    <phoneticPr fontId="1" type="noConversion"/>
  </si>
  <si>
    <t>小芝麻的迷你厨房</t>
    <phoneticPr fontId="1" type="noConversion"/>
  </si>
  <si>
    <t>https://space.bilibili.com/25635782</t>
    <phoneticPr fontId="1" type="noConversion"/>
  </si>
  <si>
    <t>设计研所</t>
    <phoneticPr fontId="1" type="noConversion"/>
  </si>
  <si>
    <t>https://space.bilibili.com/394111071</t>
    <phoneticPr fontId="1" type="noConversion"/>
  </si>
  <si>
    <t>https://space.bilibili.com/20187323</t>
    <phoneticPr fontId="1" type="noConversion"/>
  </si>
  <si>
    <t>https://space.bilibili.com/424189052</t>
    <phoneticPr fontId="1" type="noConversion"/>
  </si>
  <si>
    <t>https://space.bilibili.com/416216617</t>
    <phoneticPr fontId="1" type="noConversion"/>
  </si>
  <si>
    <t>是你的傻多多_</t>
    <phoneticPr fontId="1" type="noConversion"/>
  </si>
  <si>
    <t>我在等风也等你～ 商务合作请加：xinciyuanyj123</t>
    <phoneticPr fontId="1" type="noConversion"/>
  </si>
  <si>
    <t>https://space.bilibili.com/430967976</t>
    <phoneticPr fontId="1" type="noConversion"/>
  </si>
  <si>
    <t>https://space.bilibili.com/85226724</t>
    <phoneticPr fontId="1" type="noConversion"/>
  </si>
  <si>
    <t>https://space.bilibili.com/11263788</t>
    <phoneticPr fontId="1" type="noConversion"/>
  </si>
  <si>
    <t>https://space.bilibili.com/398290927</t>
    <phoneticPr fontId="1" type="noConversion"/>
  </si>
  <si>
    <t>https://space.bilibili.com/10897217</t>
    <phoneticPr fontId="1" type="noConversion"/>
  </si>
  <si>
    <t>https://space.bilibili.com/442016268</t>
    <phoneticPr fontId="1" type="noConversion"/>
  </si>
  <si>
    <t>https://space.bilibili.com/32275082</t>
    <phoneticPr fontId="1" type="noConversion"/>
  </si>
  <si>
    <t>微博@kltiii???</t>
    <phoneticPr fontId="1" type="noConversion"/>
  </si>
  <si>
    <t>https://space.bilibili.com/274375864</t>
    <phoneticPr fontId="1" type="noConversion"/>
  </si>
  <si>
    <t>https://space.bilibili.com/385667261</t>
    <phoneticPr fontId="1" type="noConversion"/>
  </si>
  <si>
    <t>https://space.bilibili.com/8145350</t>
    <phoneticPr fontId="1" type="noConversion"/>
  </si>
  <si>
    <t>微博:今天也是毛巾 商业合作私信/wx:Yz888-85</t>
    <phoneticPr fontId="1" type="noConversion"/>
  </si>
  <si>
    <t>https://space.bilibili.com/3204282</t>
    <phoneticPr fontId="1" type="noConversion"/>
  </si>
  <si>
    <t>https://space.bilibili.com/59109606</t>
    <phoneticPr fontId="1" type="noConversion"/>
  </si>
  <si>
    <t>https://space.bilibili.com/389860960</t>
    <phoneticPr fontId="1" type="noConversion"/>
  </si>
  <si>
    <t>https://space.bilibili.com/28958127</t>
    <phoneticPr fontId="1" type="noConversion"/>
  </si>
  <si>
    <t>https://space.bilibili.com/165865712</t>
    <phoneticPr fontId="1" type="noConversion"/>
  </si>
  <si>
    <t>是个社畜，这两个月较忙，暂停更新哟，谢谢谅解～啵啵啵</t>
    <phoneticPr fontId="1" type="noConversion"/>
  </si>
  <si>
    <t>https://space.bilibili.com/486531886</t>
    <phoneticPr fontId="1" type="noConversion"/>
  </si>
  <si>
    <t>https://space.bilibili.com/23469624</t>
    <phoneticPr fontId="1" type="noConversion"/>
  </si>
  <si>
    <t>https://space.bilibili.com/455965041</t>
    <phoneticPr fontId="1" type="noConversion"/>
  </si>
  <si>
    <t>https://space.bilibili.com/17358820</t>
    <phoneticPr fontId="1" type="noConversion"/>
  </si>
  <si>
    <t>https://space.bilibili.com/156868289</t>
    <phoneticPr fontId="1" type="noConversion"/>
  </si>
  <si>
    <t>https://space.bilibili.com/11057808</t>
    <phoneticPr fontId="1" type="noConversion"/>
  </si>
  <si>
    <t>https://space.bilibili.com/10326190</t>
    <phoneticPr fontId="1" type="noConversion"/>
  </si>
  <si>
    <t>https://space.bilibili.com/13703930</t>
    <phoneticPr fontId="1" type="noConversion"/>
  </si>
  <si>
    <t>学习中文的日本人！喜欢中国！喜欢偶像！</t>
    <phoneticPr fontId="1" type="noConversion"/>
  </si>
  <si>
    <t>https://space.bilibili.com/34346418</t>
    <phoneticPr fontId="1" type="noConversion"/>
  </si>
  <si>
    <t>https://space.bilibili.com/400056153</t>
    <phoneticPr fontId="1" type="noConversion"/>
  </si>
  <si>
    <t>别光喝酒，你倒是吃口菜啊</t>
    <phoneticPr fontId="1" type="noConversion"/>
  </si>
  <si>
    <t>https://space.bilibili.com/336647164</t>
    <phoneticPr fontId="1" type="noConversion"/>
  </si>
  <si>
    <t>https://space.bilibili.com/6990829</t>
    <phoneticPr fontId="1" type="noConversion"/>
  </si>
  <si>
    <t>https://space.bilibili.com/2313660</t>
    <phoneticPr fontId="1" type="noConversion"/>
  </si>
  <si>
    <t>tb：SCHEDULE ZAKKA 微博：夢裏玖柒（梦里玖柒）</t>
    <phoneticPr fontId="1" type="noConversion"/>
  </si>
  <si>
    <t>微信chenghao-93（加时注明是b站），QQ群号：864352438</t>
    <phoneticPr fontId="1" type="noConversion"/>
  </si>
  <si>
    <t>https://space.bilibili.com/22986236</t>
    <phoneticPr fontId="1" type="noConversion"/>
  </si>
  <si>
    <t>更新时间间隔不固定但不会轻易离开，love u 私信回复随缘支付宝投喂：2380099813@qq.com q群465283690</t>
    <phoneticPr fontId="1" type="noConversion"/>
  </si>
  <si>
    <t>一个佛系的翻车料理生产商.  （商务合作v:  HawaiianCP ）</t>
    <phoneticPr fontId="1" type="noConversion"/>
  </si>
  <si>
    <t>https://space.bilibili.com/3276236</t>
    <phoneticPr fontId="1" type="noConversion"/>
  </si>
  <si>
    <t>https://space.bilibili.com/8484478</t>
    <phoneticPr fontId="1" type="noConversion"/>
  </si>
  <si>
    <t>https://space.bilibili.com/165819521</t>
    <phoneticPr fontId="1" type="noConversion"/>
  </si>
  <si>
    <t>https://space.bilibili.com/90103660</t>
    <phoneticPr fontId="1" type="noConversion"/>
  </si>
  <si>
    <t>Vlogger！  微博：夏导随便一说</t>
    <phoneticPr fontId="1" type="noConversion"/>
  </si>
  <si>
    <t>我也只是个喜欢娃娃的普通人 1群号:362213273 想加个人QQ的话麻烦先加群或者私信我，我怕无聊煞笔打扰俺！</t>
    <phoneticPr fontId="1" type="noConversion"/>
  </si>
  <si>
    <t>砍阿球</t>
    <phoneticPr fontId="1" type="noConversion"/>
  </si>
  <si>
    <t>最近在群里直播彩虹6号  757313611QQ4群  别乱发东西了啊 暗号老克解说 ，我昨天看了看有人说好久没更新才想起，忘记在这里发公告</t>
    <phoneticPr fontId="1" type="noConversion"/>
  </si>
  <si>
    <t>普通小孩</t>
    <phoneticPr fontId="1" type="noConversion"/>
  </si>
  <si>
    <t>太空仓鼠小乐队</t>
    <phoneticPr fontId="1" type="noConversion"/>
  </si>
  <si>
    <t>serenaoyo</t>
    <phoneticPr fontId="1" type="noConversion"/>
  </si>
  <si>
    <t>隔壁二姐啊</t>
    <phoneticPr fontId="1" type="noConversion"/>
  </si>
  <si>
    <t>https://space.bilibili.com/35490689</t>
    <phoneticPr fontId="1" type="noConversion"/>
  </si>
  <si>
    <t>https://space.bilibili.com/12619559</t>
    <phoneticPr fontId="1" type="noConversion"/>
  </si>
  <si>
    <t>https://space.bilibili.com/160390630</t>
    <phoneticPr fontId="1" type="noConversion"/>
  </si>
  <si>
    <t>https://space.bilibili.com/6462813</t>
    <phoneticPr fontId="1" type="noConversion"/>
  </si>
  <si>
    <t>https://space.bilibili.com/334490562</t>
    <phoneticPr fontId="1" type="noConversion"/>
  </si>
  <si>
    <t>https://space.bilibili.com/34077580</t>
    <phoneticPr fontId="1" type="noConversion"/>
  </si>
  <si>
    <t>https://space.bilibili.com/300323165</t>
    <phoneticPr fontId="1" type="noConversion"/>
  </si>
  <si>
    <t>https://space.bilibili.com/440817716</t>
    <phoneticPr fontId="1" type="noConversion"/>
  </si>
  <si>
    <t>https://space.bilibili.com/321182231</t>
    <phoneticPr fontId="1" type="noConversion"/>
  </si>
  <si>
    <t>https://space.bilibili.com/61123430</t>
    <phoneticPr fontId="1" type="noConversion"/>
  </si>
  <si>
    <t>https://space.bilibili.com/396151708</t>
    <phoneticPr fontId="1" type="noConversion"/>
  </si>
  <si>
    <t>https://space.bilibili.com/477532025</t>
    <phoneticPr fontId="1" type="noConversion"/>
  </si>
  <si>
    <t>https://space.bilibili.com/396806035</t>
    <phoneticPr fontId="1" type="noConversion"/>
  </si>
  <si>
    <t>https://space.bilibili.com/1713213</t>
    <phoneticPr fontId="1" type="noConversion"/>
  </si>
  <si>
    <t>up主是猫奴&amp;amp;吃货，欢迎围观~~  渣浪请戳：http://weibo.com/23768359</t>
    <phoneticPr fontId="1" type="noConversion"/>
  </si>
  <si>
    <t>https://space.bilibili.com/74961990</t>
    <phoneticPr fontId="1" type="noConversion"/>
  </si>
  <si>
    <t>https://space.bilibili.com/315877262</t>
    <phoneticPr fontId="1" type="noConversion"/>
  </si>
  <si>
    <t>https://space.bilibili.com/25995877</t>
    <phoneticPr fontId="1" type="noConversion"/>
  </si>
  <si>
    <t>https://space.bilibili.com/343349136</t>
    <phoneticPr fontId="1" type="noConversion"/>
  </si>
  <si>
    <t>https://space.bilibili.com/62088672</t>
    <phoneticPr fontId="1" type="noConversion"/>
  </si>
  <si>
    <t>https://space.bilibili.com/433365424</t>
    <phoneticPr fontId="1" type="noConversion"/>
  </si>
  <si>
    <t>https://space.bilibili.com/483592838</t>
    <phoneticPr fontId="1" type="noConversion"/>
  </si>
  <si>
    <t>https://space.bilibili.com/3731630</t>
    <phoneticPr fontId="1" type="noConversion"/>
  </si>
  <si>
    <t>梁小轩试吃记</t>
    <phoneticPr fontId="1" type="noConversion"/>
  </si>
  <si>
    <t>https://space.bilibili.com/245189078</t>
    <phoneticPr fontId="1" type="noConversion"/>
  </si>
  <si>
    <t>https://space.bilibili.com/10106899</t>
    <phoneticPr fontId="1" type="noConversion"/>
  </si>
  <si>
    <t>https://space.bilibili.com/14556354</t>
    <phoneticPr fontId="1" type="noConversion"/>
  </si>
  <si>
    <t>https://space.bilibili.com/386327056</t>
    <phoneticPr fontId="1" type="noConversion"/>
  </si>
  <si>
    <t>https://space.bilibili.com/408096723</t>
    <phoneticPr fontId="1" type="noConversion"/>
  </si>
  <si>
    <t>https://space.bilibili.com/17303079</t>
    <phoneticPr fontId="1" type="noConversion"/>
  </si>
  <si>
    <t>https://space.bilibili.com/445970496</t>
    <phoneticPr fontId="1" type="noConversion"/>
  </si>
  <si>
    <t>https://space.bilibili.com/416806149</t>
    <phoneticPr fontId="1" type="noConversion"/>
  </si>
  <si>
    <t>https://space.bilibili.com/102644317</t>
    <phoneticPr fontId="1" type="noConversion"/>
  </si>
  <si>
    <t>https://space.bilibili.com/10236094</t>
    <phoneticPr fontId="1" type="noConversion"/>
  </si>
  <si>
    <t>https://space.bilibili.com/17914400</t>
    <phoneticPr fontId="1" type="noConversion"/>
  </si>
  <si>
    <t>https://space.bilibili.com/37824826</t>
    <phoneticPr fontId="1" type="noConversion"/>
  </si>
  <si>
    <t>https://space.bilibili.com/259818490</t>
    <phoneticPr fontId="1" type="noConversion"/>
  </si>
  <si>
    <t>https://space.bilibili.com/30505055</t>
    <phoneticPr fontId="1" type="noConversion"/>
  </si>
  <si>
    <t>https://space.bilibili.com/33104590</t>
    <phoneticPr fontId="1" type="noConversion"/>
  </si>
  <si>
    <t>https://space.bilibili.com/87824</t>
    <phoneticPr fontId="1" type="noConversion"/>
  </si>
  <si>
    <t>https://space.bilibili.com/405285618</t>
    <phoneticPr fontId="1" type="noConversion"/>
  </si>
  <si>
    <t>https://space.bilibili.com/96837187</t>
    <phoneticPr fontId="1" type="noConversion"/>
  </si>
  <si>
    <t>https://space.bilibili.com/303247759</t>
    <phoneticPr fontId="1" type="noConversion"/>
  </si>
  <si>
    <t>https://space.bilibili.com/1832556</t>
    <phoneticPr fontId="1" type="noConversion"/>
  </si>
  <si>
    <t>https://space.bilibili.com/12704910</t>
    <phoneticPr fontId="1" type="noConversion"/>
  </si>
  <si>
    <t>https://space.bilibili.com/3907165</t>
    <phoneticPr fontId="1" type="noConversion"/>
  </si>
  <si>
    <t>https://space.bilibili.com/475324920</t>
    <phoneticPr fontId="1" type="noConversion"/>
  </si>
  <si>
    <t>https://space.bilibili.com/16197435</t>
    <phoneticPr fontId="1" type="noConversion"/>
  </si>
  <si>
    <t>https://space.bilibili.com/437629430</t>
    <phoneticPr fontId="1" type="noConversion"/>
  </si>
  <si>
    <t>韩国吃播Aejeong</t>
    <phoneticPr fontId="1" type="noConversion"/>
  </si>
  <si>
    <t>https://space.bilibili.com/133929548</t>
    <phoneticPr fontId="1" type="noConversion"/>
  </si>
  <si>
    <t>https://space.bilibili.com/14247916</t>
    <phoneticPr fontId="1" type="noConversion"/>
  </si>
  <si>
    <t>https://space.bilibili.com/6388799</t>
    <phoneticPr fontId="1" type="noConversion"/>
  </si>
  <si>
    <t>https://space.bilibili.com/22150589</t>
    <phoneticPr fontId="1" type="noConversion"/>
  </si>
  <si>
    <t>https://space.bilibili.com/3260415</t>
    <phoneticPr fontId="1" type="noConversion"/>
  </si>
  <si>
    <t>https://space.bilibili.com/32153900</t>
    <phoneticPr fontId="1" type="noConversion"/>
  </si>
  <si>
    <t>https://space.bilibili.com/55279186</t>
    <phoneticPr fontId="1" type="noConversion"/>
  </si>
  <si>
    <t>https://space.bilibili.com/304578055</t>
    <phoneticPr fontId="1" type="noConversion"/>
  </si>
  <si>
    <t>https://space.bilibili.com/20279151</t>
    <phoneticPr fontId="1" type="noConversion"/>
  </si>
  <si>
    <t>晚上八点更新。老胡是一只英短蓝白曼基康女孩子，大家爱称小奶壶。欢迎私聊我加粉丝wx群，一起吹水撸猫呀。ヘ(￣ω￣ヘ)</t>
    <phoneticPr fontId="1" type="noConversion"/>
  </si>
  <si>
    <t>https://space.bilibili.com/52891641</t>
    <phoneticPr fontId="1" type="noConversion"/>
  </si>
  <si>
    <t>https://space.bilibili.com/32489804</t>
    <phoneticPr fontId="1" type="noConversion"/>
  </si>
  <si>
    <t>https://space.bilibili.com/7094549</t>
    <phoneticPr fontId="1" type="noConversion"/>
  </si>
  <si>
    <t>https://space.bilibili.com/7816256</t>
    <phoneticPr fontId="1" type="noConversion"/>
  </si>
  <si>
    <t>https://space.bilibili.com/77247431</t>
    <phoneticPr fontId="1" type="noConversion"/>
  </si>
  <si>
    <t>https://space.bilibili.com/7365432</t>
    <phoneticPr fontId="1" type="noConversion"/>
  </si>
  <si>
    <t>https://space.bilibili.com/14861634</t>
    <phoneticPr fontId="1" type="noConversion"/>
  </si>
  <si>
    <t>https://space.bilibili.com/279283431</t>
    <phoneticPr fontId="1" type="noConversion"/>
  </si>
  <si>
    <t>https://space.bilibili.com/263288355</t>
    <phoneticPr fontId="1" type="noConversion"/>
  </si>
  <si>
    <t>https://space.bilibili.com/474669564</t>
    <phoneticPr fontId="1" type="noConversion"/>
  </si>
  <si>
    <t>https://space.bilibili.com/7696735</t>
    <phoneticPr fontId="1" type="noConversion"/>
  </si>
  <si>
    <t>https://space.bilibili.com/480765285</t>
    <phoneticPr fontId="1" type="noConversion"/>
  </si>
  <si>
    <t>https://space.bilibili.com/9222428</t>
    <phoneticPr fontId="1" type="noConversion"/>
  </si>
  <si>
    <t>https://space.bilibili.com/175479981</t>
    <phoneticPr fontId="1" type="noConversion"/>
  </si>
  <si>
    <t>https://space.bilibili.com/307495970</t>
    <phoneticPr fontId="1" type="noConversion"/>
  </si>
  <si>
    <t>https://space.bilibili.com/94371468</t>
    <phoneticPr fontId="1" type="noConversion"/>
  </si>
  <si>
    <t>https://space.bilibili.com/47302274</t>
    <phoneticPr fontId="1" type="noConversion"/>
  </si>
  <si>
    <t>https://space.bilibili.com/7317652</t>
    <phoneticPr fontId="1" type="noConversion"/>
  </si>
  <si>
    <t>https://space.bilibili.com/25258689</t>
    <phoneticPr fontId="1" type="noConversion"/>
  </si>
  <si>
    <t>微博：熊达达- 工作联系：syhz@papitube.com 标明【熊达达合作】</t>
    <phoneticPr fontId="1" type="noConversion"/>
  </si>
  <si>
    <t>https://space.bilibili.com/16720636</t>
    <phoneticPr fontId="1" type="noConversion"/>
  </si>
  <si>
    <t>https://space.bilibili.com/24592120</t>
    <phoneticPr fontId="1" type="noConversion"/>
  </si>
  <si>
    <t>https://space.bilibili.com/324295559</t>
    <phoneticPr fontId="1" type="noConversion"/>
  </si>
  <si>
    <t>美食是孤独人生的救赎啊～</t>
    <phoneticPr fontId="1" type="noConversion"/>
  </si>
  <si>
    <t>https://space.bilibili.com/11674354</t>
    <phoneticPr fontId="1" type="noConversion"/>
  </si>
  <si>
    <t>https://space.bilibili.com/277916731</t>
    <phoneticPr fontId="1" type="noConversion"/>
  </si>
  <si>
    <t>https://space.bilibili.com/23989223</t>
    <phoneticPr fontId="1" type="noConversion"/>
  </si>
  <si>
    <t>https://space.bilibili.com/20235373</t>
    <phoneticPr fontId="1" type="noConversion"/>
  </si>
  <si>
    <t>https://space.bilibili.com/29881527</t>
    <phoneticPr fontId="1" type="noConversion"/>
  </si>
  <si>
    <t>https://space.bilibili.com/34438411</t>
    <phoneticPr fontId="1" type="noConversion"/>
  </si>
  <si>
    <t>https://space.bilibili.com/85880168</t>
    <phoneticPr fontId="1" type="noConversion"/>
  </si>
  <si>
    <t>https://space.bilibili.com/16548039</t>
    <phoneticPr fontId="1" type="noConversion"/>
  </si>
  <si>
    <t>https://space.bilibili.com/5865510</t>
    <phoneticPr fontId="1" type="noConversion"/>
  </si>
  <si>
    <t>https://space.bilibili.com/843499</t>
    <phoneticPr fontId="1" type="noConversion"/>
  </si>
  <si>
    <t>自娱自乐型马猴up，内容随机随缘，蹦迪QQ群：962240211 ，微博：猫井NEKOI，消息只回复粉丝</t>
    <phoneticPr fontId="1" type="noConversion"/>
  </si>
  <si>
    <t>胖了快十斤的up?_?微博:阿毛哟喂阿毛 微信:maomaoyowei</t>
    <phoneticPr fontId="1" type="noConversion"/>
  </si>
  <si>
    <t>https://space.bilibili.com/27322903</t>
    <phoneticPr fontId="1" type="noConversion"/>
  </si>
  <si>
    <t>https://space.bilibili.com/298339544</t>
    <phoneticPr fontId="1" type="noConversion"/>
  </si>
  <si>
    <t>胖胖虎EricEk</t>
    <phoneticPr fontId="1" type="noConversion"/>
  </si>
  <si>
    <t>https://space.bilibili.com/382211</t>
    <phoneticPr fontId="1" type="noConversion"/>
  </si>
  <si>
    <t>微博：胖胖虎EricEk  粉丝群 721158125 qq：735984502（请注明来意）小号：胖虎是奇怪的肥宅</t>
    <phoneticPr fontId="1" type="noConversion"/>
  </si>
  <si>
    <t>B站暂停</t>
    <phoneticPr fontId="1" type="noConversion"/>
  </si>
  <si>
    <t>https://space.bilibili.com/387911153</t>
    <phoneticPr fontId="1" type="noConversion"/>
  </si>
  <si>
    <t>香港诊所姑娘Cherry</t>
    <phoneticPr fontId="1" type="noConversion"/>
  </si>
  <si>
    <t>https://space.bilibili.com/481687577</t>
    <phoneticPr fontId="1" type="noConversion"/>
  </si>
  <si>
    <t>戴口罩是职业原因，也是为了说话更自然点，没有其他什么意思</t>
    <phoneticPr fontId="1" type="noConversion"/>
  </si>
  <si>
    <t>https://space.bilibili.com/122987112</t>
    <phoneticPr fontId="1" type="noConversion"/>
  </si>
  <si>
    <t>https://space.bilibili.com/105491279</t>
    <phoneticPr fontId="1" type="noConversion"/>
  </si>
  <si>
    <t>圆圆小石头</t>
    <phoneticPr fontId="1" type="noConversion"/>
  </si>
  <si>
    <t>https://space.bilibili.com/358629230</t>
    <phoneticPr fontId="1" type="noConversion"/>
  </si>
  <si>
    <t>请把你睡前的轻昵交付于我~记得佩戴耳机食用</t>
    <phoneticPr fontId="1" type="noConversion"/>
  </si>
  <si>
    <t>小蜗没有牛</t>
    <phoneticPr fontId="1" type="noConversion"/>
  </si>
  <si>
    <t>https://space.bilibili.com/19504322</t>
    <phoneticPr fontId="1" type="noConversion"/>
  </si>
  <si>
    <t>蹲簪群：1076714865，热缩交流群：923373659，热缩片团购：555309533</t>
    <phoneticPr fontId="1" type="noConversion"/>
  </si>
  <si>
    <t>酉廿叁</t>
    <phoneticPr fontId="1" type="noConversion"/>
  </si>
  <si>
    <t>https://space.bilibili.com/50318203</t>
    <phoneticPr fontId="1" type="noConversion"/>
  </si>
  <si>
    <t>简单也极端 善良又可怕 微店：SHIPOU（长期开售） 淘宝：酉廿叁（Yǒu niàn sān） （*?︶?*)今天也要开心鸭</t>
    <phoneticPr fontId="1" type="noConversion"/>
  </si>
  <si>
    <t>六号食物粉碎机</t>
    <phoneticPr fontId="1" type="noConversion"/>
  </si>
  <si>
    <t>https://space.bilibili.com/5609355</t>
    <phoneticPr fontId="1" type="noConversion"/>
  </si>
  <si>
    <t>有情的食物粉碎机，可以叫我六六。微博 @梁胤是鸿不是红</t>
    <phoneticPr fontId="1" type="noConversion"/>
  </si>
  <si>
    <t>https://space.bilibili.com/96132748</t>
    <phoneticPr fontId="1" type="noConversion"/>
  </si>
  <si>
    <t>大咩灭</t>
    <phoneticPr fontId="1" type="noConversion"/>
  </si>
  <si>
    <t>https://space.bilibili.com/9165901</t>
    <phoneticPr fontId="1" type="noConversion"/>
  </si>
  <si>
    <t>微店：泥咩灭 wx：a115b114c113 （有事找我才能加！） 玩泥群：810857166</t>
    <phoneticPr fontId="1" type="noConversion"/>
  </si>
  <si>
    <t>Super沈龑超</t>
    <phoneticPr fontId="1" type="noConversion"/>
  </si>
  <si>
    <t>https://space.bilibili.com/401630109</t>
    <phoneticPr fontId="1" type="noConversion"/>
  </si>
  <si>
    <t>专业撒糖博主   微博：Super沈龑超</t>
    <phoneticPr fontId="1" type="noConversion"/>
  </si>
  <si>
    <t>禅哥的面包笔记</t>
    <phoneticPr fontId="1" type="noConversion"/>
  </si>
  <si>
    <t>https://space.bilibili.com/274917624</t>
    <phoneticPr fontId="1" type="noConversion"/>
  </si>
  <si>
    <t>慢慢来，比较快。</t>
    <phoneticPr fontId="1" type="noConversion"/>
  </si>
  <si>
    <t>蘑菇dream</t>
    <phoneticPr fontId="1" type="noConversion"/>
  </si>
  <si>
    <t>https://space.bilibili.com/333619110</t>
    <phoneticPr fontId="1" type="noConversion"/>
  </si>
  <si>
    <t>~周5晚不见不散~（随缘更新）</t>
    <phoneticPr fontId="1" type="noConversion"/>
  </si>
  <si>
    <t>SAS授权账号</t>
    <phoneticPr fontId="1" type="noConversion"/>
  </si>
  <si>
    <t>https://space.bilibili.com/372346055</t>
    <phoneticPr fontId="1" type="noConversion"/>
  </si>
  <si>
    <t>大家好，这是里SAS吃播，请多多关注</t>
    <phoneticPr fontId="1" type="noConversion"/>
  </si>
  <si>
    <t>阿亭就爱吃</t>
    <phoneticPr fontId="1" type="noConversion"/>
  </si>
  <si>
    <t>https://space.bilibili.com/403697713</t>
    <phoneticPr fontId="1" type="noConversion"/>
  </si>
  <si>
    <t>开开心心 不动脑筋 可可爱爱 没有脑袋</t>
    <phoneticPr fontId="1" type="noConversion"/>
  </si>
  <si>
    <t>一念超人</t>
    <phoneticPr fontId="1" type="noConversion"/>
  </si>
  <si>
    <t>https://space.bilibili.com/403216372</t>
    <phoneticPr fontId="1" type="noConversion"/>
  </si>
  <si>
    <t>开箱，探店，烹饪，脑洞，反正是关于美食的一切，都可能发生。</t>
    <phoneticPr fontId="1" type="noConversion"/>
  </si>
  <si>
    <t>热情幸福的眼泪</t>
    <phoneticPr fontId="1" type="noConversion"/>
  </si>
  <si>
    <t>https://space.bilibili.com/15391366</t>
    <phoneticPr fontId="1" type="noConversion"/>
  </si>
  <si>
    <t>https://space.bilibili.com/36591074</t>
    <phoneticPr fontId="1" type="noConversion"/>
  </si>
  <si>
    <t>妍系肥小宅</t>
    <phoneticPr fontId="1" type="noConversion"/>
  </si>
  <si>
    <t>https://space.bilibili.com/38593698</t>
    <phoneticPr fontId="1" type="noConversion"/>
  </si>
  <si>
    <t>佛系吃播～有个甜品店?wxyy121699</t>
    <phoneticPr fontId="1" type="noConversion"/>
  </si>
  <si>
    <t>超级沐SUPERMU</t>
    <phoneticPr fontId="1" type="noConversion"/>
  </si>
  <si>
    <t>https://space.bilibili.com/39077138</t>
    <phoneticPr fontId="1" type="noConversion"/>
  </si>
  <si>
    <t>说话墨迹办事也墨迹干啥都墨迹的胖手up  v店:超级沐史莱姆</t>
    <phoneticPr fontId="1" type="noConversion"/>
  </si>
  <si>
    <t>小烏龜姐姐</t>
    <phoneticPr fontId="1" type="noConversion"/>
  </si>
  <si>
    <t>https://space.bilibili.com/1985517</t>
    <phoneticPr fontId="1" type="noConversion"/>
  </si>
  <si>
    <t>VLOG 舞蹈 翻唱 不专业up煮?????</t>
    <phoneticPr fontId="1" type="noConversion"/>
  </si>
  <si>
    <t>Orchidbear兰熊</t>
    <phoneticPr fontId="1" type="noConversion"/>
  </si>
  <si>
    <t>https://space.bilibili.com/49460673</t>
    <phoneticPr fontId="1" type="noConversion"/>
  </si>
  <si>
    <t>主要科普水生动物，就这样。</t>
    <phoneticPr fontId="1" type="noConversion"/>
  </si>
  <si>
    <t>闲D嘞</t>
    <phoneticPr fontId="1" type="noConversion"/>
  </si>
  <si>
    <t>商业邮箱：a_xian@foxmail.com</t>
    <phoneticPr fontId="1" type="noConversion"/>
  </si>
  <si>
    <t>https://space.bilibili.com/385558764</t>
    <phoneticPr fontId="1" type="noConversion"/>
  </si>
  <si>
    <t>颜巴儿</t>
    <phoneticPr fontId="1" type="noConversion"/>
  </si>
  <si>
    <t>https://space.bilibili.com/493825800</t>
    <phoneticPr fontId="1" type="noConversion"/>
  </si>
  <si>
    <t>白单醇不丹纯</t>
    <phoneticPr fontId="1" type="noConversion"/>
  </si>
  <si>
    <t>https://space.bilibili.com/353485289</t>
    <phoneticPr fontId="1" type="noConversion"/>
  </si>
  <si>
    <t>让吃土的生活多点逼格</t>
    <phoneticPr fontId="1" type="noConversion"/>
  </si>
  <si>
    <t>https://space.bilibili.com/6006977</t>
    <phoneticPr fontId="1" type="noConversion"/>
  </si>
  <si>
    <t>一名即将毕业的社畜 合作请+VX：taeyangmylover 微博@一颗哦润橘</t>
    <phoneticPr fontId="1" type="noConversion"/>
  </si>
  <si>
    <t>联系请加微信XiaoMM629，备注B站+来意，谢谢。</t>
    <phoneticPr fontId="1" type="noConversion"/>
  </si>
  <si>
    <t>佛系男生，不定期更新学习/生活视频  合作请联系VX：Yz888-85（非私人VX，无事勿扰）</t>
    <phoneticPr fontId="1" type="noConversion"/>
  </si>
  <si>
    <t>围脖同名 886 有缘更新 合作助理vx：YZCM168       （Udon是乌冬</t>
    <phoneticPr fontId="1" type="noConversion"/>
  </si>
  <si>
    <t>互联网大叔，自媒体电商创业者，V:chris_chin21</t>
    <phoneticPr fontId="1" type="noConversion"/>
  </si>
  <si>
    <t>https://space.bilibili.com/34178049</t>
    <phoneticPr fontId="1" type="noConversion"/>
  </si>
  <si>
    <t>一个被放逐的建筑师。想联系我？微信：architectZN</t>
    <phoneticPr fontId="1" type="noConversion"/>
  </si>
  <si>
    <t>我梦想是让学生党也占的起！vx：zhang1209055532</t>
    <phoneticPr fontId="1" type="noConversion"/>
  </si>
  <si>
    <t>https://space.bilibili.com/357387774</t>
    <phoneticPr fontId="1" type="noConversion"/>
  </si>
  <si>
    <t>微信：717080417</t>
    <phoneticPr fontId="1" type="noConversion"/>
  </si>
  <si>
    <t>weibo:Chocolatecoookies 想当谐星的美妆up</t>
    <phoneticPr fontId="1" type="noConversion"/>
  </si>
  <si>
    <t>津门吃货团</t>
    <phoneticPr fontId="1" type="noConversion"/>
  </si>
  <si>
    <t>歪大Y</t>
    <phoneticPr fontId="1" type="noConversion"/>
  </si>
  <si>
    <t>https://space.bilibili.com/16884802</t>
    <phoneticPr fontId="1" type="noConversion"/>
  </si>
  <si>
    <t>https://space.bilibili.com/479369665</t>
    <phoneticPr fontId="1" type="noConversion"/>
  </si>
  <si>
    <t>https://space.bilibili.com/252701975</t>
    <phoneticPr fontId="1" type="noConversion"/>
  </si>
  <si>
    <t>https://space.bilibili.com/22126246</t>
    <phoneticPr fontId="1" type="noConversion"/>
  </si>
  <si>
    <t>https://space.bilibili.com/8023014</t>
    <phoneticPr fontId="1" type="noConversion"/>
  </si>
  <si>
    <t>https://space.bilibili.com/1722588</t>
    <phoneticPr fontId="1" type="noConversion"/>
  </si>
  <si>
    <t>https://space.bilibili.com/324302996</t>
    <phoneticPr fontId="1" type="noConversion"/>
  </si>
  <si>
    <t>https://space.bilibili.com/449997684</t>
    <phoneticPr fontId="1" type="noConversion"/>
  </si>
  <si>
    <t>https://space.bilibili.com/379002555</t>
    <phoneticPr fontId="1" type="noConversion"/>
  </si>
  <si>
    <t>https://space.bilibili.com/349931231</t>
    <phoneticPr fontId="1" type="noConversion"/>
  </si>
  <si>
    <t>https://space.bilibili.com/16873398</t>
    <phoneticPr fontId="1" type="noConversion"/>
  </si>
  <si>
    <t>https://space.bilibili.com/7157089</t>
    <phoneticPr fontId="1" type="noConversion"/>
  </si>
  <si>
    <t>https://space.bilibili.com/397679689</t>
    <phoneticPr fontId="1" type="noConversion"/>
  </si>
  <si>
    <t>https://space.bilibili.com/484236537</t>
    <phoneticPr fontId="1" type="noConversion"/>
  </si>
  <si>
    <t>https://space.bilibili.com/479584289</t>
    <phoneticPr fontId="1" type="noConversion"/>
  </si>
  <si>
    <t>https://space.bilibili.com/35692494</t>
    <phoneticPr fontId="1" type="noConversion"/>
  </si>
  <si>
    <t>https://space.bilibili.com/308274794</t>
    <phoneticPr fontId="1" type="noConversion"/>
  </si>
  <si>
    <t>https://space.bilibili.com/401154</t>
    <phoneticPr fontId="1" type="noConversion"/>
  </si>
  <si>
    <t>TENCY西服定制公寓</t>
    <phoneticPr fontId="1" type="noConversion"/>
  </si>
  <si>
    <t>https://space.bilibili.com/147855575</t>
    <phoneticPr fontId="1" type="noConversion"/>
  </si>
  <si>
    <t>https://space.bilibili.com/286408252</t>
    <phoneticPr fontId="1" type="noConversion"/>
  </si>
  <si>
    <t>https://space.bilibili.com/277426846</t>
    <phoneticPr fontId="1" type="noConversion"/>
  </si>
  <si>
    <t>https://space.bilibili.com/1677798</t>
    <phoneticPr fontId="1" type="noConversion"/>
  </si>
  <si>
    <t>https://space.bilibili.com/383253189</t>
    <phoneticPr fontId="1" type="noConversion"/>
  </si>
  <si>
    <t>https://space.bilibili.com/89794456</t>
    <phoneticPr fontId="1" type="noConversion"/>
  </si>
  <si>
    <t>https://space.bilibili.com/35847683</t>
    <phoneticPr fontId="1" type="noConversion"/>
  </si>
  <si>
    <t>https://space.bilibili.com/35708053</t>
    <phoneticPr fontId="1" type="noConversion"/>
  </si>
  <si>
    <t>https://space.bilibili.com/481672118</t>
    <phoneticPr fontId="1" type="noConversion"/>
  </si>
  <si>
    <t>https://space.bilibili.com/238214652</t>
    <phoneticPr fontId="1" type="noConversion"/>
  </si>
  <si>
    <t>https://space.bilibili.com/1435371</t>
    <phoneticPr fontId="1" type="noConversion"/>
  </si>
  <si>
    <t>https://space.bilibili.com/7082425</t>
    <phoneticPr fontId="1" type="noConversion"/>
  </si>
  <si>
    <t>https://space.bilibili.com/370878401</t>
    <phoneticPr fontId="1" type="noConversion"/>
  </si>
  <si>
    <t>https://space.bilibili.com/472465002</t>
    <phoneticPr fontId="1" type="noConversion"/>
  </si>
  <si>
    <t>https://space.bilibili.com/16124407</t>
    <phoneticPr fontId="1" type="noConversion"/>
  </si>
  <si>
    <t>https://space.bilibili.com/429755844</t>
    <phoneticPr fontId="1" type="noConversion"/>
  </si>
  <si>
    <t>https://space.bilibili.com/413199568</t>
    <phoneticPr fontId="1" type="noConversion"/>
  </si>
  <si>
    <t>https://space.bilibili.com/256740001</t>
    <phoneticPr fontId="1" type="noConversion"/>
  </si>
  <si>
    <t>https://space.bilibili.com/258820009</t>
    <phoneticPr fontId="1" type="noConversion"/>
  </si>
  <si>
    <t>https://space.bilibili.com/475270645</t>
    <phoneticPr fontId="1" type="noConversion"/>
  </si>
  <si>
    <t>https://space.bilibili.com/334356343</t>
    <phoneticPr fontId="1" type="noConversion"/>
  </si>
  <si>
    <t>https://space.bilibili.com/21746985</t>
    <phoneticPr fontId="1" type="noConversion"/>
  </si>
  <si>
    <t>https://space.bilibili.com/186405471</t>
    <phoneticPr fontId="1" type="noConversion"/>
  </si>
  <si>
    <t>https://space.bilibili.com/95300818</t>
    <phoneticPr fontId="1" type="noConversion"/>
  </si>
  <si>
    <t>https://space.bilibili.com/18918819</t>
    <phoneticPr fontId="1" type="noConversion"/>
  </si>
  <si>
    <t>https://space.bilibili.com/50395317</t>
    <phoneticPr fontId="1" type="noConversion"/>
  </si>
  <si>
    <t>https://space.bilibili.com/23037026</t>
    <phoneticPr fontId="1" type="noConversion"/>
  </si>
  <si>
    <t>https://space.bilibili.com/264731</t>
    <phoneticPr fontId="1" type="noConversion"/>
  </si>
  <si>
    <t>https://space.bilibili.com/14732233</t>
    <phoneticPr fontId="1" type="noConversion"/>
  </si>
  <si>
    <t>https://space.bilibili.com/296379789</t>
    <phoneticPr fontId="1" type="noConversion"/>
  </si>
  <si>
    <t>https://space.bilibili.com/18423876</t>
    <phoneticPr fontId="1" type="noConversion"/>
  </si>
  <si>
    <t>https://space.bilibili.com/44171802</t>
    <phoneticPr fontId="1" type="noConversion"/>
  </si>
  <si>
    <t>https://space.bilibili.com/385954083</t>
    <phoneticPr fontId="1" type="noConversion"/>
  </si>
  <si>
    <t>https://space.bilibili.com/345932840</t>
    <phoneticPr fontId="1" type="noConversion"/>
  </si>
  <si>
    <t>野上Ayla</t>
    <phoneticPr fontId="1" type="noConversion"/>
  </si>
  <si>
    <t>https://space.bilibili.com/33366141</t>
    <phoneticPr fontId="1" type="noConversion"/>
  </si>
  <si>
    <t>通过自己努力变成更好的人 微博/小红书/抖音：野上Ayla 商务微信：guguyhc</t>
    <phoneticPr fontId="1" type="noConversion"/>
  </si>
  <si>
    <t>takemypills</t>
    <phoneticPr fontId="1" type="noConversion"/>
  </si>
  <si>
    <t>https://space.bilibili.com/1452317</t>
    <phoneticPr fontId="1" type="noConversion"/>
  </si>
  <si>
    <t>Autonomous Sensory Meridian Response</t>
    <phoneticPr fontId="1" type="noConversion"/>
  </si>
  <si>
    <t>女装子左语香</t>
    <phoneticPr fontId="1" type="noConversion"/>
  </si>
  <si>
    <t>https://space.bilibili.com/38908508</t>
    <phoneticPr fontId="1" type="noConversion"/>
  </si>
  <si>
    <t>千万不要因为我的收藏夹关注我</t>
    <phoneticPr fontId="1" type="noConversion"/>
  </si>
  <si>
    <t>椰糠种植者</t>
    <phoneticPr fontId="1" type="noConversion"/>
  </si>
  <si>
    <t>https://space.bilibili.com/330293767</t>
    <phoneticPr fontId="1" type="noConversion"/>
  </si>
  <si>
    <t>种植爱好者的兴趣频道，农场实习培训 http://suo.im/6cezAp</t>
    <phoneticPr fontId="1" type="noConversion"/>
  </si>
  <si>
    <t>https://space.bilibili.com/218837365</t>
    <phoneticPr fontId="1" type="noConversion"/>
  </si>
  <si>
    <t>韩国宾宾</t>
    <phoneticPr fontId="1" type="noConversion"/>
  </si>
  <si>
    <t>https://space.bilibili.com/236057837</t>
    <phoneticPr fontId="1" type="noConversion"/>
  </si>
  <si>
    <t>韩国女孩的中韩文化安利频道</t>
    <phoneticPr fontId="1" type="noConversion"/>
  </si>
  <si>
    <t>__三三__</t>
    <phoneticPr fontId="1" type="noConversion"/>
  </si>
  <si>
    <t>https://space.bilibili.com/96114537</t>
    <phoneticPr fontId="1" type="noConversion"/>
  </si>
  <si>
    <t>恭喜你发现了一个宝藏up。@Ar花</t>
    <phoneticPr fontId="1" type="noConversion"/>
  </si>
  <si>
    <t>https://space.bilibili.com/36252039</t>
    <phoneticPr fontId="1" type="noConversion"/>
  </si>
  <si>
    <t>韩国馒头??</t>
    <phoneticPr fontId="1" type="noConversion"/>
  </si>
  <si>
    <t>https://space.bilibili.com/351556087</t>
    <phoneticPr fontId="1" type="noConversion"/>
  </si>
  <si>
    <t>Hello 我是生活在中国的韩国女生 我会不定时上传不同主题的视频，希望大家关注我！ 有问题可以私信我， 谢谢～</t>
    <phoneticPr fontId="1" type="noConversion"/>
  </si>
  <si>
    <t>https://space.bilibili.com/41330625</t>
    <phoneticPr fontId="1" type="noConversion"/>
  </si>
  <si>
    <t>https://space.bilibili.com/299676885</t>
    <phoneticPr fontId="1" type="noConversion"/>
  </si>
  <si>
    <t>千凝吖OvO</t>
    <phoneticPr fontId="1" type="noConversion"/>
  </si>
  <si>
    <t>https://space.bilibili.com/5009557</t>
    <phoneticPr fontId="1" type="noConversion"/>
  </si>
  <si>
    <t>草菇桑</t>
    <phoneticPr fontId="1" type="noConversion"/>
  </si>
  <si>
    <t>https://space.bilibili.com/2338085</t>
    <phoneticPr fontId="1" type="noConversion"/>
  </si>
  <si>
    <t>停更中</t>
    <phoneticPr fontId="1" type="noConversion"/>
  </si>
  <si>
    <t>糯叽叽的小企鹅</t>
    <phoneticPr fontId="1" type="noConversion"/>
  </si>
  <si>
    <t>https://space.bilibili.com/25654267</t>
    <phoneticPr fontId="1" type="noConversion"/>
  </si>
  <si>
    <t>我才不要介绍自己呢哼</t>
    <phoneticPr fontId="1" type="noConversion"/>
  </si>
  <si>
    <t>三翅蝶</t>
    <phoneticPr fontId="1" type="noConversion"/>
  </si>
  <si>
    <t>https://space.bilibili.com/10983403</t>
    <phoneticPr fontId="1" type="noConversion"/>
  </si>
  <si>
    <t>匍匐在宝藏上的魔女，守护着财富与名誉  发视频是个爱好，彩妆和手工我都喜欢，如果接受不了我跨区投稿的请勿关注  计算机专业的云南的不要再问了</t>
    <phoneticPr fontId="1" type="noConversion"/>
  </si>
  <si>
    <t>静脉爱糖醋</t>
    <phoneticPr fontId="1" type="noConversion"/>
  </si>
  <si>
    <t>https://space.bilibili.com/48083813</t>
    <phoneticPr fontId="1" type="noConversion"/>
  </si>
  <si>
    <t>小小年纪就静脉曲张的我呀！ 在努力当个勤劳的吃播  dy：静脉爱糖醋 vb：静脉爱糖醋 合作wx：jingmai199849</t>
    <phoneticPr fontId="1" type="noConversion"/>
  </si>
  <si>
    <t>我是小郭姐姐</t>
    <phoneticPr fontId="1" type="noConversion"/>
  </si>
  <si>
    <t>https://space.bilibili.com/18170951</t>
    <phoneticPr fontId="1" type="noConversion"/>
  </si>
  <si>
    <t>微博：小郭姐姐哦      快来姐姐怀里 有事请戳小助理vx：w949955767</t>
    <phoneticPr fontId="1" type="noConversion"/>
  </si>
  <si>
    <t>小宽竹工</t>
    <phoneticPr fontId="1" type="noConversion"/>
  </si>
  <si>
    <t>https://space.bilibili.com/54376310</t>
    <phoneticPr fontId="1" type="noConversion"/>
  </si>
  <si>
    <t>为竹编而生的匠人！</t>
    <phoneticPr fontId="1" type="noConversion"/>
  </si>
  <si>
    <t>颜如晶</t>
    <phoneticPr fontId="1" type="noConversion"/>
  </si>
  <si>
    <t>https://space.bilibili.com/72677176</t>
    <phoneticPr fontId="1" type="noConversion"/>
  </si>
  <si>
    <t>米未艺人，奇葩说辩手</t>
    <phoneticPr fontId="1" type="noConversion"/>
  </si>
  <si>
    <t>加菲猫の助眠室</t>
    <phoneticPr fontId="1" type="noConversion"/>
  </si>
  <si>
    <t>https://space.bilibili.com/32761428</t>
    <phoneticPr fontId="1" type="noConversion"/>
  </si>
  <si>
    <t>谢谢大家喜欢，我很开心</t>
    <phoneticPr fontId="1" type="noConversion"/>
  </si>
  <si>
    <t>Kadanj</t>
    <phoneticPr fontId="1" type="noConversion"/>
  </si>
  <si>
    <t>https://space.bilibili.com/407057</t>
    <phoneticPr fontId="1" type="noConversion"/>
  </si>
  <si>
    <t>皮匠一枚，视频创作爱好者，淘宝店：皮匠老王  持续输出手工皮具相关视频 每周一至周五晚19-22点在B站和TB直播</t>
    <phoneticPr fontId="1" type="noConversion"/>
  </si>
  <si>
    <t>Georgina贵子</t>
    <phoneticPr fontId="1" type="noConversion"/>
  </si>
  <si>
    <t>https://space.bilibili.com/126388477</t>
    <phoneticPr fontId="1" type="noConversion"/>
  </si>
  <si>
    <t>手工刺绣职人\更多教程公众号：Georgina贵子</t>
    <phoneticPr fontId="1" type="noConversion"/>
  </si>
  <si>
    <t>爱讲道理也爱押韵，合作请私信；QQ群：585168445；微博：http://weibo.com/zouyi2016</t>
    <phoneticPr fontId="1" type="noConversion"/>
  </si>
  <si>
    <t>小学生淦</t>
    <phoneticPr fontId="1" type="noConversion"/>
  </si>
  <si>
    <t>https://space.bilibili.com/291269724</t>
    <phoneticPr fontId="1" type="noConversion"/>
  </si>
  <si>
    <t>一个人，一口锅，简简单单做一顿饭～</t>
    <phoneticPr fontId="1" type="noConversion"/>
  </si>
  <si>
    <t>我是北里</t>
    <phoneticPr fontId="1" type="noConversion"/>
  </si>
  <si>
    <t>https://space.bilibili.com/493360797</t>
    <phoneticPr fontId="1" type="noConversion"/>
  </si>
  <si>
    <t>喜欢拍一些奇特视频，争取日更</t>
    <phoneticPr fontId="1" type="noConversion"/>
  </si>
  <si>
    <t>虎记商行</t>
    <phoneticPr fontId="1" type="noConversion"/>
  </si>
  <si>
    <t>https://space.bilibili.com/371731547</t>
    <phoneticPr fontId="1" type="noConversion"/>
  </si>
  <si>
    <t>精品咖啡专卖铺 台北市宁波东街1-1号</t>
    <phoneticPr fontId="1" type="noConversion"/>
  </si>
  <si>
    <t>老河马助眠</t>
    <phoneticPr fontId="1" type="noConversion"/>
  </si>
  <si>
    <t>https://space.bilibili.com/388805949</t>
    <phoneticPr fontId="1" type="noConversion"/>
  </si>
  <si>
    <t>QQ群747340664网易云：老河马助眠</t>
    <phoneticPr fontId="1" type="noConversion"/>
  </si>
  <si>
    <t>某位将军</t>
    <phoneticPr fontId="1" type="noConversion"/>
  </si>
  <si>
    <t>https://space.bilibili.com/17281506</t>
    <phoneticPr fontId="1" type="noConversion"/>
  </si>
  <si>
    <t>。。</t>
    <phoneticPr fontId="1" type="noConversion"/>
  </si>
  <si>
    <t>今天也是快乐睡觉寻</t>
    <phoneticPr fontId="1" type="noConversion"/>
  </si>
  <si>
    <t>https://space.bilibili.com/3633226</t>
    <phoneticPr fontId="1" type="noConversion"/>
  </si>
  <si>
    <t>谢谢你的喜欢 除了b站 其他平台上都不是我 包括YouTube 如果看到请顺手举报 不喜欢被开颜色玩笑 温柔不代表不能怼人</t>
    <phoneticPr fontId="1" type="noConversion"/>
  </si>
  <si>
    <t>尚霖明择</t>
    <phoneticPr fontId="1" type="noConversion"/>
  </si>
  <si>
    <t>https://space.bilibili.com/242465587</t>
    <phoneticPr fontId="1" type="noConversion"/>
  </si>
  <si>
    <t>思考致富</t>
    <phoneticPr fontId="1" type="noConversion"/>
  </si>
  <si>
    <t>JunsKitchen</t>
    <phoneticPr fontId="1" type="noConversion"/>
  </si>
  <si>
    <t>https://space.bilibili.com/420860325</t>
    <phoneticPr fontId="1" type="noConversion"/>
  </si>
  <si>
    <t>I am not professional chef. I just like cooking.</t>
    <phoneticPr fontId="1" type="noConversion"/>
  </si>
  <si>
    <t>Lana爱睡觉</t>
    <phoneticPr fontId="1" type="noConversion"/>
  </si>
  <si>
    <t>https://space.bilibili.com/437891967</t>
    <phoneticPr fontId="1" type="noConversion"/>
  </si>
  <si>
    <t>职业哄睡up主 合作请私信</t>
    <phoneticPr fontId="1" type="noConversion"/>
  </si>
  <si>
    <t>美食星球</t>
    <phoneticPr fontId="1" type="noConversion"/>
  </si>
  <si>
    <t>https://space.bilibili.com/22765103</t>
    <phoneticPr fontId="1" type="noConversion"/>
  </si>
  <si>
    <t>每天更新台湾美食节目，希望每个视频大家帮我点赞</t>
    <phoneticPr fontId="1" type="noConversion"/>
  </si>
  <si>
    <t>是小小鱼阿</t>
    <phoneticPr fontId="1" type="noConversion"/>
  </si>
  <si>
    <t>https://space.bilibili.com/229791157</t>
    <phoneticPr fontId="1" type="noConversion"/>
  </si>
  <si>
    <t>鱼鱼的日记</t>
    <phoneticPr fontId="1" type="noConversion"/>
  </si>
  <si>
    <t>AS-MR爱好者</t>
    <phoneticPr fontId="1" type="noConversion"/>
  </si>
  <si>
    <t>https://space.bilibili.com/370843564</t>
    <phoneticPr fontId="1" type="noConversion"/>
  </si>
  <si>
    <t>吉祥直直</t>
    <phoneticPr fontId="1" type="noConversion"/>
  </si>
  <si>
    <t>https://space.bilibili.com/367162352</t>
    <phoneticPr fontId="1" type="noConversion"/>
  </si>
  <si>
    <t>记录我们的爱情。</t>
    <phoneticPr fontId="1" type="noConversion"/>
  </si>
  <si>
    <t>世界第一帅的AG魔王</t>
    <phoneticPr fontId="1" type="noConversion"/>
  </si>
  <si>
    <t>https://space.bilibili.com/159095802</t>
    <phoneticPr fontId="1" type="noConversion"/>
  </si>
  <si>
    <t>合作推广请站内私信，微博@魔王成为美少女，接接cos道具制作，人懒视频更得慢，粉丝群号:727280990</t>
    <phoneticPr fontId="1" type="noConversion"/>
  </si>
  <si>
    <t> 小红书：爱吃土豆不爱马铃薯｜WB:爱吃火锅的邓邓 Vx：2856781068</t>
    <phoneticPr fontId="1" type="noConversion"/>
  </si>
  <si>
    <t>小宇在北京</t>
    <phoneticPr fontId="1" type="noConversion"/>
  </si>
  <si>
    <t>https://space.bilibili.com/443996035</t>
    <phoneticPr fontId="1" type="noConversion"/>
  </si>
  <si>
    <t>为了梦想努力过，为了生活奋斗吧！</t>
    <phoneticPr fontId="1" type="noConversion"/>
  </si>
  <si>
    <t>树穴莺语</t>
    <phoneticPr fontId="1" type="noConversion"/>
  </si>
  <si>
    <t>海岛沧沧酱</t>
    <phoneticPr fontId="1" type="noConversion"/>
  </si>
  <si>
    <t>https://space.bilibili.com/11116362</t>
    <phoneticPr fontId="1" type="noConversion"/>
  </si>
  <si>
    <t>https://space.bilibili.com/321047152</t>
    <phoneticPr fontId="1" type="noConversion"/>
  </si>
  <si>
    <t>https://space.bilibili.com/295533690</t>
    <phoneticPr fontId="1" type="noConversion"/>
  </si>
  <si>
    <t>https://space.bilibili.com/190317906</t>
    <phoneticPr fontId="1" type="noConversion"/>
  </si>
  <si>
    <t>https://space.bilibili.com/67747966</t>
    <phoneticPr fontId="1" type="noConversion"/>
  </si>
  <si>
    <t>https://space.bilibili.com/20916554</t>
    <phoneticPr fontId="1" type="noConversion"/>
  </si>
  <si>
    <t>https://space.bilibili.com/502708313</t>
    <phoneticPr fontId="1" type="noConversion"/>
  </si>
  <si>
    <t>https://space.bilibili.com/826750</t>
    <phoneticPr fontId="1" type="noConversion"/>
  </si>
  <si>
    <t>https://space.bilibili.com/212239496</t>
    <phoneticPr fontId="1" type="noConversion"/>
  </si>
  <si>
    <t>https://space.bilibili.com/17680219</t>
    <phoneticPr fontId="1" type="noConversion"/>
  </si>
  <si>
    <t>https://space.bilibili.com/15062669</t>
    <phoneticPr fontId="1" type="noConversion"/>
  </si>
  <si>
    <t>https://space.bilibili.com/3829313</t>
    <phoneticPr fontId="1" type="noConversion"/>
  </si>
  <si>
    <t>https://space.bilibili.com/414047115</t>
    <phoneticPr fontId="1" type="noConversion"/>
  </si>
  <si>
    <t>https://space.bilibili.com/268291670</t>
    <phoneticPr fontId="1" type="noConversion"/>
  </si>
  <si>
    <t>https://space.bilibili.com/519987845</t>
    <phoneticPr fontId="1" type="noConversion"/>
  </si>
  <si>
    <t>https://space.bilibili.com/508844731</t>
    <phoneticPr fontId="1" type="noConversion"/>
  </si>
  <si>
    <t>https://space.bilibili.com/485749637</t>
    <phoneticPr fontId="1" type="noConversion"/>
  </si>
  <si>
    <t>https://space.bilibili.com/25540822</t>
    <phoneticPr fontId="1" type="noConversion"/>
  </si>
  <si>
    <t>https://space.bilibili.com/322746726</t>
    <phoneticPr fontId="1" type="noConversion"/>
  </si>
  <si>
    <t>https://space.bilibili.com/487890377</t>
    <phoneticPr fontId="1" type="noConversion"/>
  </si>
  <si>
    <t>https://space.bilibili.com/276126668</t>
    <phoneticPr fontId="1" type="noConversion"/>
  </si>
  <si>
    <t>https://space.bilibili.com/494903926</t>
    <phoneticPr fontId="1" type="noConversion"/>
  </si>
  <si>
    <t>https://space.bilibili.com/63690505</t>
    <phoneticPr fontId="1" type="noConversion"/>
  </si>
  <si>
    <t>https://space.bilibili.com/444976875</t>
    <phoneticPr fontId="1" type="noConversion"/>
  </si>
  <si>
    <t>https://space.bilibili.com/8424036</t>
    <phoneticPr fontId="1" type="noConversion"/>
  </si>
  <si>
    <t>https://space.bilibili.com/66758464</t>
    <phoneticPr fontId="1" type="noConversion"/>
  </si>
  <si>
    <t>https://space.bilibili.com/405267439</t>
    <phoneticPr fontId="1" type="noConversion"/>
  </si>
  <si>
    <t>https://space.bilibili.com/14741214</t>
    <phoneticPr fontId="1" type="noConversion"/>
  </si>
  <si>
    <t>https://space.bilibili.com/451344698</t>
    <phoneticPr fontId="1" type="noConversion"/>
  </si>
  <si>
    <t>https://space.bilibili.com/92586428</t>
    <phoneticPr fontId="1" type="noConversion"/>
  </si>
  <si>
    <t>https://space.bilibili.com/502938345</t>
    <phoneticPr fontId="1" type="noConversion"/>
  </si>
  <si>
    <t>https://space.bilibili.com/114569426</t>
    <phoneticPr fontId="1" type="noConversion"/>
  </si>
  <si>
    <t>https://space.bilibili.com/23440844</t>
    <phoneticPr fontId="1" type="noConversion"/>
  </si>
  <si>
    <t>https://space.bilibili.com/365289494</t>
    <phoneticPr fontId="1" type="noConversion"/>
  </si>
  <si>
    <t>月亮也睡了</t>
    <phoneticPr fontId="1" type="noConversion"/>
  </si>
  <si>
    <t>https://space.bilibili.com/439281669</t>
    <phoneticPr fontId="1" type="noConversion"/>
  </si>
  <si>
    <t>食在Dian点</t>
    <phoneticPr fontId="1" type="noConversion"/>
  </si>
  <si>
    <t>https://space.bilibili.com/37084080</t>
    <phoneticPr fontId="1" type="noConversion"/>
  </si>
  <si>
    <t>红斌-调酒的???</t>
    <phoneticPr fontId="1" type="noConversion"/>
  </si>
  <si>
    <t>https://space.bilibili.com/482559656</t>
    <phoneticPr fontId="1" type="noConversion"/>
  </si>
  <si>
    <t>瘦龙低碳生酮饮食</t>
    <phoneticPr fontId="1" type="noConversion"/>
  </si>
  <si>
    <t>https://space.bilibili.com/31956840</t>
    <phoneticPr fontId="1" type="noConversion"/>
  </si>
  <si>
    <t>https://space.bilibili.com/432779174</t>
    <phoneticPr fontId="1" type="noConversion"/>
  </si>
  <si>
    <t>https://space.bilibili.com/305323564</t>
    <phoneticPr fontId="1" type="noConversion"/>
  </si>
  <si>
    <t>https://space.bilibili.com/491451167</t>
    <phoneticPr fontId="1" type="noConversion"/>
  </si>
  <si>
    <t>https://space.bilibili.com/137382990</t>
    <phoneticPr fontId="1" type="noConversion"/>
  </si>
  <si>
    <t>https://space.bilibili.com/222041894</t>
    <phoneticPr fontId="1" type="noConversion"/>
  </si>
  <si>
    <t>https://space.bilibili.com/473796282</t>
    <phoneticPr fontId="1" type="noConversion"/>
  </si>
  <si>
    <t>https://space.bilibili.com/386720297</t>
    <phoneticPr fontId="1" type="noConversion"/>
  </si>
  <si>
    <t>https://space.bilibili.com/929268</t>
    <phoneticPr fontId="1" type="noConversion"/>
  </si>
  <si>
    <t>https://space.bilibili.com/13961566</t>
    <phoneticPr fontId="1" type="noConversion"/>
  </si>
  <si>
    <t>https://space.bilibili.com/173807782</t>
    <phoneticPr fontId="1" type="noConversion"/>
  </si>
  <si>
    <t>https://space.bilibili.com/497303961</t>
    <phoneticPr fontId="1" type="noConversion"/>
  </si>
  <si>
    <t>https://space.bilibili.com/5111069</t>
    <phoneticPr fontId="1" type="noConversion"/>
  </si>
  <si>
    <t>https://space.bilibili.com/18007230</t>
    <phoneticPr fontId="1" type="noConversion"/>
  </si>
  <si>
    <t>https://space.bilibili.com/506513352</t>
    <phoneticPr fontId="1" type="noConversion"/>
  </si>
  <si>
    <t>https://space.bilibili.com/366711761</t>
    <phoneticPr fontId="1" type="noConversion"/>
  </si>
  <si>
    <r>
      <rPr>
        <sz val="10"/>
        <color rgb="FF000000"/>
        <rFont val="Microsoft YaHei"/>
        <family val="2"/>
        <charset val="134"/>
      </rPr>
      <t>xiaoyuhhh</t>
    </r>
    <phoneticPr fontId="1" type="noConversion"/>
  </si>
  <si>
    <r>
      <rPr>
        <sz val="10"/>
        <color rgb="FF000000"/>
        <rFont val="Microsoft YaHei"/>
        <family val="2"/>
        <charset val="134"/>
      </rPr>
      <t>185同学</t>
    </r>
    <phoneticPr fontId="1" type="noConversion"/>
  </si>
  <si>
    <r>
      <rPr>
        <sz val="10"/>
        <color rgb="FF000000"/>
        <rFont val="Microsoft YaHei"/>
        <family val="2"/>
        <charset val="134"/>
      </rPr>
      <t>ALphaStyLe粉红小象</t>
    </r>
    <phoneticPr fontId="1" type="noConversion"/>
  </si>
  <si>
    <r>
      <rPr>
        <sz val="10"/>
        <color rgb="FF000000"/>
        <rFont val="Microsoft YaHei"/>
        <family val="2"/>
        <charset val="134"/>
      </rPr>
      <t>一锅仙女粥</t>
    </r>
    <phoneticPr fontId="1" type="noConversion"/>
  </si>
  <si>
    <t>微信</t>
    <phoneticPr fontId="1" type="noConversion"/>
  </si>
  <si>
    <t>zheng457101</t>
    <phoneticPr fontId="1" type="noConversion"/>
  </si>
  <si>
    <t>苦等良人归</t>
    <phoneticPr fontId="1" type="noConversion"/>
  </si>
  <si>
    <t>YUNUS大师兄</t>
    <phoneticPr fontId="1" type="noConversion"/>
  </si>
  <si>
    <t>狗哥最敷衍</t>
    <phoneticPr fontId="1" type="noConversion"/>
  </si>
  <si>
    <r>
      <rPr>
        <sz val="12"/>
        <color rgb="FF000000"/>
        <rFont val="等线"/>
        <family val="3"/>
        <charset val="134"/>
      </rPr>
      <t>陆三层</t>
    </r>
    <phoneticPr fontId="1" type="noConversion"/>
  </si>
  <si>
    <t>设计研社</t>
    <phoneticPr fontId="1" type="noConversion"/>
  </si>
  <si>
    <r>
      <rPr>
        <sz val="12"/>
        <color rgb="FF000000"/>
        <rFont val="等线"/>
        <family val="3"/>
        <charset val="134"/>
      </rPr>
      <t>杭州有意思</t>
    </r>
    <phoneticPr fontId="1" type="noConversion"/>
  </si>
  <si>
    <t>了解杭州，都市快报社《杭州城市》栏目官方合作伙伴</t>
    <phoneticPr fontId="1" type="noConversion"/>
  </si>
  <si>
    <t>杭州有意思/好奇实验室</t>
    <phoneticPr fontId="1" type="noConversion"/>
  </si>
  <si>
    <t>微博</t>
    <phoneticPr fontId="1" type="noConversion"/>
  </si>
  <si>
    <t>Supreme方</t>
    <phoneticPr fontId="1" type="noConversion"/>
  </si>
  <si>
    <t>b站</t>
    <phoneticPr fontId="1" type="noConversion"/>
  </si>
  <si>
    <r>
      <rPr>
        <sz val="10"/>
        <color rgb="FF000000"/>
        <rFont val="Microsoft YaHei"/>
        <family val="2"/>
        <charset val="134"/>
      </rPr>
      <t>wx：zyyzyy024</t>
    </r>
    <phoneticPr fontId="1" type="noConversion"/>
  </si>
  <si>
    <r>
      <rPr>
        <sz val="10"/>
        <color rgb="FF000000"/>
        <rFont val="Microsoft YaHei"/>
        <family val="2"/>
        <charset val="134"/>
      </rPr>
      <t>未断更老作者</t>
    </r>
    <phoneticPr fontId="1" type="noConversion"/>
  </si>
  <si>
    <r>
      <rPr>
        <sz val="10"/>
        <color rgb="FF000000"/>
        <rFont val="Microsoft YaHei"/>
        <family val="2"/>
        <charset val="134"/>
      </rPr>
      <t>小鸟爱折纸</t>
    </r>
    <phoneticPr fontId="1" type="noConversion"/>
  </si>
  <si>
    <t>作者拉新状态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</si>
</sst>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
    <numFmt numFmtId="177" formatCode="0.00_ "/>
    <numFmt numFmtId="178" formatCode="m&quot;月&quot;d&quot;日&quot;;@"/>
    <numFmt numFmtId="179" formatCode="0_);[Red]\(0\)"/>
    <numFmt numFmtId="180" formatCode="yyyy&quot;年&quot;m&quot;月&quot;;@"/>
    <numFmt numFmtId="181" formatCode="0_ "/>
  </numFmts>
  <fonts count="32">
    <font>
      <sz val="12"/>
      <color theme="1"/>
      <name val="宋体"/>
      <charset val="134"/>
      <scheme val="minor"/>
    </font>
    <font>
      <sz val="12"/>
      <color theme="1"/>
      <name val="微软雅黑"/>
      <charset val="134"/>
    </font>
    <font>
      <b/>
      <sz val="10"/>
      <color rgb="FFFFFFFF"/>
      <name val="Helvetica Neue"/>
    </font>
    <font>
      <sz val="10"/>
      <color rgb="FF000000"/>
      <name val="微软雅黑"/>
      <family val="2"/>
      <charset val="134"/>
    </font>
    <font>
      <sz val="10"/>
      <color rgb="FF000000"/>
      <name val="Microsoft YaHei"/>
      <family val="2"/>
      <charset val="134"/>
    </font>
    <font>
      <sz val="9"/>
      <color rgb="FF2B2B2B"/>
      <name val="PingFang SC"/>
    </font>
    <font>
      <b/>
      <sz val="10"/>
      <color rgb="FF000000"/>
      <name val="Microsoft YaHei"/>
      <family val="2"/>
      <charset val="134"/>
    </font>
    <font>
      <strike/>
      <sz val="10"/>
      <color rgb="FF000000"/>
      <name val="Microsoft YaHei"/>
      <family val="2"/>
      <charset val="134"/>
    </font>
    <font>
      <strike/>
      <sz val="10"/>
      <color rgb="FF000000"/>
      <name val="微软雅黑"/>
      <family val="2"/>
      <charset val="134"/>
    </font>
    <font>
      <b/>
      <sz val="10"/>
      <color rgb="FF112233"/>
      <name val="Arial"/>
      <family val="2"/>
    </font>
    <font>
      <u/>
      <sz val="10"/>
      <color rgb="FF0000FF"/>
      <name val="Microsoft YaHei"/>
      <family val="2"/>
      <charset val="134"/>
    </font>
    <font>
      <sz val="10"/>
      <color rgb="FF000000"/>
      <name val="Arial"/>
      <family val="2"/>
    </font>
    <font>
      <u/>
      <sz val="10"/>
      <color rgb="FF0000FF"/>
      <name val="微软雅黑"/>
      <family val="2"/>
      <charset val="134"/>
    </font>
    <font>
      <sz val="12"/>
      <color rgb="FF000000"/>
      <name val="等线"/>
      <family val="3"/>
      <charset val="134"/>
    </font>
    <font>
      <u/>
      <sz val="12"/>
      <color rgb="FF0000FF"/>
      <name val="等线"/>
      <family val="3"/>
      <charset val="134"/>
    </font>
    <font>
      <sz val="10"/>
      <color rgb="FF595959"/>
      <name val="Helvetica Neue For Number"/>
    </font>
    <font>
      <u/>
      <sz val="12"/>
      <color rgb="FF0563C1"/>
      <name val="等线"/>
      <family val="3"/>
      <charset val="134"/>
    </font>
    <font>
      <sz val="10"/>
      <color rgb="FF595959"/>
      <name val="Microsoft YaHei"/>
      <family val="2"/>
      <charset val="134"/>
    </font>
    <font>
      <u/>
      <sz val="12"/>
      <color rgb="FF000000"/>
      <name val="等线"/>
      <family val="3"/>
      <charset val="134"/>
    </font>
    <font>
      <u/>
      <sz val="11"/>
      <color rgb="FF0563C1"/>
      <name val="等线"/>
      <family val="3"/>
      <charset val="134"/>
    </font>
    <font>
      <sz val="11"/>
      <color rgb="FF000000"/>
      <name val="等线"/>
      <family val="3"/>
      <charset val="134"/>
    </font>
    <font>
      <sz val="12"/>
      <color rgb="FF000000"/>
      <name val="宋体"/>
      <family val="3"/>
      <charset val="134"/>
    </font>
    <font>
      <sz val="12"/>
      <color rgb="FF000000"/>
      <name val="SimSun"/>
      <family val="3"/>
      <charset val="134"/>
    </font>
    <font>
      <sz val="11"/>
      <color rgb="FF000000"/>
      <name val="Arial"/>
      <family val="2"/>
    </font>
    <font>
      <sz val="11"/>
      <color rgb="FF000000"/>
      <name val="微软雅黑"/>
      <family val="2"/>
      <charset val="134"/>
    </font>
    <font>
      <sz val="10"/>
      <name val="Microsoft YaHei"/>
      <family val="2"/>
      <charset val="134"/>
    </font>
    <font>
      <sz val="10"/>
      <color rgb="FF000000"/>
      <name val="等线"/>
      <family val="3"/>
      <charset val="134"/>
    </font>
    <font>
      <sz val="12"/>
      <name val="等线"/>
      <family val="3"/>
      <charset val="134"/>
    </font>
    <font>
      <u/>
      <sz val="11"/>
      <color rgb="FF0000EE"/>
      <name val="等线"/>
      <family val="3"/>
      <charset val="134"/>
    </font>
    <font>
      <sz val="12"/>
      <color rgb="FF000000"/>
      <name val="SimSun"/>
      <charset val="134"/>
    </font>
    <font>
      <b/>
      <sz val="10"/>
      <color rgb="FF112233"/>
      <name val="宋体"/>
      <family val="3"/>
      <charset val="134"/>
    </font>
    <font>
      <sz val="9"/>
      <name val="宋体"/>
      <family val="3"/>
      <charset val="134"/>
      <scheme val="minor"/>
    </font>
  </fonts>
  <fills count="21">
    <fill>
      <patternFill patternType="none"/>
    </fill>
    <fill>
      <patternFill patternType="gray125"/>
    </fill>
    <fill>
      <patternFill patternType="solid">
        <fgColor rgb="FFFAD355"/>
        <bgColor indexed="64"/>
      </patternFill>
    </fill>
    <fill>
      <patternFill patternType="solid">
        <fgColor rgb="FFAD82F7"/>
        <bgColor indexed="64"/>
      </patternFill>
    </fill>
    <fill>
      <patternFill patternType="solid">
        <fgColor rgb="FFFFFFFF"/>
        <bgColor indexed="64"/>
      </patternFill>
    </fill>
    <fill>
      <patternFill patternType="solid">
        <fgColor rgb="FFFFE1B2"/>
        <bgColor indexed="64"/>
      </patternFill>
    </fill>
    <fill>
      <patternFill patternType="solid">
        <fgColor rgb="FFD041E1"/>
        <bgColor indexed="64"/>
      </patternFill>
    </fill>
    <fill>
      <patternFill patternType="solid">
        <fgColor rgb="FFACDB7E"/>
        <bgColor indexed="64"/>
      </patternFill>
    </fill>
    <fill>
      <patternFill patternType="solid">
        <fgColor rgb="FFFC8DDA"/>
        <bgColor indexed="64"/>
      </patternFill>
    </fill>
    <fill>
      <patternFill patternType="solid">
        <fgColor rgb="FFFB8D00"/>
        <bgColor indexed="64"/>
      </patternFill>
    </fill>
    <fill>
      <patternFill patternType="solid">
        <fgColor rgb="FF00B0F0"/>
        <bgColor indexed="64"/>
      </patternFill>
    </fill>
    <fill>
      <patternFill patternType="solid">
        <fgColor rgb="FFD2F0FC"/>
        <bgColor indexed="64"/>
      </patternFill>
    </fill>
    <fill>
      <patternFill patternType="solid">
        <fgColor rgb="FFD9F5D6"/>
        <bgColor indexed="64"/>
      </patternFill>
    </fill>
    <fill>
      <patternFill patternType="solid">
        <fgColor rgb="FFECE2FE"/>
        <bgColor indexed="64"/>
      </patternFill>
    </fill>
    <fill>
      <patternFill patternType="solid">
        <fgColor rgb="FFF9CB9C"/>
        <bgColor indexed="64"/>
      </patternFill>
    </fill>
    <fill>
      <patternFill patternType="solid">
        <fgColor rgb="FFFAF1D1"/>
        <bgColor indexed="64"/>
      </patternFill>
    </fill>
    <fill>
      <patternFill patternType="solid">
        <fgColor rgb="FFFFFF00"/>
        <bgColor indexed="64"/>
      </patternFill>
    </fill>
    <fill>
      <patternFill patternType="solid">
        <fgColor rgb="FFED41FD"/>
        <bgColor indexed="64"/>
      </patternFill>
    </fill>
    <fill>
      <patternFill patternType="solid">
        <fgColor rgb="FFFFD966"/>
        <bgColor indexed="64"/>
      </patternFill>
    </fill>
    <fill>
      <patternFill patternType="solid">
        <fgColor rgb="FFFFF2CC"/>
        <bgColor indexed="64"/>
      </patternFill>
    </fill>
    <fill>
      <patternFill patternType="solid">
        <fgColor rgb="FFFFC8B8"/>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alignment vertical="center"/>
    </xf>
  </cellStyleXfs>
  <cellXfs count="111">
    <xf numFmtId="0" fontId="0" fillId="0" borderId="0" xfId="0">
      <alignment vertical="center"/>
    </xf>
    <xf numFmtId="0" fontId="2" fillId="2" borderId="0"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3" fillId="0" borderId="0" xfId="0" applyNumberFormat="1" applyFont="1" applyBorder="1" applyAlignment="1">
      <alignment vertical="center"/>
    </xf>
    <xf numFmtId="0" fontId="3" fillId="0" borderId="0" xfId="0" applyNumberFormat="1" applyFont="1" applyBorder="1">
      <alignment vertical="center"/>
    </xf>
    <xf numFmtId="0" fontId="4" fillId="4" borderId="0" xfId="0" applyNumberFormat="1" applyFont="1" applyFill="1" applyBorder="1" applyAlignment="1">
      <alignment horizontal="center" vertical="center"/>
    </xf>
    <xf numFmtId="0" fontId="3" fillId="0" borderId="0" xfId="0" applyNumberFormat="1" applyFont="1" applyBorder="1" applyAlignment="1">
      <alignment horizontal="center" vertical="center"/>
    </xf>
    <xf numFmtId="0" fontId="5" fillId="0" borderId="0" xfId="0" applyNumberFormat="1" applyFont="1" applyBorder="1" applyAlignment="1">
      <alignment horizontal="center" vertical="center"/>
    </xf>
    <xf numFmtId="0" fontId="4" fillId="0" borderId="0" xfId="0" applyNumberFormat="1" applyFont="1" applyBorder="1" applyAlignment="1">
      <alignment horizontal="center" vertical="center"/>
    </xf>
    <xf numFmtId="0" fontId="4" fillId="5" borderId="0"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0" fontId="6" fillId="0" borderId="0" xfId="0" applyNumberFormat="1" applyFont="1" applyBorder="1" applyAlignment="1">
      <alignment horizontal="center" vertical="center"/>
    </xf>
    <xf numFmtId="0" fontId="2" fillId="7" borderId="0" xfId="0" applyNumberFormat="1" applyFont="1" applyFill="1" applyBorder="1" applyAlignment="1">
      <alignment horizontal="center" vertical="center"/>
    </xf>
    <xf numFmtId="0" fontId="2" fillId="8" borderId="0" xfId="0" applyNumberFormat="1" applyFont="1" applyFill="1" applyBorder="1" applyAlignment="1">
      <alignment horizontal="center" vertical="center"/>
    </xf>
    <xf numFmtId="176" fontId="3" fillId="0" borderId="0" xfId="0" applyNumberFormat="1" applyFont="1" applyBorder="1" applyAlignment="1">
      <alignment horizontal="center" vertical="center"/>
    </xf>
    <xf numFmtId="0" fontId="4" fillId="9" borderId="0" xfId="0" applyNumberFormat="1" applyFont="1" applyFill="1" applyBorder="1" applyAlignment="1">
      <alignment horizontal="center" vertical="center"/>
    </xf>
    <xf numFmtId="0" fontId="3" fillId="9" borderId="0" xfId="0" applyNumberFormat="1" applyFont="1" applyFill="1" applyBorder="1" applyAlignment="1">
      <alignment horizontal="center" vertical="center"/>
    </xf>
    <xf numFmtId="176" fontId="3" fillId="9" borderId="0" xfId="0" applyNumberFormat="1" applyFont="1" applyFill="1" applyBorder="1" applyAlignment="1">
      <alignment horizontal="center" vertical="center"/>
    </xf>
    <xf numFmtId="0" fontId="3" fillId="9" borderId="0" xfId="0" applyNumberFormat="1" applyFont="1" applyFill="1" applyBorder="1" applyAlignment="1">
      <alignment vertical="center"/>
    </xf>
    <xf numFmtId="176" fontId="3" fillId="10" borderId="0" xfId="0" applyNumberFormat="1" applyFont="1" applyFill="1" applyBorder="1" applyAlignment="1">
      <alignment horizontal="center" vertical="center"/>
    </xf>
    <xf numFmtId="0" fontId="7" fillId="0" borderId="0" xfId="0" applyNumberFormat="1" applyFont="1" applyBorder="1" applyAlignment="1">
      <alignment horizontal="center" vertical="center"/>
    </xf>
    <xf numFmtId="0" fontId="8" fillId="0" borderId="0" xfId="0" applyNumberFormat="1" applyFont="1" applyBorder="1" applyAlignment="1">
      <alignment horizontal="center" vertical="center"/>
    </xf>
    <xf numFmtId="176" fontId="8" fillId="0" borderId="0" xfId="0" applyNumberFormat="1" applyFont="1" applyBorder="1" applyAlignment="1">
      <alignment horizontal="center" vertical="center"/>
    </xf>
    <xf numFmtId="0" fontId="8" fillId="0" borderId="0" xfId="0" applyNumberFormat="1" applyFont="1" applyBorder="1" applyAlignment="1">
      <alignment vertical="center"/>
    </xf>
    <xf numFmtId="0" fontId="4" fillId="10" borderId="0" xfId="0" applyNumberFormat="1" applyFont="1" applyFill="1" applyBorder="1" applyAlignment="1">
      <alignment horizontal="center" vertical="center"/>
    </xf>
    <xf numFmtId="0" fontId="3" fillId="10" borderId="0" xfId="0" applyNumberFormat="1" applyFont="1" applyFill="1" applyBorder="1" applyAlignment="1">
      <alignment horizontal="center" vertical="center"/>
    </xf>
    <xf numFmtId="0" fontId="3" fillId="10" borderId="0" xfId="0" applyNumberFormat="1" applyFont="1" applyFill="1" applyBorder="1" applyAlignment="1">
      <alignment vertical="center"/>
    </xf>
    <xf numFmtId="176" fontId="3" fillId="0" borderId="0" xfId="0" applyNumberFormat="1" applyFont="1" applyBorder="1" applyAlignment="1">
      <alignment vertical="center"/>
    </xf>
    <xf numFmtId="0" fontId="9" fillId="11" borderId="0" xfId="0" applyNumberFormat="1" applyFont="1" applyFill="1" applyBorder="1" applyAlignment="1">
      <alignment horizontal="center" vertical="center"/>
    </xf>
    <xf numFmtId="0" fontId="9" fillId="12" borderId="0" xfId="0" applyNumberFormat="1" applyFont="1" applyFill="1" applyBorder="1" applyAlignment="1">
      <alignment horizontal="center" vertical="center"/>
    </xf>
    <xf numFmtId="0" fontId="9" fillId="13" borderId="0" xfId="0" applyNumberFormat="1" applyFont="1" applyFill="1" applyBorder="1" applyAlignment="1">
      <alignment horizontal="center" vertical="center"/>
    </xf>
    <xf numFmtId="0" fontId="9" fillId="14" borderId="0" xfId="0" applyNumberFormat="1" applyFont="1" applyFill="1" applyBorder="1" applyAlignment="1">
      <alignment horizontal="center" vertical="center"/>
    </xf>
    <xf numFmtId="0" fontId="9" fillId="15" borderId="0" xfId="0" applyNumberFormat="1" applyFont="1" applyFill="1" applyBorder="1" applyAlignment="1">
      <alignment horizontal="center" vertical="center"/>
    </xf>
    <xf numFmtId="0" fontId="4" fillId="0" borderId="0" xfId="0" applyNumberFormat="1" applyFont="1" applyBorder="1" applyAlignment="1">
      <alignment vertical="center"/>
    </xf>
    <xf numFmtId="177" fontId="4" fillId="0" borderId="0" xfId="0" applyNumberFormat="1" applyFont="1" applyBorder="1" applyAlignment="1">
      <alignment horizontal="center" vertical="center"/>
    </xf>
    <xf numFmtId="178" fontId="3" fillId="0" borderId="0" xfId="0" applyNumberFormat="1" applyFont="1" applyBorder="1" applyAlignment="1">
      <alignment vertical="center"/>
    </xf>
    <xf numFmtId="49" fontId="10" fillId="0" borderId="0" xfId="0" applyNumberFormat="1" applyFont="1" applyBorder="1" applyAlignment="1">
      <alignment vertical="center"/>
    </xf>
    <xf numFmtId="0" fontId="10" fillId="0" borderId="0" xfId="0" applyNumberFormat="1" applyFont="1" applyBorder="1" applyAlignment="1">
      <alignment horizontal="center" vertical="center"/>
    </xf>
    <xf numFmtId="178" fontId="4" fillId="0" borderId="0" xfId="0" applyNumberFormat="1" applyFont="1" applyBorder="1" applyAlignment="1">
      <alignment vertical="center"/>
    </xf>
    <xf numFmtId="49" fontId="4" fillId="0" borderId="0" xfId="0" applyNumberFormat="1" applyFont="1" applyBorder="1" applyAlignment="1">
      <alignment vertical="center"/>
    </xf>
    <xf numFmtId="0" fontId="3" fillId="0" borderId="1" xfId="0" applyNumberFormat="1" applyFont="1" applyBorder="1" applyAlignment="1">
      <alignment horizontal="center" vertical="center"/>
    </xf>
    <xf numFmtId="0" fontId="3" fillId="0" borderId="2" xfId="0" applyNumberFormat="1" applyFont="1" applyBorder="1" applyAlignment="1">
      <alignment horizontal="center" vertical="center"/>
    </xf>
    <xf numFmtId="179" fontId="3" fillId="0" borderId="2" xfId="0" applyNumberFormat="1" applyFont="1" applyBorder="1" applyAlignment="1">
      <alignment horizontal="center" vertical="center"/>
    </xf>
    <xf numFmtId="178" fontId="3" fillId="0" borderId="0" xfId="0" applyNumberFormat="1" applyFont="1" applyBorder="1" applyAlignment="1">
      <alignment horizontal="center" vertical="center"/>
    </xf>
    <xf numFmtId="0" fontId="3" fillId="0" borderId="3" xfId="0" applyNumberFormat="1" applyFont="1" applyBorder="1" applyAlignment="1">
      <alignment horizontal="center" vertical="center"/>
    </xf>
    <xf numFmtId="0" fontId="3" fillId="0" borderId="4" xfId="0" applyNumberFormat="1" applyFont="1" applyBorder="1" applyAlignment="1">
      <alignment horizontal="center" vertical="center"/>
    </xf>
    <xf numFmtId="179" fontId="3" fillId="0" borderId="4" xfId="0" applyNumberFormat="1" applyFont="1" applyBorder="1" applyAlignment="1">
      <alignment horizontal="center" vertical="center"/>
    </xf>
    <xf numFmtId="0" fontId="4" fillId="0" borderId="4" xfId="0" applyNumberFormat="1" applyFont="1" applyBorder="1" applyAlignment="1">
      <alignment horizontal="center" vertical="center"/>
    </xf>
    <xf numFmtId="0" fontId="11" fillId="0" borderId="0" xfId="0" applyNumberFormat="1" applyFont="1" applyBorder="1" applyAlignment="1">
      <alignment vertical="center"/>
    </xf>
    <xf numFmtId="0" fontId="11" fillId="0" borderId="4" xfId="0" applyNumberFormat="1" applyFont="1" applyBorder="1" applyAlignment="1">
      <alignment horizontal="center" vertical="center"/>
    </xf>
    <xf numFmtId="0" fontId="12" fillId="0" borderId="0" xfId="0" applyNumberFormat="1" applyFont="1" applyBorder="1" applyAlignment="1">
      <alignment vertical="center"/>
    </xf>
    <xf numFmtId="0" fontId="5" fillId="0" borderId="0" xfId="0" applyNumberFormat="1" applyFont="1" applyBorder="1" applyAlignment="1">
      <alignment vertical="center"/>
    </xf>
    <xf numFmtId="0" fontId="13" fillId="0" borderId="0" xfId="0" applyNumberFormat="1" applyFont="1" applyBorder="1" applyAlignment="1">
      <alignment horizontal="center" vertical="center"/>
    </xf>
    <xf numFmtId="0" fontId="14" fillId="0" borderId="0" xfId="0" applyNumberFormat="1" applyFont="1" applyBorder="1" applyAlignment="1">
      <alignment horizontal="center" vertical="center"/>
    </xf>
    <xf numFmtId="0" fontId="15" fillId="0" borderId="0" xfId="0" applyNumberFormat="1" applyFont="1" applyBorder="1" applyAlignment="1">
      <alignment horizontal="center" vertical="center"/>
    </xf>
    <xf numFmtId="0" fontId="16" fillId="0" borderId="0" xfId="0" applyNumberFormat="1" applyFont="1" applyBorder="1" applyAlignment="1">
      <alignment horizontal="center" vertical="center"/>
    </xf>
    <xf numFmtId="179" fontId="4" fillId="0" borderId="0" xfId="0" applyNumberFormat="1" applyFont="1" applyBorder="1" applyAlignment="1">
      <alignment horizontal="center" vertical="center"/>
    </xf>
    <xf numFmtId="0" fontId="17" fillId="0" borderId="0" xfId="0" applyNumberFormat="1" applyFont="1" applyBorder="1" applyAlignment="1">
      <alignment horizontal="center" vertical="center"/>
    </xf>
    <xf numFmtId="0" fontId="3" fillId="16" borderId="1" xfId="0" applyNumberFormat="1" applyFont="1" applyFill="1" applyBorder="1" applyAlignment="1">
      <alignment horizontal="center" vertical="center"/>
    </xf>
    <xf numFmtId="0" fontId="3" fillId="16" borderId="2" xfId="0" applyNumberFormat="1" applyFont="1" applyFill="1" applyBorder="1" applyAlignment="1">
      <alignment horizontal="center" vertical="center"/>
    </xf>
    <xf numFmtId="179" fontId="3" fillId="16" borderId="2" xfId="0" applyNumberFormat="1" applyFont="1" applyFill="1" applyBorder="1" applyAlignment="1">
      <alignment horizontal="center" vertical="center"/>
    </xf>
    <xf numFmtId="0" fontId="13" fillId="10" borderId="0" xfId="0" applyNumberFormat="1" applyFont="1" applyFill="1" applyBorder="1" applyAlignment="1">
      <alignment horizontal="center" vertical="center"/>
    </xf>
    <xf numFmtId="0" fontId="13" fillId="4" borderId="0" xfId="0" applyNumberFormat="1" applyFont="1" applyFill="1" applyBorder="1" applyAlignment="1">
      <alignment horizontal="center" vertical="center"/>
    </xf>
    <xf numFmtId="49" fontId="4" fillId="0" borderId="0" xfId="0" applyNumberFormat="1" applyFont="1" applyBorder="1" applyAlignment="1">
      <alignment horizontal="center" vertical="center"/>
    </xf>
    <xf numFmtId="0" fontId="3" fillId="4" borderId="0" xfId="0" applyNumberFormat="1" applyFont="1" applyFill="1" applyBorder="1" applyAlignment="1">
      <alignment horizontal="center" vertical="center"/>
    </xf>
    <xf numFmtId="0" fontId="15" fillId="4" borderId="0" xfId="0" applyNumberFormat="1" applyFont="1" applyFill="1" applyBorder="1" applyAlignment="1">
      <alignment horizontal="center" vertical="center"/>
    </xf>
    <xf numFmtId="0" fontId="4" fillId="0" borderId="0" xfId="0" applyNumberFormat="1" applyFont="1" applyBorder="1" applyAlignment="1">
      <alignment horizontal="center" vertical="center" wrapText="1"/>
    </xf>
    <xf numFmtId="0" fontId="13" fillId="0" borderId="0" xfId="0" applyNumberFormat="1" applyFont="1" applyBorder="1" applyAlignment="1">
      <alignment horizontal="left" vertical="center"/>
    </xf>
    <xf numFmtId="0" fontId="4" fillId="17" borderId="0" xfId="0" applyNumberFormat="1" applyFont="1" applyFill="1" applyBorder="1" applyAlignment="1">
      <alignment horizontal="center" vertical="center"/>
    </xf>
    <xf numFmtId="49" fontId="4" fillId="4" borderId="0" xfId="0" applyNumberFormat="1" applyFont="1" applyFill="1" applyBorder="1" applyAlignment="1">
      <alignment horizontal="center" vertical="center"/>
    </xf>
    <xf numFmtId="0" fontId="18" fillId="0" borderId="0" xfId="0" applyNumberFormat="1" applyFont="1" applyBorder="1" applyAlignment="1">
      <alignment horizontal="center" vertical="center"/>
    </xf>
    <xf numFmtId="0" fontId="19" fillId="0" borderId="0" xfId="0" applyNumberFormat="1" applyFont="1" applyBorder="1" applyAlignment="1">
      <alignment horizontal="center" vertical="center"/>
    </xf>
    <xf numFmtId="0" fontId="20" fillId="0" borderId="0" xfId="0" applyNumberFormat="1" applyFont="1" applyBorder="1" applyAlignment="1">
      <alignment vertical="center"/>
    </xf>
    <xf numFmtId="0" fontId="15" fillId="0" borderId="0" xfId="0" applyNumberFormat="1" applyFont="1" applyBorder="1" applyAlignment="1">
      <alignment horizontal="left" vertical="center"/>
    </xf>
    <xf numFmtId="0" fontId="14" fillId="0" borderId="0" xfId="0" applyNumberFormat="1" applyFont="1" applyBorder="1" applyAlignment="1">
      <alignment horizontal="center" vertical="center" wrapText="1"/>
    </xf>
    <xf numFmtId="0" fontId="9" fillId="12" borderId="0" xfId="0" applyNumberFormat="1" applyFont="1" applyFill="1" applyBorder="1" applyAlignment="1">
      <alignment horizontal="left" vertical="center"/>
    </xf>
    <xf numFmtId="0" fontId="3" fillId="0" borderId="0" xfId="0" applyNumberFormat="1" applyFont="1" applyBorder="1" applyAlignment="1">
      <alignment horizontal="left" vertical="center"/>
    </xf>
    <xf numFmtId="177" fontId="3" fillId="0" borderId="0" xfId="0" applyNumberFormat="1" applyFont="1" applyBorder="1" applyAlignment="1">
      <alignment horizontal="center" vertical="center"/>
    </xf>
    <xf numFmtId="0" fontId="9" fillId="19" borderId="0" xfId="0" applyNumberFormat="1" applyFont="1" applyFill="1" applyBorder="1" applyAlignment="1">
      <alignment horizontal="center" vertical="center"/>
    </xf>
    <xf numFmtId="0" fontId="13" fillId="20" borderId="0" xfId="0" applyNumberFormat="1" applyFont="1" applyFill="1" applyBorder="1" applyAlignment="1">
      <alignment horizontal="center" vertical="center"/>
    </xf>
    <xf numFmtId="0" fontId="14" fillId="20" borderId="0" xfId="0" applyNumberFormat="1" applyFont="1" applyFill="1" applyBorder="1" applyAlignment="1">
      <alignment horizontal="center" vertical="center"/>
    </xf>
    <xf numFmtId="0" fontId="3" fillId="20" borderId="0" xfId="0" applyNumberFormat="1" applyFont="1" applyFill="1" applyBorder="1" applyAlignment="1">
      <alignment horizontal="center" vertical="center"/>
    </xf>
    <xf numFmtId="0" fontId="4" fillId="20" borderId="0" xfId="0" applyNumberFormat="1" applyFont="1" applyFill="1" applyBorder="1" applyAlignment="1">
      <alignment horizontal="center" vertical="center"/>
    </xf>
    <xf numFmtId="180" fontId="3" fillId="20" borderId="0" xfId="0" applyNumberFormat="1" applyFont="1" applyFill="1" applyBorder="1" applyAlignment="1">
      <alignment horizontal="center" vertical="center"/>
    </xf>
    <xf numFmtId="0" fontId="15" fillId="20" borderId="0" xfId="0" applyNumberFormat="1" applyFont="1" applyFill="1" applyBorder="1" applyAlignment="1">
      <alignment horizontal="center" vertical="center"/>
    </xf>
    <xf numFmtId="0" fontId="16" fillId="20" borderId="0" xfId="0" applyNumberFormat="1" applyFont="1" applyFill="1" applyBorder="1" applyAlignment="1">
      <alignment horizontal="center" vertical="center"/>
    </xf>
    <xf numFmtId="49" fontId="4" fillId="20" borderId="0" xfId="0" applyNumberFormat="1" applyFont="1" applyFill="1" applyBorder="1" applyAlignment="1">
      <alignment horizontal="center" vertical="center"/>
    </xf>
    <xf numFmtId="0" fontId="21" fillId="20" borderId="0" xfId="0" applyNumberFormat="1" applyFont="1" applyFill="1" applyBorder="1" applyAlignment="1">
      <alignment horizontal="center" vertical="center"/>
    </xf>
    <xf numFmtId="181" fontId="13" fillId="20" borderId="0" xfId="0" applyNumberFormat="1" applyFont="1" applyFill="1" applyBorder="1" applyAlignment="1">
      <alignment horizontal="center" vertical="center"/>
    </xf>
    <xf numFmtId="0" fontId="5" fillId="20" borderId="0" xfId="0" applyNumberFormat="1" applyFont="1" applyFill="1" applyBorder="1" applyAlignment="1">
      <alignment horizontal="center" vertical="center"/>
    </xf>
    <xf numFmtId="0" fontId="22" fillId="20" borderId="0" xfId="0" applyNumberFormat="1" applyFont="1" applyFill="1" applyBorder="1" applyAlignment="1">
      <alignment horizontal="center" vertical="center"/>
    </xf>
    <xf numFmtId="49" fontId="4" fillId="20" borderId="0" xfId="0" applyNumberFormat="1" applyFont="1" applyFill="1" applyBorder="1" applyAlignment="1">
      <alignment vertical="center"/>
    </xf>
    <xf numFmtId="0" fontId="3" fillId="20" borderId="0" xfId="0" applyNumberFormat="1" applyFont="1" applyFill="1" applyBorder="1" applyAlignment="1">
      <alignment vertical="center"/>
    </xf>
    <xf numFmtId="0" fontId="4" fillId="20" borderId="0" xfId="0" applyNumberFormat="1" applyFont="1" applyFill="1" applyBorder="1" applyAlignment="1">
      <alignment vertical="center"/>
    </xf>
    <xf numFmtId="178" fontId="3" fillId="20" borderId="0" xfId="0" applyNumberFormat="1" applyFont="1" applyFill="1" applyBorder="1" applyAlignment="1">
      <alignment vertical="center"/>
    </xf>
    <xf numFmtId="0" fontId="10" fillId="20" borderId="0" xfId="0" applyNumberFormat="1" applyFont="1" applyFill="1" applyBorder="1" applyAlignment="1">
      <alignment vertical="center"/>
    </xf>
    <xf numFmtId="0" fontId="23" fillId="0" borderId="0" xfId="0" applyNumberFormat="1" applyFont="1" applyBorder="1" applyAlignment="1">
      <alignment horizontal="center" vertical="center"/>
    </xf>
    <xf numFmtId="0" fontId="24" fillId="0" borderId="0" xfId="0" applyNumberFormat="1" applyFont="1" applyBorder="1" applyAlignment="1">
      <alignment vertical="center"/>
    </xf>
    <xf numFmtId="0" fontId="23" fillId="0" borderId="0" xfId="0" applyNumberFormat="1" applyFont="1" applyBorder="1" applyAlignment="1">
      <alignment vertical="center"/>
    </xf>
    <xf numFmtId="0" fontId="24" fillId="0" borderId="0" xfId="0" applyNumberFormat="1" applyFont="1" applyBorder="1" applyAlignment="1">
      <alignment horizontal="center" vertical="center"/>
    </xf>
    <xf numFmtId="49" fontId="23" fillId="0" borderId="0" xfId="0" applyNumberFormat="1" applyFont="1" applyBorder="1" applyAlignment="1">
      <alignment horizontal="center" vertical="center"/>
    </xf>
    <xf numFmtId="0" fontId="16" fillId="0" borderId="0" xfId="0" applyNumberFormat="1" applyFont="1" applyBorder="1" applyAlignment="1">
      <alignment horizontal="left" vertical="center"/>
    </xf>
    <xf numFmtId="179" fontId="9" fillId="14" borderId="0" xfId="0" applyNumberFormat="1" applyFont="1" applyFill="1" applyBorder="1" applyAlignment="1">
      <alignment horizontal="center" vertical="center"/>
    </xf>
    <xf numFmtId="179" fontId="3" fillId="20" borderId="0" xfId="0" applyNumberFormat="1" applyFont="1" applyFill="1" applyBorder="1" applyAlignment="1">
      <alignment horizontal="center" vertical="center"/>
    </xf>
    <xf numFmtId="179" fontId="15" fillId="20" borderId="0" xfId="0" applyNumberFormat="1" applyFont="1" applyFill="1" applyBorder="1" applyAlignment="1">
      <alignment horizontal="center" vertical="center"/>
    </xf>
    <xf numFmtId="0" fontId="3" fillId="4" borderId="0" xfId="0" applyNumberFormat="1" applyFont="1" applyFill="1" applyBorder="1" applyAlignment="1">
      <alignment vertical="center"/>
    </xf>
    <xf numFmtId="179" fontId="4" fillId="20" borderId="0" xfId="0" applyNumberFormat="1" applyFont="1" applyFill="1" applyBorder="1" applyAlignment="1">
      <alignment vertical="center"/>
    </xf>
    <xf numFmtId="179" fontId="3" fillId="0" borderId="0" xfId="0" applyNumberFormat="1" applyFont="1" applyBorder="1" applyAlignment="1">
      <alignment horizontal="center" vertical="center"/>
    </xf>
    <xf numFmtId="0" fontId="9" fillId="18" borderId="0" xfId="0" applyNumberFormat="1" applyFont="1" applyFill="1" applyBorder="1" applyAlignment="1">
      <alignment horizontal="center" vertical="center" wrapText="1"/>
    </xf>
    <xf numFmtId="0" fontId="3" fillId="0" borderId="0" xfId="0" applyNumberFormat="1" applyFont="1" applyBorder="1" applyAlignment="1">
      <alignment vertical="center" wrapText="1"/>
    </xf>
    <xf numFmtId="0" fontId="30" fillId="13" borderId="0" xfId="0" applyNumberFormat="1" applyFont="1" applyFill="1" applyBorder="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3" Type="http://schemas.openxmlformats.org/officeDocument/2006/relationships/hyperlink" Target="https://space.bilibili.com/16197435" TargetMode="External"/><Relationship Id="rId18" Type="http://schemas.openxmlformats.org/officeDocument/2006/relationships/hyperlink" Target="https://space.bilibili.com/263288355" TargetMode="External"/><Relationship Id="rId26" Type="http://schemas.openxmlformats.org/officeDocument/2006/relationships/hyperlink" Target="https://space.bilibili.com/7157089" TargetMode="External"/><Relationship Id="rId39" Type="http://schemas.openxmlformats.org/officeDocument/2006/relationships/hyperlink" Target="https://space.bilibili.com/385558764" TargetMode="External"/><Relationship Id="rId3" Type="http://schemas.openxmlformats.org/officeDocument/2006/relationships/hyperlink" Target="https://space.bilibili.com/8319327" TargetMode="External"/><Relationship Id="rId21" Type="http://schemas.openxmlformats.org/officeDocument/2006/relationships/hyperlink" Target="https://space.bilibili.com/11263788" TargetMode="External"/><Relationship Id="rId34" Type="http://schemas.openxmlformats.org/officeDocument/2006/relationships/hyperlink" Target="https://space.bilibili.com/55279186" TargetMode="External"/><Relationship Id="rId42" Type="http://schemas.openxmlformats.org/officeDocument/2006/relationships/hyperlink" Target="https://space.bilibili.com/476847281" TargetMode="External"/><Relationship Id="rId47" Type="http://schemas.openxmlformats.org/officeDocument/2006/relationships/hyperlink" Target="https://space.bilibili.com/365289494" TargetMode="External"/><Relationship Id="rId50" Type="http://schemas.openxmlformats.org/officeDocument/2006/relationships/hyperlink" Target="https://space.bilibili.com/14084816" TargetMode="External"/><Relationship Id="rId7" Type="http://schemas.openxmlformats.org/officeDocument/2006/relationships/hyperlink" Target="https://space.bilibili.com/424189052" TargetMode="External"/><Relationship Id="rId12" Type="http://schemas.openxmlformats.org/officeDocument/2006/relationships/hyperlink" Target="https://space.bilibili.com/445970496" TargetMode="External"/><Relationship Id="rId17" Type="http://schemas.openxmlformats.org/officeDocument/2006/relationships/hyperlink" Target="https://space.bilibili.com/25529370" TargetMode="External"/><Relationship Id="rId25" Type="http://schemas.openxmlformats.org/officeDocument/2006/relationships/hyperlink" Target="https://space.bilibili.com/308274794" TargetMode="External"/><Relationship Id="rId33" Type="http://schemas.openxmlformats.org/officeDocument/2006/relationships/hyperlink" Target="https://space.bilibili.com/16873398" TargetMode="External"/><Relationship Id="rId38" Type="http://schemas.openxmlformats.org/officeDocument/2006/relationships/hyperlink" Target="https://space.bilibili.com/20187323" TargetMode="External"/><Relationship Id="rId46" Type="http://schemas.openxmlformats.org/officeDocument/2006/relationships/hyperlink" Target="https://space.bilibili.com/15062669" TargetMode="External"/><Relationship Id="rId2" Type="http://schemas.openxmlformats.org/officeDocument/2006/relationships/hyperlink" Target="https://space.bilibili.com/2403594" TargetMode="External"/><Relationship Id="rId16" Type="http://schemas.openxmlformats.org/officeDocument/2006/relationships/hyperlink" Target="https://space.bilibili.com/324295559" TargetMode="External"/><Relationship Id="rId20" Type="http://schemas.openxmlformats.org/officeDocument/2006/relationships/hyperlink" Target="https://space.bilibili.com/482205824" TargetMode="External"/><Relationship Id="rId29" Type="http://schemas.openxmlformats.org/officeDocument/2006/relationships/hyperlink" Target="https://space.bilibili.com/18423876" TargetMode="External"/><Relationship Id="rId41" Type="http://schemas.openxmlformats.org/officeDocument/2006/relationships/hyperlink" Target="https://space.bilibili.com/35847683" TargetMode="External"/><Relationship Id="rId1" Type="http://schemas.openxmlformats.org/officeDocument/2006/relationships/hyperlink" Target="https://space.bilibili.com/104258128" TargetMode="External"/><Relationship Id="rId6" Type="http://schemas.openxmlformats.org/officeDocument/2006/relationships/hyperlink" Target="https://space.bilibili.com/394111071" TargetMode="External"/><Relationship Id="rId11" Type="http://schemas.openxmlformats.org/officeDocument/2006/relationships/hyperlink" Target="https://space.bilibili.com/454443439" TargetMode="External"/><Relationship Id="rId24" Type="http://schemas.openxmlformats.org/officeDocument/2006/relationships/hyperlink" Target="https://space.bilibili.com/77247431" TargetMode="External"/><Relationship Id="rId32" Type="http://schemas.openxmlformats.org/officeDocument/2006/relationships/hyperlink" Target="https://space.bilibili.com/479584289" TargetMode="External"/><Relationship Id="rId37" Type="http://schemas.openxmlformats.org/officeDocument/2006/relationships/hyperlink" Target="https://space.bilibili.com/147855575" TargetMode="External"/><Relationship Id="rId40" Type="http://schemas.openxmlformats.org/officeDocument/2006/relationships/hyperlink" Target="https://space.bilibili.com/25540822" TargetMode="External"/><Relationship Id="rId45" Type="http://schemas.openxmlformats.org/officeDocument/2006/relationships/hyperlink" Target="https://space.bilibili.com/487890377" TargetMode="External"/><Relationship Id="rId5" Type="http://schemas.openxmlformats.org/officeDocument/2006/relationships/hyperlink" Target="https://space.bilibili.com/1464844" TargetMode="External"/><Relationship Id="rId15" Type="http://schemas.openxmlformats.org/officeDocument/2006/relationships/hyperlink" Target="https://space.bilibili.com/7365432" TargetMode="External"/><Relationship Id="rId23" Type="http://schemas.openxmlformats.org/officeDocument/2006/relationships/hyperlink" Target="https://space.bilibili.com/14503" TargetMode="External"/><Relationship Id="rId28" Type="http://schemas.openxmlformats.org/officeDocument/2006/relationships/hyperlink" Target="https://space.bilibili.com/484236537" TargetMode="External"/><Relationship Id="rId36" Type="http://schemas.openxmlformats.org/officeDocument/2006/relationships/hyperlink" Target="https://space.bilibili.com/295059519" TargetMode="External"/><Relationship Id="rId49" Type="http://schemas.openxmlformats.org/officeDocument/2006/relationships/hyperlink" Target="https://space.bilibili.com/399550981" TargetMode="External"/><Relationship Id="rId10" Type="http://schemas.openxmlformats.org/officeDocument/2006/relationships/hyperlink" Target="https://space.bilibili.com/6006977" TargetMode="External"/><Relationship Id="rId19" Type="http://schemas.openxmlformats.org/officeDocument/2006/relationships/hyperlink" Target="https://space.bilibili.com/479369665" TargetMode="External"/><Relationship Id="rId31" Type="http://schemas.openxmlformats.org/officeDocument/2006/relationships/hyperlink" Target="https://space.bilibili.com/23037026" TargetMode="External"/><Relationship Id="rId44" Type="http://schemas.openxmlformats.org/officeDocument/2006/relationships/hyperlink" Target="https://space.bilibili.com/321047152" TargetMode="External"/><Relationship Id="rId4" Type="http://schemas.openxmlformats.org/officeDocument/2006/relationships/hyperlink" Target="https://space.bilibili.com/95289757" TargetMode="External"/><Relationship Id="rId9" Type="http://schemas.openxmlformats.org/officeDocument/2006/relationships/hyperlink" Target="https://space.bilibili.com/36591074" TargetMode="External"/><Relationship Id="rId14" Type="http://schemas.openxmlformats.org/officeDocument/2006/relationships/hyperlink" Target="https://space.bilibili.com/304578055" TargetMode="External"/><Relationship Id="rId22" Type="http://schemas.openxmlformats.org/officeDocument/2006/relationships/hyperlink" Target="https://space.bilibili.com/3204282" TargetMode="External"/><Relationship Id="rId27" Type="http://schemas.openxmlformats.org/officeDocument/2006/relationships/hyperlink" Target="https://space.bilibili.com/1435371" TargetMode="External"/><Relationship Id="rId30" Type="http://schemas.openxmlformats.org/officeDocument/2006/relationships/hyperlink" Target="https://space.bilibili.com/277426846" TargetMode="External"/><Relationship Id="rId35" Type="http://schemas.openxmlformats.org/officeDocument/2006/relationships/hyperlink" Target="https://space.bilibili.com/267682298" TargetMode="External"/><Relationship Id="rId43" Type="http://schemas.openxmlformats.org/officeDocument/2006/relationships/hyperlink" Target="https://space.bilibili.com/11116362" TargetMode="External"/><Relationship Id="rId48" Type="http://schemas.openxmlformats.org/officeDocument/2006/relationships/hyperlink" Target="https://space.bilibili.com/491451167" TargetMode="External"/><Relationship Id="rId8" Type="http://schemas.openxmlformats.org/officeDocument/2006/relationships/hyperlink" Target="https://space.bilibili.com/416216617"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space.bilibili.com/286536756" TargetMode="External"/><Relationship Id="rId13" Type="http://schemas.openxmlformats.org/officeDocument/2006/relationships/hyperlink" Target="https://space.bilibili.com/268291670" TargetMode="External"/><Relationship Id="rId3" Type="http://schemas.openxmlformats.org/officeDocument/2006/relationships/hyperlink" Target="https://space.bilibili.com/14503" TargetMode="External"/><Relationship Id="rId7" Type="http://schemas.openxmlformats.org/officeDocument/2006/relationships/hyperlink" Target="https://space.bilibili.com/19924349" TargetMode="External"/><Relationship Id="rId12" Type="http://schemas.openxmlformats.org/officeDocument/2006/relationships/hyperlink" Target="https://space.bilibili.com/76708488" TargetMode="External"/><Relationship Id="rId2" Type="http://schemas.openxmlformats.org/officeDocument/2006/relationships/hyperlink" Target="https://space.bilibili.com/282564588" TargetMode="External"/><Relationship Id="rId1" Type="http://schemas.openxmlformats.org/officeDocument/2006/relationships/hyperlink" Target="https://space.bilibili.com/11230729" TargetMode="External"/><Relationship Id="rId6" Type="http://schemas.openxmlformats.org/officeDocument/2006/relationships/hyperlink" Target="https://space.bilibili.com/510111585" TargetMode="External"/><Relationship Id="rId11" Type="http://schemas.openxmlformats.org/officeDocument/2006/relationships/hyperlink" Target="https://space.bilibili.com/351498044" TargetMode="External"/><Relationship Id="rId5" Type="http://schemas.openxmlformats.org/officeDocument/2006/relationships/hyperlink" Target="https://space.bilibili.com/345766767" TargetMode="External"/><Relationship Id="rId10" Type="http://schemas.openxmlformats.org/officeDocument/2006/relationships/hyperlink" Target="https://space.bilibili.com/14084816" TargetMode="External"/><Relationship Id="rId4" Type="http://schemas.openxmlformats.org/officeDocument/2006/relationships/hyperlink" Target="https://space.bilibili.com/433516193" TargetMode="External"/><Relationship Id="rId9" Type="http://schemas.openxmlformats.org/officeDocument/2006/relationships/hyperlink" Target="https://space.bilibili.com/476503602" TargetMode="External"/><Relationship Id="rId14" Type="http://schemas.openxmlformats.org/officeDocument/2006/relationships/hyperlink" Target="https://space.bilibili.com/8762675"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space.bilibili.com/14503" TargetMode="External"/><Relationship Id="rId13" Type="http://schemas.openxmlformats.org/officeDocument/2006/relationships/hyperlink" Target="https://space.bilibili.com/1435371" TargetMode="External"/><Relationship Id="rId18" Type="http://schemas.openxmlformats.org/officeDocument/2006/relationships/hyperlink" Target="https://space.bilibili.com/55279186" TargetMode="External"/><Relationship Id="rId26" Type="http://schemas.openxmlformats.org/officeDocument/2006/relationships/hyperlink" Target="https://space.bilibili.com/36591074" TargetMode="External"/><Relationship Id="rId3" Type="http://schemas.openxmlformats.org/officeDocument/2006/relationships/hyperlink" Target="https://space.bilibili.com/6006977" TargetMode="External"/><Relationship Id="rId21" Type="http://schemas.openxmlformats.org/officeDocument/2006/relationships/hyperlink" Target="https://space.bilibili.com/25540822" TargetMode="External"/><Relationship Id="rId7" Type="http://schemas.openxmlformats.org/officeDocument/2006/relationships/hyperlink" Target="https://space.bilibili.com/3204282" TargetMode="External"/><Relationship Id="rId12" Type="http://schemas.openxmlformats.org/officeDocument/2006/relationships/hyperlink" Target="https://space.bilibili.com/7365432" TargetMode="External"/><Relationship Id="rId17" Type="http://schemas.openxmlformats.org/officeDocument/2006/relationships/hyperlink" Target="https://space.bilibili.com/18423876" TargetMode="External"/><Relationship Id="rId25" Type="http://schemas.openxmlformats.org/officeDocument/2006/relationships/hyperlink" Target="https://space.bilibili.com/1464844" TargetMode="External"/><Relationship Id="rId33" Type="http://schemas.openxmlformats.org/officeDocument/2006/relationships/hyperlink" Target="https://space.bilibili.com/15062669" TargetMode="External"/><Relationship Id="rId2" Type="http://schemas.openxmlformats.org/officeDocument/2006/relationships/hyperlink" Target="https://space.bilibili.com/416216617" TargetMode="External"/><Relationship Id="rId16" Type="http://schemas.openxmlformats.org/officeDocument/2006/relationships/hyperlink" Target="https://space.bilibili.com/308274794" TargetMode="External"/><Relationship Id="rId20" Type="http://schemas.openxmlformats.org/officeDocument/2006/relationships/hyperlink" Target="https://space.bilibili.com/476847281" TargetMode="External"/><Relationship Id="rId29" Type="http://schemas.openxmlformats.org/officeDocument/2006/relationships/hyperlink" Target="https://space.bilibili.com/394111071" TargetMode="External"/><Relationship Id="rId1" Type="http://schemas.openxmlformats.org/officeDocument/2006/relationships/hyperlink" Target="https://space.bilibili.com/2403594" TargetMode="External"/><Relationship Id="rId6" Type="http://schemas.openxmlformats.org/officeDocument/2006/relationships/hyperlink" Target="https://space.bilibili.com/11263788" TargetMode="External"/><Relationship Id="rId11" Type="http://schemas.openxmlformats.org/officeDocument/2006/relationships/hyperlink" Target="https://space.bilibili.com/16197435" TargetMode="External"/><Relationship Id="rId24" Type="http://schemas.openxmlformats.org/officeDocument/2006/relationships/hyperlink" Target="https://space.bilibili.com/491451167" TargetMode="External"/><Relationship Id="rId32" Type="http://schemas.openxmlformats.org/officeDocument/2006/relationships/hyperlink" Target="https://space.bilibili.com/263288355" TargetMode="External"/><Relationship Id="rId5" Type="http://schemas.openxmlformats.org/officeDocument/2006/relationships/hyperlink" Target="https://space.bilibili.com/454443439" TargetMode="External"/><Relationship Id="rId15" Type="http://schemas.openxmlformats.org/officeDocument/2006/relationships/hyperlink" Target="https://space.bilibili.com/16873398" TargetMode="External"/><Relationship Id="rId23" Type="http://schemas.openxmlformats.org/officeDocument/2006/relationships/hyperlink" Target="https://space.bilibili.com/304578055" TargetMode="External"/><Relationship Id="rId28" Type="http://schemas.openxmlformats.org/officeDocument/2006/relationships/hyperlink" Target="https://space.bilibili.com/424189052" TargetMode="External"/><Relationship Id="rId10" Type="http://schemas.openxmlformats.org/officeDocument/2006/relationships/hyperlink" Target="https://space.bilibili.com/445970496" TargetMode="External"/><Relationship Id="rId19" Type="http://schemas.openxmlformats.org/officeDocument/2006/relationships/hyperlink" Target="https://space.bilibili.com/295059519" TargetMode="External"/><Relationship Id="rId31" Type="http://schemas.openxmlformats.org/officeDocument/2006/relationships/hyperlink" Target="https://space.bilibili.com/8319327" TargetMode="External"/><Relationship Id="rId4" Type="http://schemas.openxmlformats.org/officeDocument/2006/relationships/hyperlink" Target="https://space.bilibili.com/25529370" TargetMode="External"/><Relationship Id="rId9" Type="http://schemas.openxmlformats.org/officeDocument/2006/relationships/hyperlink" Target="https://space.bilibili.com/482205824" TargetMode="External"/><Relationship Id="rId14" Type="http://schemas.openxmlformats.org/officeDocument/2006/relationships/hyperlink" Target="https://space.bilibili.com/95289757" TargetMode="External"/><Relationship Id="rId22" Type="http://schemas.openxmlformats.org/officeDocument/2006/relationships/hyperlink" Target="https://space.bilibili.com/365289494" TargetMode="External"/><Relationship Id="rId27" Type="http://schemas.openxmlformats.org/officeDocument/2006/relationships/hyperlink" Target="https://space.bilibili.com/385558764" TargetMode="External"/><Relationship Id="rId30" Type="http://schemas.openxmlformats.org/officeDocument/2006/relationships/hyperlink" Target="https://space.bilibili.com/11116362" TargetMode="External"/></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space.bilibili.com/21299392" TargetMode="External"/><Relationship Id="rId7" Type="http://schemas.openxmlformats.org/officeDocument/2006/relationships/hyperlink" Target="https://space.bilibili.com/7816256" TargetMode="External"/><Relationship Id="rId2" Type="http://schemas.openxmlformats.org/officeDocument/2006/relationships/hyperlink" Target="https://space.bilibili.com/405830722" TargetMode="External"/><Relationship Id="rId1" Type="http://schemas.openxmlformats.org/officeDocument/2006/relationships/hyperlink" Target="https://space.bilibili.com/295059519" TargetMode="External"/><Relationship Id="rId6" Type="http://schemas.openxmlformats.org/officeDocument/2006/relationships/hyperlink" Target="https://space.bilibili.com/96837187" TargetMode="External"/><Relationship Id="rId5" Type="http://schemas.openxmlformats.org/officeDocument/2006/relationships/hyperlink" Target="https://space.bilibili.com/393401844" TargetMode="External"/><Relationship Id="rId4" Type="http://schemas.openxmlformats.org/officeDocument/2006/relationships/hyperlink" Target="https://space.bilibili.com/39680603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douyin.com/share/user/82147928115" TargetMode="External"/><Relationship Id="rId2" Type="http://schemas.openxmlformats.org/officeDocument/2006/relationships/hyperlink" Target="https://www.douyin.com/share/user/105094809269" TargetMode="External"/><Relationship Id="rId1" Type="http://schemas.openxmlformats.org/officeDocument/2006/relationships/hyperlink" Target="https://kuaibao.qq.com/s/MEDIANEWSLIST?refer=kb_media&amp;chlid=1001011638863&amp;chlidType=1" TargetMode="External"/><Relationship Id="rId5" Type="http://schemas.openxmlformats.org/officeDocument/2006/relationships/hyperlink" Target="https://kuaibao.qq.com/s/MEDIANEWSLIST?refer=kb_media&amp;chlid=1001011793979&amp;chlidType=1" TargetMode="External"/><Relationship Id="rId4" Type="http://schemas.openxmlformats.org/officeDocument/2006/relationships/hyperlink" Target="https://kuaibao.qq.com/s/MEDIANEWSLIST?refer=kb_media&amp;chlid=1001011553324&amp;chlidType=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kuaibao.qq.com/s/MEDIANEWSLIST?refer=kb_media&amp;chlid=5579329&amp;chlidType=0" TargetMode="External"/><Relationship Id="rId2" Type="http://schemas.openxmlformats.org/officeDocument/2006/relationships/hyperlink" Target="https://kuaibao.qq.com/s/MEDIANEWSLIST?refer=kb_media&amp;chlid=18873709&amp;chlidType=0" TargetMode="External"/><Relationship Id="rId1" Type="http://schemas.openxmlformats.org/officeDocument/2006/relationships/hyperlink" Target="https://kuaibao.qq.com/s/MEDIANEWSLIST?refer=kb_media&amp;chlid=18872825&amp;chlidType=0" TargetMode="External"/><Relationship Id="rId4" Type="http://schemas.openxmlformats.org/officeDocument/2006/relationships/hyperlink" Target="https://kuaibao.qq.com/s/MEDIANEWSLIST?refer=kb_media&amp;chlid=7386396&amp;chlidType=0"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pace.bilibili.com/372311540" TargetMode="External"/><Relationship Id="rId3" Type="http://schemas.openxmlformats.org/officeDocument/2006/relationships/hyperlink" Target="https://space.bilibili.com/476503764" TargetMode="External"/><Relationship Id="rId7" Type="http://schemas.openxmlformats.org/officeDocument/2006/relationships/hyperlink" Target="https://space.bilibili.com/14505200" TargetMode="External"/><Relationship Id="rId12" Type="http://schemas.openxmlformats.org/officeDocument/2006/relationships/hyperlink" Target="https://www.douyin.com/share/user/60060220781" TargetMode="External"/><Relationship Id="rId2" Type="http://schemas.openxmlformats.org/officeDocument/2006/relationships/hyperlink" Target="https://space.bilibili.com/13595483" TargetMode="External"/><Relationship Id="rId1" Type="http://schemas.openxmlformats.org/officeDocument/2006/relationships/hyperlink" Target="https://space.bilibili.com/18226143" TargetMode="External"/><Relationship Id="rId6" Type="http://schemas.openxmlformats.org/officeDocument/2006/relationships/hyperlink" Target="https://space.bilibili.com/454443439" TargetMode="External"/><Relationship Id="rId11" Type="http://schemas.openxmlformats.org/officeDocument/2006/relationships/hyperlink" Target="https://www.douyin.com/share/user/59151263779" TargetMode="External"/><Relationship Id="rId5" Type="http://schemas.openxmlformats.org/officeDocument/2006/relationships/hyperlink" Target="https://space.bilibili.com/225955631" TargetMode="External"/><Relationship Id="rId10" Type="http://schemas.openxmlformats.org/officeDocument/2006/relationships/hyperlink" Target="https://space.bilibili.com/357387774" TargetMode="External"/><Relationship Id="rId4" Type="http://schemas.openxmlformats.org/officeDocument/2006/relationships/hyperlink" Target="https://space.bilibili.com/393401844" TargetMode="External"/><Relationship Id="rId9" Type="http://schemas.openxmlformats.org/officeDocument/2006/relationships/hyperlink" Target="https://space.bilibili.com/3417804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space.bilibili.com/19924349" TargetMode="External"/><Relationship Id="rId13" Type="http://schemas.openxmlformats.org/officeDocument/2006/relationships/hyperlink" Target="https://space.bilibili.com/76708488" TargetMode="External"/><Relationship Id="rId3" Type="http://schemas.openxmlformats.org/officeDocument/2006/relationships/hyperlink" Target="https://space.bilibili.com/9871475" TargetMode="External"/><Relationship Id="rId7" Type="http://schemas.openxmlformats.org/officeDocument/2006/relationships/hyperlink" Target="https://space.bilibili.com/510111585" TargetMode="External"/><Relationship Id="rId12" Type="http://schemas.openxmlformats.org/officeDocument/2006/relationships/hyperlink" Target="https://space.bilibili.com/351498044" TargetMode="External"/><Relationship Id="rId2" Type="http://schemas.openxmlformats.org/officeDocument/2006/relationships/hyperlink" Target="https://space.bilibili.com/282564588" TargetMode="External"/><Relationship Id="rId1" Type="http://schemas.openxmlformats.org/officeDocument/2006/relationships/hyperlink" Target="https://space.bilibili.com/11230729" TargetMode="External"/><Relationship Id="rId6" Type="http://schemas.openxmlformats.org/officeDocument/2006/relationships/hyperlink" Target="https://space.bilibili.com/345766767" TargetMode="External"/><Relationship Id="rId11" Type="http://schemas.openxmlformats.org/officeDocument/2006/relationships/hyperlink" Target="https://space.bilibili.com/14084816" TargetMode="External"/><Relationship Id="rId5" Type="http://schemas.openxmlformats.org/officeDocument/2006/relationships/hyperlink" Target="https://space.bilibili.com/433516193" TargetMode="External"/><Relationship Id="rId10" Type="http://schemas.openxmlformats.org/officeDocument/2006/relationships/hyperlink" Target="https://space.bilibili.com/476503602" TargetMode="External"/><Relationship Id="rId4" Type="http://schemas.openxmlformats.org/officeDocument/2006/relationships/hyperlink" Target="https://space.bilibili.com/25529370" TargetMode="External"/><Relationship Id="rId9" Type="http://schemas.openxmlformats.org/officeDocument/2006/relationships/hyperlink" Target="https://space.bilibili.com/286536756"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space.bilibili.com/277916731" TargetMode="External"/><Relationship Id="rId21" Type="http://schemas.openxmlformats.org/officeDocument/2006/relationships/hyperlink" Target="https://space.bilibili.com/486907804" TargetMode="External"/><Relationship Id="rId42" Type="http://schemas.openxmlformats.org/officeDocument/2006/relationships/hyperlink" Target="https://space.bilibili.com/334490562" TargetMode="External"/><Relationship Id="rId63" Type="http://schemas.openxmlformats.org/officeDocument/2006/relationships/hyperlink" Target="https://space.bilibili.com/386327056" TargetMode="External"/><Relationship Id="rId84" Type="http://schemas.openxmlformats.org/officeDocument/2006/relationships/hyperlink" Target="https://space.bilibili.com/437629430" TargetMode="External"/><Relationship Id="rId138" Type="http://schemas.openxmlformats.org/officeDocument/2006/relationships/hyperlink" Target="https://space.bilibili.com/484236537" TargetMode="External"/><Relationship Id="rId159" Type="http://schemas.openxmlformats.org/officeDocument/2006/relationships/hyperlink" Target="https://space.bilibili.com/429755844" TargetMode="External"/><Relationship Id="rId170" Type="http://schemas.openxmlformats.org/officeDocument/2006/relationships/hyperlink" Target="https://space.bilibili.com/23037026" TargetMode="External"/><Relationship Id="rId191" Type="http://schemas.openxmlformats.org/officeDocument/2006/relationships/hyperlink" Target="https://space.bilibili.com/20916554" TargetMode="External"/><Relationship Id="rId205" Type="http://schemas.openxmlformats.org/officeDocument/2006/relationships/hyperlink" Target="https://space.bilibili.com/487890377" TargetMode="External"/><Relationship Id="rId226" Type="http://schemas.openxmlformats.org/officeDocument/2006/relationships/hyperlink" Target="https://space.bilibili.com/473796282" TargetMode="External"/><Relationship Id="rId107" Type="http://schemas.openxmlformats.org/officeDocument/2006/relationships/hyperlink" Target="https://space.bilibili.com/175479981" TargetMode="External"/><Relationship Id="rId11" Type="http://schemas.openxmlformats.org/officeDocument/2006/relationships/hyperlink" Target="https://space.bilibili.com/20435872" TargetMode="External"/><Relationship Id="rId32" Type="http://schemas.openxmlformats.org/officeDocument/2006/relationships/hyperlink" Target="https://space.bilibili.com/1877389" TargetMode="External"/><Relationship Id="rId53" Type="http://schemas.openxmlformats.org/officeDocument/2006/relationships/hyperlink" Target="https://space.bilibili.com/315877262" TargetMode="External"/><Relationship Id="rId74" Type="http://schemas.openxmlformats.org/officeDocument/2006/relationships/hyperlink" Target="https://space.bilibili.com/33104590" TargetMode="External"/><Relationship Id="rId128" Type="http://schemas.openxmlformats.org/officeDocument/2006/relationships/hyperlink" Target="https://space.bilibili.com/22126246" TargetMode="External"/><Relationship Id="rId149" Type="http://schemas.openxmlformats.org/officeDocument/2006/relationships/hyperlink" Target="https://space.bilibili.com/89794456" TargetMode="External"/><Relationship Id="rId5" Type="http://schemas.openxmlformats.org/officeDocument/2006/relationships/hyperlink" Target="https://space.bilibili.com/104258128" TargetMode="External"/><Relationship Id="rId95" Type="http://schemas.openxmlformats.org/officeDocument/2006/relationships/hyperlink" Target="https://space.bilibili.com/32489804" TargetMode="External"/><Relationship Id="rId160" Type="http://schemas.openxmlformats.org/officeDocument/2006/relationships/hyperlink" Target="https://space.bilibili.com/413199568" TargetMode="External"/><Relationship Id="rId181" Type="http://schemas.openxmlformats.org/officeDocument/2006/relationships/hyperlink" Target="https://www.douyin.com/share/user/65952323980" TargetMode="External"/><Relationship Id="rId216" Type="http://schemas.openxmlformats.org/officeDocument/2006/relationships/hyperlink" Target="https://space.bilibili.com/502938345" TargetMode="External"/><Relationship Id="rId22" Type="http://schemas.openxmlformats.org/officeDocument/2006/relationships/hyperlink" Target="https://space.bilibili.com/2379665" TargetMode="External"/><Relationship Id="rId43" Type="http://schemas.openxmlformats.org/officeDocument/2006/relationships/hyperlink" Target="https://space.bilibili.com/34077580" TargetMode="External"/><Relationship Id="rId64" Type="http://schemas.openxmlformats.org/officeDocument/2006/relationships/hyperlink" Target="https://space.bilibili.com/408096723" TargetMode="External"/><Relationship Id="rId118" Type="http://schemas.openxmlformats.org/officeDocument/2006/relationships/hyperlink" Target="https://space.bilibili.com/23989223" TargetMode="External"/><Relationship Id="rId139" Type="http://schemas.openxmlformats.org/officeDocument/2006/relationships/hyperlink" Target="https://space.bilibili.com/479584289" TargetMode="External"/><Relationship Id="rId80" Type="http://schemas.openxmlformats.org/officeDocument/2006/relationships/hyperlink" Target="https://space.bilibili.com/12704910" TargetMode="External"/><Relationship Id="rId85" Type="http://schemas.openxmlformats.org/officeDocument/2006/relationships/hyperlink" Target="https://space.bilibili.com/133929548" TargetMode="External"/><Relationship Id="rId150" Type="http://schemas.openxmlformats.org/officeDocument/2006/relationships/hyperlink" Target="https://space.bilibili.com/35847683" TargetMode="External"/><Relationship Id="rId155" Type="http://schemas.openxmlformats.org/officeDocument/2006/relationships/hyperlink" Target="https://space.bilibili.com/7082425" TargetMode="External"/><Relationship Id="rId171" Type="http://schemas.openxmlformats.org/officeDocument/2006/relationships/hyperlink" Target="https://space.bilibili.com/264731" TargetMode="External"/><Relationship Id="rId176" Type="http://schemas.openxmlformats.org/officeDocument/2006/relationships/hyperlink" Target="https://space.bilibili.com/385954083" TargetMode="External"/><Relationship Id="rId192" Type="http://schemas.openxmlformats.org/officeDocument/2006/relationships/hyperlink" Target="https://space.bilibili.com/502708313" TargetMode="External"/><Relationship Id="rId197" Type="http://schemas.openxmlformats.org/officeDocument/2006/relationships/hyperlink" Target="https://space.bilibili.com/3829313" TargetMode="External"/><Relationship Id="rId206" Type="http://schemas.openxmlformats.org/officeDocument/2006/relationships/hyperlink" Target="https://space.bilibili.com/276126668" TargetMode="External"/><Relationship Id="rId227" Type="http://schemas.openxmlformats.org/officeDocument/2006/relationships/hyperlink" Target="https://space.bilibili.com/386720297" TargetMode="External"/><Relationship Id="rId201" Type="http://schemas.openxmlformats.org/officeDocument/2006/relationships/hyperlink" Target="https://space.bilibili.com/508844731" TargetMode="External"/><Relationship Id="rId222" Type="http://schemas.openxmlformats.org/officeDocument/2006/relationships/hyperlink" Target="https://space.bilibili.com/305323564" TargetMode="External"/><Relationship Id="rId12" Type="http://schemas.openxmlformats.org/officeDocument/2006/relationships/hyperlink" Target="https://space.bilibili.com/405830722" TargetMode="External"/><Relationship Id="rId17" Type="http://schemas.openxmlformats.org/officeDocument/2006/relationships/hyperlink" Target="https://space.bilibili.com/7630172" TargetMode="External"/><Relationship Id="rId33" Type="http://schemas.openxmlformats.org/officeDocument/2006/relationships/hyperlink" Target="https://space.bilibili.com/12303517" TargetMode="External"/><Relationship Id="rId38" Type="http://schemas.openxmlformats.org/officeDocument/2006/relationships/hyperlink" Target="https://space.bilibili.com/35490689" TargetMode="External"/><Relationship Id="rId59" Type="http://schemas.openxmlformats.org/officeDocument/2006/relationships/hyperlink" Target="https://space.bilibili.com/3731630" TargetMode="External"/><Relationship Id="rId103" Type="http://schemas.openxmlformats.org/officeDocument/2006/relationships/hyperlink" Target="https://space.bilibili.com/474669564" TargetMode="External"/><Relationship Id="rId108" Type="http://schemas.openxmlformats.org/officeDocument/2006/relationships/hyperlink" Target="https://space.bilibili.com/307495970" TargetMode="External"/><Relationship Id="rId124" Type="http://schemas.openxmlformats.org/officeDocument/2006/relationships/hyperlink" Target="https://space.bilibili.com/5865510" TargetMode="External"/><Relationship Id="rId129" Type="http://schemas.openxmlformats.org/officeDocument/2006/relationships/hyperlink" Target="https://space.bilibili.com/8023014" TargetMode="External"/><Relationship Id="rId54" Type="http://schemas.openxmlformats.org/officeDocument/2006/relationships/hyperlink" Target="https://space.bilibili.com/25995877" TargetMode="External"/><Relationship Id="rId70" Type="http://schemas.openxmlformats.org/officeDocument/2006/relationships/hyperlink" Target="https://space.bilibili.com/17914400" TargetMode="External"/><Relationship Id="rId75" Type="http://schemas.openxmlformats.org/officeDocument/2006/relationships/hyperlink" Target="https://space.bilibili.com/87824" TargetMode="External"/><Relationship Id="rId91" Type="http://schemas.openxmlformats.org/officeDocument/2006/relationships/hyperlink" Target="https://space.bilibili.com/55279186" TargetMode="External"/><Relationship Id="rId96" Type="http://schemas.openxmlformats.org/officeDocument/2006/relationships/hyperlink" Target="https://space.bilibili.com/7094549" TargetMode="External"/><Relationship Id="rId140" Type="http://schemas.openxmlformats.org/officeDocument/2006/relationships/hyperlink" Target="https://space.bilibili.com/35692494" TargetMode="External"/><Relationship Id="rId145" Type="http://schemas.openxmlformats.org/officeDocument/2006/relationships/hyperlink" Target="https://space.bilibili.com/399550981" TargetMode="External"/><Relationship Id="rId161" Type="http://schemas.openxmlformats.org/officeDocument/2006/relationships/hyperlink" Target="https://space.bilibili.com/256740001" TargetMode="External"/><Relationship Id="rId166" Type="http://schemas.openxmlformats.org/officeDocument/2006/relationships/hyperlink" Target="https://space.bilibili.com/186405471" TargetMode="External"/><Relationship Id="rId182" Type="http://schemas.openxmlformats.org/officeDocument/2006/relationships/hyperlink" Target="https://www.douyin.com/share/user/1877570773594507" TargetMode="External"/><Relationship Id="rId187" Type="http://schemas.openxmlformats.org/officeDocument/2006/relationships/hyperlink" Target="https://space.bilibili.com/321047152" TargetMode="External"/><Relationship Id="rId217" Type="http://schemas.openxmlformats.org/officeDocument/2006/relationships/hyperlink" Target="https://space.bilibili.com/114569426" TargetMode="External"/><Relationship Id="rId1" Type="http://schemas.openxmlformats.org/officeDocument/2006/relationships/hyperlink" Target="https://space.bilibili.com/416190627" TargetMode="External"/><Relationship Id="rId6" Type="http://schemas.openxmlformats.org/officeDocument/2006/relationships/hyperlink" Target="https://space.bilibili.com/400739826" TargetMode="External"/><Relationship Id="rId212" Type="http://schemas.openxmlformats.org/officeDocument/2006/relationships/hyperlink" Target="https://space.bilibili.com/405267439" TargetMode="External"/><Relationship Id="rId233" Type="http://schemas.openxmlformats.org/officeDocument/2006/relationships/hyperlink" Target="https://space.bilibili.com/18007230" TargetMode="External"/><Relationship Id="rId23" Type="http://schemas.openxmlformats.org/officeDocument/2006/relationships/hyperlink" Target="https://space.bilibili.com/8720979" TargetMode="External"/><Relationship Id="rId28" Type="http://schemas.openxmlformats.org/officeDocument/2006/relationships/hyperlink" Target="https://space.bilibili.com/1464844" TargetMode="External"/><Relationship Id="rId49" Type="http://schemas.openxmlformats.org/officeDocument/2006/relationships/hyperlink" Target="https://space.bilibili.com/477532025" TargetMode="External"/><Relationship Id="rId114" Type="http://schemas.openxmlformats.org/officeDocument/2006/relationships/hyperlink" Target="https://space.bilibili.com/24592120" TargetMode="External"/><Relationship Id="rId119" Type="http://schemas.openxmlformats.org/officeDocument/2006/relationships/hyperlink" Target="https://space.bilibili.com/20235373" TargetMode="External"/><Relationship Id="rId44" Type="http://schemas.openxmlformats.org/officeDocument/2006/relationships/hyperlink" Target="https://space.bilibili.com/300323165" TargetMode="External"/><Relationship Id="rId60" Type="http://schemas.openxmlformats.org/officeDocument/2006/relationships/hyperlink" Target="https://space.bilibili.com/245189078" TargetMode="External"/><Relationship Id="rId65" Type="http://schemas.openxmlformats.org/officeDocument/2006/relationships/hyperlink" Target="https://space.bilibili.com/17303079" TargetMode="External"/><Relationship Id="rId81" Type="http://schemas.openxmlformats.org/officeDocument/2006/relationships/hyperlink" Target="https://space.bilibili.com/3907165" TargetMode="External"/><Relationship Id="rId86" Type="http://schemas.openxmlformats.org/officeDocument/2006/relationships/hyperlink" Target="https://space.bilibili.com/14247916" TargetMode="External"/><Relationship Id="rId130" Type="http://schemas.openxmlformats.org/officeDocument/2006/relationships/hyperlink" Target="https://space.bilibili.com/1722588" TargetMode="External"/><Relationship Id="rId135" Type="http://schemas.openxmlformats.org/officeDocument/2006/relationships/hyperlink" Target="https://space.bilibili.com/16873398" TargetMode="External"/><Relationship Id="rId151" Type="http://schemas.openxmlformats.org/officeDocument/2006/relationships/hyperlink" Target="https://space.bilibili.com/35708053" TargetMode="External"/><Relationship Id="rId156" Type="http://schemas.openxmlformats.org/officeDocument/2006/relationships/hyperlink" Target="https://space.bilibili.com/370878401" TargetMode="External"/><Relationship Id="rId177" Type="http://schemas.openxmlformats.org/officeDocument/2006/relationships/hyperlink" Target="https://space.bilibili.com/345932840" TargetMode="External"/><Relationship Id="rId198" Type="http://schemas.openxmlformats.org/officeDocument/2006/relationships/hyperlink" Target="https://space.bilibili.com/414047115" TargetMode="External"/><Relationship Id="rId172" Type="http://schemas.openxmlformats.org/officeDocument/2006/relationships/hyperlink" Target="https://space.bilibili.com/14732233" TargetMode="External"/><Relationship Id="rId193" Type="http://schemas.openxmlformats.org/officeDocument/2006/relationships/hyperlink" Target="https://space.bilibili.com/826750" TargetMode="External"/><Relationship Id="rId202" Type="http://schemas.openxmlformats.org/officeDocument/2006/relationships/hyperlink" Target="https://space.bilibili.com/485749637" TargetMode="External"/><Relationship Id="rId207" Type="http://schemas.openxmlformats.org/officeDocument/2006/relationships/hyperlink" Target="https://space.bilibili.com/494903926" TargetMode="External"/><Relationship Id="rId223" Type="http://schemas.openxmlformats.org/officeDocument/2006/relationships/hyperlink" Target="https://space.bilibili.com/491451167" TargetMode="External"/><Relationship Id="rId228" Type="http://schemas.openxmlformats.org/officeDocument/2006/relationships/hyperlink" Target="https://space.bilibili.com/929268" TargetMode="External"/><Relationship Id="rId13" Type="http://schemas.openxmlformats.org/officeDocument/2006/relationships/hyperlink" Target="https://space.bilibili.com/8319327" TargetMode="External"/><Relationship Id="rId18" Type="http://schemas.openxmlformats.org/officeDocument/2006/relationships/hyperlink" Target="https://space.bilibili.com/4860975" TargetMode="External"/><Relationship Id="rId39" Type="http://schemas.openxmlformats.org/officeDocument/2006/relationships/hyperlink" Target="https://space.bilibili.com/12619559" TargetMode="External"/><Relationship Id="rId109" Type="http://schemas.openxmlformats.org/officeDocument/2006/relationships/hyperlink" Target="https://space.bilibili.com/94371468" TargetMode="External"/><Relationship Id="rId34" Type="http://schemas.openxmlformats.org/officeDocument/2006/relationships/hyperlink" Target="https://space.bilibili.com/390618061" TargetMode="External"/><Relationship Id="rId50" Type="http://schemas.openxmlformats.org/officeDocument/2006/relationships/hyperlink" Target="https://space.bilibili.com/396806035" TargetMode="External"/><Relationship Id="rId55" Type="http://schemas.openxmlformats.org/officeDocument/2006/relationships/hyperlink" Target="https://space.bilibili.com/343349136" TargetMode="External"/><Relationship Id="rId76" Type="http://schemas.openxmlformats.org/officeDocument/2006/relationships/hyperlink" Target="https://space.bilibili.com/405285618" TargetMode="External"/><Relationship Id="rId97" Type="http://schemas.openxmlformats.org/officeDocument/2006/relationships/hyperlink" Target="https://space.bilibili.com/7816256" TargetMode="External"/><Relationship Id="rId104" Type="http://schemas.openxmlformats.org/officeDocument/2006/relationships/hyperlink" Target="https://space.bilibili.com/7696735" TargetMode="External"/><Relationship Id="rId120" Type="http://schemas.openxmlformats.org/officeDocument/2006/relationships/hyperlink" Target="https://space.bilibili.com/29881527" TargetMode="External"/><Relationship Id="rId125" Type="http://schemas.openxmlformats.org/officeDocument/2006/relationships/hyperlink" Target="https://space.bilibili.com/16884802" TargetMode="External"/><Relationship Id="rId141" Type="http://schemas.openxmlformats.org/officeDocument/2006/relationships/hyperlink" Target="https://space.bilibili.com/308274794" TargetMode="External"/><Relationship Id="rId146" Type="http://schemas.openxmlformats.org/officeDocument/2006/relationships/hyperlink" Target="https://space.bilibili.com/277426846" TargetMode="External"/><Relationship Id="rId167" Type="http://schemas.openxmlformats.org/officeDocument/2006/relationships/hyperlink" Target="https://space.bilibili.com/95300818" TargetMode="External"/><Relationship Id="rId188" Type="http://schemas.openxmlformats.org/officeDocument/2006/relationships/hyperlink" Target="https://space.bilibili.com/295533690" TargetMode="External"/><Relationship Id="rId7" Type="http://schemas.openxmlformats.org/officeDocument/2006/relationships/hyperlink" Target="https://space.bilibili.com/295059519" TargetMode="External"/><Relationship Id="rId71" Type="http://schemas.openxmlformats.org/officeDocument/2006/relationships/hyperlink" Target="https://space.bilibili.com/37824826" TargetMode="External"/><Relationship Id="rId92" Type="http://schemas.openxmlformats.org/officeDocument/2006/relationships/hyperlink" Target="https://space.bilibili.com/304578055" TargetMode="External"/><Relationship Id="rId162" Type="http://schemas.openxmlformats.org/officeDocument/2006/relationships/hyperlink" Target="https://space.bilibili.com/258820009" TargetMode="External"/><Relationship Id="rId183" Type="http://schemas.openxmlformats.org/officeDocument/2006/relationships/hyperlink" Target="https://www.douyin.com/share/user/2317377196275443" TargetMode="External"/><Relationship Id="rId213" Type="http://schemas.openxmlformats.org/officeDocument/2006/relationships/hyperlink" Target="https://space.bilibili.com/14741214" TargetMode="External"/><Relationship Id="rId218" Type="http://schemas.openxmlformats.org/officeDocument/2006/relationships/hyperlink" Target="https://space.bilibili.com/23440844" TargetMode="External"/><Relationship Id="rId234" Type="http://schemas.openxmlformats.org/officeDocument/2006/relationships/hyperlink" Target="https://space.bilibili.com/506513352" TargetMode="External"/><Relationship Id="rId2" Type="http://schemas.openxmlformats.org/officeDocument/2006/relationships/hyperlink" Target="https://space.bilibili.com/482205824" TargetMode="External"/><Relationship Id="rId29" Type="http://schemas.openxmlformats.org/officeDocument/2006/relationships/hyperlink" Target="https://space.bilibili.com/392064931" TargetMode="External"/><Relationship Id="rId24" Type="http://schemas.openxmlformats.org/officeDocument/2006/relationships/hyperlink" Target="https://space.bilibili.com/99066016" TargetMode="External"/><Relationship Id="rId40" Type="http://schemas.openxmlformats.org/officeDocument/2006/relationships/hyperlink" Target="https://space.bilibili.com/160390630" TargetMode="External"/><Relationship Id="rId45" Type="http://schemas.openxmlformats.org/officeDocument/2006/relationships/hyperlink" Target="https://space.bilibili.com/440817716" TargetMode="External"/><Relationship Id="rId66" Type="http://schemas.openxmlformats.org/officeDocument/2006/relationships/hyperlink" Target="https://space.bilibili.com/445970496" TargetMode="External"/><Relationship Id="rId87" Type="http://schemas.openxmlformats.org/officeDocument/2006/relationships/hyperlink" Target="https://space.bilibili.com/6388799" TargetMode="External"/><Relationship Id="rId110" Type="http://schemas.openxmlformats.org/officeDocument/2006/relationships/hyperlink" Target="https://space.bilibili.com/47302274" TargetMode="External"/><Relationship Id="rId115" Type="http://schemas.openxmlformats.org/officeDocument/2006/relationships/hyperlink" Target="https://space.bilibili.com/324295559" TargetMode="External"/><Relationship Id="rId131" Type="http://schemas.openxmlformats.org/officeDocument/2006/relationships/hyperlink" Target="https://space.bilibili.com/324302996" TargetMode="External"/><Relationship Id="rId136" Type="http://schemas.openxmlformats.org/officeDocument/2006/relationships/hyperlink" Target="https://space.bilibili.com/7157089" TargetMode="External"/><Relationship Id="rId157" Type="http://schemas.openxmlformats.org/officeDocument/2006/relationships/hyperlink" Target="https://space.bilibili.com/472465002" TargetMode="External"/><Relationship Id="rId178" Type="http://schemas.openxmlformats.org/officeDocument/2006/relationships/hyperlink" Target="https://www.douyin.com/share/user/99045718717" TargetMode="External"/><Relationship Id="rId61" Type="http://schemas.openxmlformats.org/officeDocument/2006/relationships/hyperlink" Target="https://space.bilibili.com/10106899" TargetMode="External"/><Relationship Id="rId82" Type="http://schemas.openxmlformats.org/officeDocument/2006/relationships/hyperlink" Target="https://space.bilibili.com/475324920" TargetMode="External"/><Relationship Id="rId152" Type="http://schemas.openxmlformats.org/officeDocument/2006/relationships/hyperlink" Target="https://space.bilibili.com/481672118" TargetMode="External"/><Relationship Id="rId173" Type="http://schemas.openxmlformats.org/officeDocument/2006/relationships/hyperlink" Target="https://space.bilibili.com/296379789" TargetMode="External"/><Relationship Id="rId194" Type="http://schemas.openxmlformats.org/officeDocument/2006/relationships/hyperlink" Target="https://space.bilibili.com/212239496" TargetMode="External"/><Relationship Id="rId199" Type="http://schemas.openxmlformats.org/officeDocument/2006/relationships/hyperlink" Target="https://space.bilibili.com/268291670" TargetMode="External"/><Relationship Id="rId203" Type="http://schemas.openxmlformats.org/officeDocument/2006/relationships/hyperlink" Target="https://space.bilibili.com/25540822" TargetMode="External"/><Relationship Id="rId208" Type="http://schemas.openxmlformats.org/officeDocument/2006/relationships/hyperlink" Target="https://space.bilibili.com/63690505" TargetMode="External"/><Relationship Id="rId229" Type="http://schemas.openxmlformats.org/officeDocument/2006/relationships/hyperlink" Target="https://space.bilibili.com/13961566" TargetMode="External"/><Relationship Id="rId19" Type="http://schemas.openxmlformats.org/officeDocument/2006/relationships/hyperlink" Target="https://space.bilibili.com/178033649" TargetMode="External"/><Relationship Id="rId224" Type="http://schemas.openxmlformats.org/officeDocument/2006/relationships/hyperlink" Target="https://space.bilibili.com/137382990" TargetMode="External"/><Relationship Id="rId14" Type="http://schemas.openxmlformats.org/officeDocument/2006/relationships/hyperlink" Target="https://space.bilibili.com/388045125" TargetMode="External"/><Relationship Id="rId30" Type="http://schemas.openxmlformats.org/officeDocument/2006/relationships/hyperlink" Target="https://space.bilibili.com/95080790" TargetMode="External"/><Relationship Id="rId35" Type="http://schemas.openxmlformats.org/officeDocument/2006/relationships/hyperlink" Target="https://space.bilibili.com/36388" TargetMode="External"/><Relationship Id="rId56" Type="http://schemas.openxmlformats.org/officeDocument/2006/relationships/hyperlink" Target="https://space.bilibili.com/62088672" TargetMode="External"/><Relationship Id="rId77" Type="http://schemas.openxmlformats.org/officeDocument/2006/relationships/hyperlink" Target="https://space.bilibili.com/96837187" TargetMode="External"/><Relationship Id="rId100" Type="http://schemas.openxmlformats.org/officeDocument/2006/relationships/hyperlink" Target="https://space.bilibili.com/14861634" TargetMode="External"/><Relationship Id="rId105" Type="http://schemas.openxmlformats.org/officeDocument/2006/relationships/hyperlink" Target="https://space.bilibili.com/480765285" TargetMode="External"/><Relationship Id="rId126" Type="http://schemas.openxmlformats.org/officeDocument/2006/relationships/hyperlink" Target="https://space.bilibili.com/479369665" TargetMode="External"/><Relationship Id="rId147" Type="http://schemas.openxmlformats.org/officeDocument/2006/relationships/hyperlink" Target="https://space.bilibili.com/1677798" TargetMode="External"/><Relationship Id="rId168" Type="http://schemas.openxmlformats.org/officeDocument/2006/relationships/hyperlink" Target="https://space.bilibili.com/18918819" TargetMode="External"/><Relationship Id="rId8" Type="http://schemas.openxmlformats.org/officeDocument/2006/relationships/hyperlink" Target="https://space.bilibili.com/16496824" TargetMode="External"/><Relationship Id="rId51" Type="http://schemas.openxmlformats.org/officeDocument/2006/relationships/hyperlink" Target="https://space.bilibili.com/1713213" TargetMode="External"/><Relationship Id="rId72" Type="http://schemas.openxmlformats.org/officeDocument/2006/relationships/hyperlink" Target="https://space.bilibili.com/259818490" TargetMode="External"/><Relationship Id="rId93" Type="http://schemas.openxmlformats.org/officeDocument/2006/relationships/hyperlink" Target="https://space.bilibili.com/20279151" TargetMode="External"/><Relationship Id="rId98" Type="http://schemas.openxmlformats.org/officeDocument/2006/relationships/hyperlink" Target="https://space.bilibili.com/77247431" TargetMode="External"/><Relationship Id="rId121" Type="http://schemas.openxmlformats.org/officeDocument/2006/relationships/hyperlink" Target="https://space.bilibili.com/34438411" TargetMode="External"/><Relationship Id="rId142" Type="http://schemas.openxmlformats.org/officeDocument/2006/relationships/hyperlink" Target="https://space.bilibili.com/401154" TargetMode="External"/><Relationship Id="rId163" Type="http://schemas.openxmlformats.org/officeDocument/2006/relationships/hyperlink" Target="https://space.bilibili.com/475270645" TargetMode="External"/><Relationship Id="rId184" Type="http://schemas.openxmlformats.org/officeDocument/2006/relationships/hyperlink" Target="https://www.douyin.com/share/user/107735225673" TargetMode="External"/><Relationship Id="rId189" Type="http://schemas.openxmlformats.org/officeDocument/2006/relationships/hyperlink" Target="https://space.bilibili.com/190317906" TargetMode="External"/><Relationship Id="rId219" Type="http://schemas.openxmlformats.org/officeDocument/2006/relationships/hyperlink" Target="https://space.bilibili.com/365289494" TargetMode="External"/><Relationship Id="rId3" Type="http://schemas.openxmlformats.org/officeDocument/2006/relationships/hyperlink" Target="https://space.bilibili.com/10989768" TargetMode="External"/><Relationship Id="rId214" Type="http://schemas.openxmlformats.org/officeDocument/2006/relationships/hyperlink" Target="https://space.bilibili.com/451344698" TargetMode="External"/><Relationship Id="rId230" Type="http://schemas.openxmlformats.org/officeDocument/2006/relationships/hyperlink" Target="https://space.bilibili.com/173807782" TargetMode="External"/><Relationship Id="rId235" Type="http://schemas.openxmlformats.org/officeDocument/2006/relationships/hyperlink" Target="https://space.bilibili.com/366711761" TargetMode="External"/><Relationship Id="rId25" Type="http://schemas.openxmlformats.org/officeDocument/2006/relationships/hyperlink" Target="https://space.bilibili.com/398719574" TargetMode="External"/><Relationship Id="rId46" Type="http://schemas.openxmlformats.org/officeDocument/2006/relationships/hyperlink" Target="https://space.bilibili.com/321182231" TargetMode="External"/><Relationship Id="rId67" Type="http://schemas.openxmlformats.org/officeDocument/2006/relationships/hyperlink" Target="https://space.bilibili.com/416806149" TargetMode="External"/><Relationship Id="rId116" Type="http://schemas.openxmlformats.org/officeDocument/2006/relationships/hyperlink" Target="https://space.bilibili.com/11674354" TargetMode="External"/><Relationship Id="rId137" Type="http://schemas.openxmlformats.org/officeDocument/2006/relationships/hyperlink" Target="https://space.bilibili.com/397679689" TargetMode="External"/><Relationship Id="rId158" Type="http://schemas.openxmlformats.org/officeDocument/2006/relationships/hyperlink" Target="https://space.bilibili.com/16124407" TargetMode="External"/><Relationship Id="rId20" Type="http://schemas.openxmlformats.org/officeDocument/2006/relationships/hyperlink" Target="https://space.bilibili.com/95289757" TargetMode="External"/><Relationship Id="rId41" Type="http://schemas.openxmlformats.org/officeDocument/2006/relationships/hyperlink" Target="https://space.bilibili.com/6462813" TargetMode="External"/><Relationship Id="rId62" Type="http://schemas.openxmlformats.org/officeDocument/2006/relationships/hyperlink" Target="https://space.bilibili.com/14556354" TargetMode="External"/><Relationship Id="rId83" Type="http://schemas.openxmlformats.org/officeDocument/2006/relationships/hyperlink" Target="https://space.bilibili.com/16197435" TargetMode="External"/><Relationship Id="rId88" Type="http://schemas.openxmlformats.org/officeDocument/2006/relationships/hyperlink" Target="https://space.bilibili.com/22150589" TargetMode="External"/><Relationship Id="rId111" Type="http://schemas.openxmlformats.org/officeDocument/2006/relationships/hyperlink" Target="https://space.bilibili.com/7317652" TargetMode="External"/><Relationship Id="rId132" Type="http://schemas.openxmlformats.org/officeDocument/2006/relationships/hyperlink" Target="https://space.bilibili.com/449997684" TargetMode="External"/><Relationship Id="rId153" Type="http://schemas.openxmlformats.org/officeDocument/2006/relationships/hyperlink" Target="https://space.bilibili.com/238214652" TargetMode="External"/><Relationship Id="rId174" Type="http://schemas.openxmlformats.org/officeDocument/2006/relationships/hyperlink" Target="https://space.bilibili.com/18423876" TargetMode="External"/><Relationship Id="rId179" Type="http://schemas.openxmlformats.org/officeDocument/2006/relationships/hyperlink" Target="https://www.douyin.com/share/user/101035182072" TargetMode="External"/><Relationship Id="rId195" Type="http://schemas.openxmlformats.org/officeDocument/2006/relationships/hyperlink" Target="https://space.bilibili.com/17680219" TargetMode="External"/><Relationship Id="rId209" Type="http://schemas.openxmlformats.org/officeDocument/2006/relationships/hyperlink" Target="https://space.bilibili.com/444976875" TargetMode="External"/><Relationship Id="rId190" Type="http://schemas.openxmlformats.org/officeDocument/2006/relationships/hyperlink" Target="https://space.bilibili.com/67747966" TargetMode="External"/><Relationship Id="rId204" Type="http://schemas.openxmlformats.org/officeDocument/2006/relationships/hyperlink" Target="https://space.bilibili.com/322746726" TargetMode="External"/><Relationship Id="rId220" Type="http://schemas.openxmlformats.org/officeDocument/2006/relationships/hyperlink" Target="https://space.bilibili.com/476847281" TargetMode="External"/><Relationship Id="rId225" Type="http://schemas.openxmlformats.org/officeDocument/2006/relationships/hyperlink" Target="https://space.bilibili.com/222041894" TargetMode="External"/><Relationship Id="rId15" Type="http://schemas.openxmlformats.org/officeDocument/2006/relationships/hyperlink" Target="https://space.bilibili.com/21883776" TargetMode="External"/><Relationship Id="rId36" Type="http://schemas.openxmlformats.org/officeDocument/2006/relationships/hyperlink" Target="https://space.bilibili.com/26283176" TargetMode="External"/><Relationship Id="rId57" Type="http://schemas.openxmlformats.org/officeDocument/2006/relationships/hyperlink" Target="https://space.bilibili.com/433365424" TargetMode="External"/><Relationship Id="rId106" Type="http://schemas.openxmlformats.org/officeDocument/2006/relationships/hyperlink" Target="https://space.bilibili.com/9222428" TargetMode="External"/><Relationship Id="rId127" Type="http://schemas.openxmlformats.org/officeDocument/2006/relationships/hyperlink" Target="https://space.bilibili.com/252701975" TargetMode="External"/><Relationship Id="rId10" Type="http://schemas.openxmlformats.org/officeDocument/2006/relationships/hyperlink" Target="https://space.bilibili.com/591456" TargetMode="External"/><Relationship Id="rId31" Type="http://schemas.openxmlformats.org/officeDocument/2006/relationships/hyperlink" Target="https://space.bilibili.com/449760117" TargetMode="External"/><Relationship Id="rId52" Type="http://schemas.openxmlformats.org/officeDocument/2006/relationships/hyperlink" Target="https://space.bilibili.com/74961990" TargetMode="External"/><Relationship Id="rId73" Type="http://schemas.openxmlformats.org/officeDocument/2006/relationships/hyperlink" Target="https://space.bilibili.com/30505055" TargetMode="External"/><Relationship Id="rId78" Type="http://schemas.openxmlformats.org/officeDocument/2006/relationships/hyperlink" Target="https://space.bilibili.com/303247759" TargetMode="External"/><Relationship Id="rId94" Type="http://schemas.openxmlformats.org/officeDocument/2006/relationships/hyperlink" Target="https://space.bilibili.com/52891641" TargetMode="External"/><Relationship Id="rId99" Type="http://schemas.openxmlformats.org/officeDocument/2006/relationships/hyperlink" Target="https://space.bilibili.com/7365432" TargetMode="External"/><Relationship Id="rId101" Type="http://schemas.openxmlformats.org/officeDocument/2006/relationships/hyperlink" Target="https://space.bilibili.com/279283431" TargetMode="External"/><Relationship Id="rId122" Type="http://schemas.openxmlformats.org/officeDocument/2006/relationships/hyperlink" Target="https://space.bilibili.com/85880168" TargetMode="External"/><Relationship Id="rId143" Type="http://schemas.openxmlformats.org/officeDocument/2006/relationships/hyperlink" Target="https://space.bilibili.com/147855575" TargetMode="External"/><Relationship Id="rId148" Type="http://schemas.openxmlformats.org/officeDocument/2006/relationships/hyperlink" Target="https://space.bilibili.com/383253189" TargetMode="External"/><Relationship Id="rId164" Type="http://schemas.openxmlformats.org/officeDocument/2006/relationships/hyperlink" Target="https://space.bilibili.com/334356343" TargetMode="External"/><Relationship Id="rId169" Type="http://schemas.openxmlformats.org/officeDocument/2006/relationships/hyperlink" Target="https://space.bilibili.com/50395317" TargetMode="External"/><Relationship Id="rId185" Type="http://schemas.openxmlformats.org/officeDocument/2006/relationships/hyperlink" Target="https://www.douyin.com/share/user/60150851626" TargetMode="External"/><Relationship Id="rId4" Type="http://schemas.openxmlformats.org/officeDocument/2006/relationships/hyperlink" Target="https://space.bilibili.com/430039139" TargetMode="External"/><Relationship Id="rId9" Type="http://schemas.openxmlformats.org/officeDocument/2006/relationships/hyperlink" Target="https://space.bilibili.com/2403594" TargetMode="External"/><Relationship Id="rId180" Type="http://schemas.openxmlformats.org/officeDocument/2006/relationships/hyperlink" Target="https://www.douyin.com/share/user/60845878665" TargetMode="External"/><Relationship Id="rId210" Type="http://schemas.openxmlformats.org/officeDocument/2006/relationships/hyperlink" Target="https://space.bilibili.com/8424036" TargetMode="External"/><Relationship Id="rId215" Type="http://schemas.openxmlformats.org/officeDocument/2006/relationships/hyperlink" Target="https://space.bilibili.com/92586428" TargetMode="External"/><Relationship Id="rId26" Type="http://schemas.openxmlformats.org/officeDocument/2006/relationships/hyperlink" Target="https://space.bilibili.com/32538328" TargetMode="External"/><Relationship Id="rId231" Type="http://schemas.openxmlformats.org/officeDocument/2006/relationships/hyperlink" Target="https://space.bilibili.com/497303961" TargetMode="External"/><Relationship Id="rId47" Type="http://schemas.openxmlformats.org/officeDocument/2006/relationships/hyperlink" Target="https://space.bilibili.com/61123430" TargetMode="External"/><Relationship Id="rId68" Type="http://schemas.openxmlformats.org/officeDocument/2006/relationships/hyperlink" Target="https://space.bilibili.com/102644317" TargetMode="External"/><Relationship Id="rId89" Type="http://schemas.openxmlformats.org/officeDocument/2006/relationships/hyperlink" Target="https://space.bilibili.com/3260415" TargetMode="External"/><Relationship Id="rId112" Type="http://schemas.openxmlformats.org/officeDocument/2006/relationships/hyperlink" Target="https://space.bilibili.com/25258689" TargetMode="External"/><Relationship Id="rId133" Type="http://schemas.openxmlformats.org/officeDocument/2006/relationships/hyperlink" Target="https://space.bilibili.com/379002555" TargetMode="External"/><Relationship Id="rId154" Type="http://schemas.openxmlformats.org/officeDocument/2006/relationships/hyperlink" Target="https://space.bilibili.com/1435371" TargetMode="External"/><Relationship Id="rId175" Type="http://schemas.openxmlformats.org/officeDocument/2006/relationships/hyperlink" Target="https://space.bilibili.com/44171802" TargetMode="External"/><Relationship Id="rId196" Type="http://schemas.openxmlformats.org/officeDocument/2006/relationships/hyperlink" Target="https://space.bilibili.com/15062669" TargetMode="External"/><Relationship Id="rId200" Type="http://schemas.openxmlformats.org/officeDocument/2006/relationships/hyperlink" Target="https://space.bilibili.com/519987845" TargetMode="External"/><Relationship Id="rId16" Type="http://schemas.openxmlformats.org/officeDocument/2006/relationships/hyperlink" Target="https://space.bilibili.com/96651862" TargetMode="External"/><Relationship Id="rId221" Type="http://schemas.openxmlformats.org/officeDocument/2006/relationships/hyperlink" Target="https://space.bilibili.com/432779174" TargetMode="External"/><Relationship Id="rId37" Type="http://schemas.openxmlformats.org/officeDocument/2006/relationships/hyperlink" Target="https://space.bilibili.com/21299392" TargetMode="External"/><Relationship Id="rId58" Type="http://schemas.openxmlformats.org/officeDocument/2006/relationships/hyperlink" Target="https://space.bilibili.com/483592838" TargetMode="External"/><Relationship Id="rId79" Type="http://schemas.openxmlformats.org/officeDocument/2006/relationships/hyperlink" Target="https://space.bilibili.com/1832556" TargetMode="External"/><Relationship Id="rId102" Type="http://schemas.openxmlformats.org/officeDocument/2006/relationships/hyperlink" Target="https://space.bilibili.com/263288355" TargetMode="External"/><Relationship Id="rId123" Type="http://schemas.openxmlformats.org/officeDocument/2006/relationships/hyperlink" Target="https://space.bilibili.com/16548039" TargetMode="External"/><Relationship Id="rId144" Type="http://schemas.openxmlformats.org/officeDocument/2006/relationships/hyperlink" Target="https://space.bilibili.com/286408252" TargetMode="External"/><Relationship Id="rId90" Type="http://schemas.openxmlformats.org/officeDocument/2006/relationships/hyperlink" Target="https://space.bilibili.com/32153900" TargetMode="External"/><Relationship Id="rId165" Type="http://schemas.openxmlformats.org/officeDocument/2006/relationships/hyperlink" Target="https://space.bilibili.com/21746985" TargetMode="External"/><Relationship Id="rId186" Type="http://schemas.openxmlformats.org/officeDocument/2006/relationships/hyperlink" Target="https://space.bilibili.com/11116362" TargetMode="External"/><Relationship Id="rId211" Type="http://schemas.openxmlformats.org/officeDocument/2006/relationships/hyperlink" Target="https://space.bilibili.com/66758464" TargetMode="External"/><Relationship Id="rId232" Type="http://schemas.openxmlformats.org/officeDocument/2006/relationships/hyperlink" Target="https://space.bilibili.com/5111069" TargetMode="External"/><Relationship Id="rId27" Type="http://schemas.openxmlformats.org/officeDocument/2006/relationships/hyperlink" Target="https://space.bilibili.com/16822962" TargetMode="External"/><Relationship Id="rId48" Type="http://schemas.openxmlformats.org/officeDocument/2006/relationships/hyperlink" Target="https://space.bilibili.com/396151708" TargetMode="External"/><Relationship Id="rId69" Type="http://schemas.openxmlformats.org/officeDocument/2006/relationships/hyperlink" Target="https://space.bilibili.com/10236094" TargetMode="External"/><Relationship Id="rId113" Type="http://schemas.openxmlformats.org/officeDocument/2006/relationships/hyperlink" Target="https://space.bilibili.com/16720636" TargetMode="External"/><Relationship Id="rId134" Type="http://schemas.openxmlformats.org/officeDocument/2006/relationships/hyperlink" Target="https://space.bilibili.com/349931231"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pace.bilibili.com/274375864" TargetMode="External"/><Relationship Id="rId13" Type="http://schemas.openxmlformats.org/officeDocument/2006/relationships/hyperlink" Target="https://space.bilibili.com/389860960" TargetMode="External"/><Relationship Id="rId18" Type="http://schemas.openxmlformats.org/officeDocument/2006/relationships/hyperlink" Target="https://space.bilibili.com/455965041" TargetMode="External"/><Relationship Id="rId26" Type="http://schemas.openxmlformats.org/officeDocument/2006/relationships/hyperlink" Target="https://space.bilibili.com/400056153" TargetMode="External"/><Relationship Id="rId3" Type="http://schemas.openxmlformats.org/officeDocument/2006/relationships/hyperlink" Target="https://space.bilibili.com/11263788" TargetMode="External"/><Relationship Id="rId21" Type="http://schemas.openxmlformats.org/officeDocument/2006/relationships/hyperlink" Target="https://space.bilibili.com/11057808" TargetMode="External"/><Relationship Id="rId34" Type="http://schemas.openxmlformats.org/officeDocument/2006/relationships/hyperlink" Target="https://space.bilibili.com/90103660&#36825;" TargetMode="External"/><Relationship Id="rId7" Type="http://schemas.openxmlformats.org/officeDocument/2006/relationships/hyperlink" Target="https://space.bilibili.com/32275082" TargetMode="External"/><Relationship Id="rId12" Type="http://schemas.openxmlformats.org/officeDocument/2006/relationships/hyperlink" Target="https://space.bilibili.com/59109606" TargetMode="External"/><Relationship Id="rId17" Type="http://schemas.openxmlformats.org/officeDocument/2006/relationships/hyperlink" Target="https://space.bilibili.com/23469624" TargetMode="External"/><Relationship Id="rId25" Type="http://schemas.openxmlformats.org/officeDocument/2006/relationships/hyperlink" Target="https://space.bilibili.com/14503" TargetMode="External"/><Relationship Id="rId33" Type="http://schemas.openxmlformats.org/officeDocument/2006/relationships/hyperlink" Target="https://space.bilibili.com/165819521" TargetMode="External"/><Relationship Id="rId2" Type="http://schemas.openxmlformats.org/officeDocument/2006/relationships/hyperlink" Target="https://space.bilibili.com/85226724" TargetMode="External"/><Relationship Id="rId16" Type="http://schemas.openxmlformats.org/officeDocument/2006/relationships/hyperlink" Target="https://space.bilibili.com/486531886" TargetMode="External"/><Relationship Id="rId20" Type="http://schemas.openxmlformats.org/officeDocument/2006/relationships/hyperlink" Target="https://space.bilibili.com/156868289" TargetMode="External"/><Relationship Id="rId29" Type="http://schemas.openxmlformats.org/officeDocument/2006/relationships/hyperlink" Target="https://space.bilibili.com/2313660" TargetMode="External"/><Relationship Id="rId1" Type="http://schemas.openxmlformats.org/officeDocument/2006/relationships/hyperlink" Target="https://space.bilibili.com/430967976" TargetMode="External"/><Relationship Id="rId6" Type="http://schemas.openxmlformats.org/officeDocument/2006/relationships/hyperlink" Target="https://space.bilibili.com/442016268" TargetMode="External"/><Relationship Id="rId11" Type="http://schemas.openxmlformats.org/officeDocument/2006/relationships/hyperlink" Target="https://space.bilibili.com/3204282" TargetMode="External"/><Relationship Id="rId24" Type="http://schemas.openxmlformats.org/officeDocument/2006/relationships/hyperlink" Target="https://space.bilibili.com/34346418" TargetMode="External"/><Relationship Id="rId32" Type="http://schemas.openxmlformats.org/officeDocument/2006/relationships/hyperlink" Target="https://space.bilibili.com/8484478" TargetMode="External"/><Relationship Id="rId5" Type="http://schemas.openxmlformats.org/officeDocument/2006/relationships/hyperlink" Target="https://space.bilibili.com/10897217" TargetMode="External"/><Relationship Id="rId15" Type="http://schemas.openxmlformats.org/officeDocument/2006/relationships/hyperlink" Target="https://space.bilibili.com/165865712" TargetMode="External"/><Relationship Id="rId23" Type="http://schemas.openxmlformats.org/officeDocument/2006/relationships/hyperlink" Target="https://space.bilibili.com/13703930" TargetMode="External"/><Relationship Id="rId28" Type="http://schemas.openxmlformats.org/officeDocument/2006/relationships/hyperlink" Target="https://space.bilibili.com/6990829" TargetMode="External"/><Relationship Id="rId10" Type="http://schemas.openxmlformats.org/officeDocument/2006/relationships/hyperlink" Target="https://space.bilibili.com/8145350" TargetMode="External"/><Relationship Id="rId19" Type="http://schemas.openxmlformats.org/officeDocument/2006/relationships/hyperlink" Target="https://space.bilibili.com/17358820" TargetMode="External"/><Relationship Id="rId31" Type="http://schemas.openxmlformats.org/officeDocument/2006/relationships/hyperlink" Target="https://space.bilibili.com/3276236" TargetMode="External"/><Relationship Id="rId4" Type="http://schemas.openxmlformats.org/officeDocument/2006/relationships/hyperlink" Target="https://space.bilibili.com/398290927" TargetMode="External"/><Relationship Id="rId9" Type="http://schemas.openxmlformats.org/officeDocument/2006/relationships/hyperlink" Target="https://space.bilibili.com/385667261" TargetMode="External"/><Relationship Id="rId14" Type="http://schemas.openxmlformats.org/officeDocument/2006/relationships/hyperlink" Target="https://space.bilibili.com/28958127" TargetMode="External"/><Relationship Id="rId22" Type="http://schemas.openxmlformats.org/officeDocument/2006/relationships/hyperlink" Target="https://space.bilibili.com/10326190" TargetMode="External"/><Relationship Id="rId27" Type="http://schemas.openxmlformats.org/officeDocument/2006/relationships/hyperlink" Target="https://space.bilibili.com/336647164" TargetMode="External"/><Relationship Id="rId30" Type="http://schemas.openxmlformats.org/officeDocument/2006/relationships/hyperlink" Target="https://space.bilibili.com/22986236"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pace.bilibili.com/267682298" TargetMode="External"/><Relationship Id="rId13" Type="http://schemas.openxmlformats.org/officeDocument/2006/relationships/hyperlink" Target="https://space.bilibili.com/122987112" TargetMode="External"/><Relationship Id="rId18" Type="http://schemas.openxmlformats.org/officeDocument/2006/relationships/hyperlink" Target="https://space.bilibili.com/385558764" TargetMode="External"/><Relationship Id="rId3" Type="http://schemas.openxmlformats.org/officeDocument/2006/relationships/hyperlink" Target="https://space.bilibili.com/25635782" TargetMode="External"/><Relationship Id="rId21" Type="http://schemas.openxmlformats.org/officeDocument/2006/relationships/hyperlink" Target="https://space.bilibili.com/36252039" TargetMode="External"/><Relationship Id="rId7" Type="http://schemas.openxmlformats.org/officeDocument/2006/relationships/hyperlink" Target="https://space.bilibili.com/416216617" TargetMode="External"/><Relationship Id="rId12" Type="http://schemas.openxmlformats.org/officeDocument/2006/relationships/hyperlink" Target="https://space.bilibili.com/387911153" TargetMode="External"/><Relationship Id="rId17" Type="http://schemas.openxmlformats.org/officeDocument/2006/relationships/hyperlink" Target="&#21830;&#19994;&#37038;&#31665;&#65306;a_xian@foxmail.com" TargetMode="External"/><Relationship Id="rId2" Type="http://schemas.openxmlformats.org/officeDocument/2006/relationships/hyperlink" Target="https://space.bilibili.com/93878746" TargetMode="External"/><Relationship Id="rId16" Type="http://schemas.openxmlformats.org/officeDocument/2006/relationships/hyperlink" Target="https://space.bilibili.com/36591074" TargetMode="External"/><Relationship Id="rId20" Type="http://schemas.openxmlformats.org/officeDocument/2006/relationships/hyperlink" Target="https://space.bilibili.com/218837365" TargetMode="External"/><Relationship Id="rId1" Type="http://schemas.openxmlformats.org/officeDocument/2006/relationships/hyperlink" Target="https://space.bilibili.com/103536178" TargetMode="External"/><Relationship Id="rId6" Type="http://schemas.openxmlformats.org/officeDocument/2006/relationships/hyperlink" Target="https://space.bilibili.com/424189052" TargetMode="External"/><Relationship Id="rId11" Type="http://schemas.openxmlformats.org/officeDocument/2006/relationships/hyperlink" Target="https://space.bilibili.com/298339544" TargetMode="External"/><Relationship Id="rId24" Type="http://schemas.openxmlformats.org/officeDocument/2006/relationships/hyperlink" Target="https://space.bilibili.com/8762675" TargetMode="External"/><Relationship Id="rId5" Type="http://schemas.openxmlformats.org/officeDocument/2006/relationships/hyperlink" Target="https://space.bilibili.com/20187323" TargetMode="External"/><Relationship Id="rId15" Type="http://schemas.openxmlformats.org/officeDocument/2006/relationships/hyperlink" Target="https://space.bilibili.com/96132748" TargetMode="External"/><Relationship Id="rId23" Type="http://schemas.openxmlformats.org/officeDocument/2006/relationships/hyperlink" Target="https://space.bilibili.com/299676885" TargetMode="External"/><Relationship Id="rId10" Type="http://schemas.openxmlformats.org/officeDocument/2006/relationships/hyperlink" Target="https://space.bilibili.com/27322903" TargetMode="External"/><Relationship Id="rId19" Type="http://schemas.openxmlformats.org/officeDocument/2006/relationships/hyperlink" Target="https://space.bilibili.com/6006977" TargetMode="External"/><Relationship Id="rId4" Type="http://schemas.openxmlformats.org/officeDocument/2006/relationships/hyperlink" Target="https://space.bilibili.com/394111071" TargetMode="External"/><Relationship Id="rId9" Type="http://schemas.openxmlformats.org/officeDocument/2006/relationships/hyperlink" Target="https://space.bilibili.com/843499" TargetMode="External"/><Relationship Id="rId14" Type="http://schemas.openxmlformats.org/officeDocument/2006/relationships/hyperlink" Target="https://space.bilibili.com/105491279" TargetMode="External"/><Relationship Id="rId22" Type="http://schemas.openxmlformats.org/officeDocument/2006/relationships/hyperlink" Target="https://space.bilibili.com/413306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04"/>
  <sheetViews>
    <sheetView zoomScaleNormal="100" zoomScaleSheetLayoutView="100" workbookViewId="0"/>
  </sheetViews>
  <sheetFormatPr defaultColWidth="8.75" defaultRowHeight="14.25"/>
  <cols>
    <col min="1" max="6" width="12.625" customWidth="1"/>
    <col min="7" max="7" width="13.25" customWidth="1"/>
    <col min="8" max="12" width="12.625" customWidth="1"/>
    <col min="13" max="27" width="12.875" customWidth="1"/>
  </cols>
  <sheetData>
    <row r="1" spans="1:27" ht="16.5">
      <c r="A1" s="1" t="s">
        <v>0</v>
      </c>
      <c r="B1" s="2" t="s">
        <v>1</v>
      </c>
      <c r="C1" s="2" t="s">
        <v>2</v>
      </c>
      <c r="D1" s="2" t="s">
        <v>3</v>
      </c>
      <c r="E1" s="2" t="s">
        <v>4</v>
      </c>
      <c r="F1" s="2" t="s">
        <v>5</v>
      </c>
      <c r="G1" s="2" t="s">
        <v>6</v>
      </c>
      <c r="H1" s="2" t="s">
        <v>7</v>
      </c>
      <c r="I1" s="2" t="s">
        <v>8</v>
      </c>
      <c r="J1" s="2" t="s">
        <v>9</v>
      </c>
      <c r="K1" s="2" t="s">
        <v>10</v>
      </c>
      <c r="L1" s="2" t="s">
        <v>11</v>
      </c>
      <c r="M1" s="3"/>
      <c r="N1" s="4"/>
      <c r="O1" s="4"/>
      <c r="P1" s="4"/>
      <c r="Q1" s="4"/>
      <c r="R1" s="4"/>
      <c r="S1" s="4"/>
      <c r="T1" s="4"/>
      <c r="U1" s="4"/>
      <c r="V1" s="4"/>
      <c r="W1" s="4"/>
      <c r="X1" s="4"/>
      <c r="Y1" s="4"/>
      <c r="Z1" s="4"/>
      <c r="AA1" s="4"/>
    </row>
    <row r="2" spans="1:27" ht="16.5">
      <c r="A2" s="5" t="s">
        <v>12</v>
      </c>
      <c r="B2" s="6">
        <f>COUNTIF(胡雨涵!R:R,"1")</f>
        <v>333</v>
      </c>
      <c r="C2" s="6">
        <f>SUM(COUNTIFS(胡雨涵!R:R,"1",胡雨涵!I:I,"已触达"))</f>
        <v>170</v>
      </c>
      <c r="D2" s="6">
        <f>SUM(COUNTIFS(胡雨涵!R:R,"1",胡雨涵!I:I,"沟通中"))</f>
        <v>38</v>
      </c>
      <c r="E2" s="7">
        <f>SUM(COUNTIFS(胡雨涵!R:R,"1",胡雨涵!I:I,"资质审核中"))</f>
        <v>0</v>
      </c>
      <c r="F2" s="7">
        <f>SUM(COUNTIFS(胡雨涵!R:R,"1",胡雨涵!I:I,"已入驻"))</f>
        <v>8</v>
      </c>
      <c r="G2" s="7">
        <f>SUM(COUNTIFS(胡雨涵!R:R,"1",胡雨涵!I:I,"已发文"))</f>
        <v>15</v>
      </c>
      <c r="H2" s="7">
        <f>SUM(COUNTIFS(胡雨涵!R:R,"1",胡雨涵!I:I,"断更未激活"))</f>
        <v>3</v>
      </c>
      <c r="I2" s="7">
        <f>SUM(COUNTIFS(胡雨涵!R:R,"1",胡雨涵!I:I,"已激活"))</f>
        <v>3</v>
      </c>
      <c r="J2" s="7">
        <f>SUM(COUNTIFS(胡雨涵!R:R,"1",胡雨涵!I:I,"已拒绝"))</f>
        <v>8</v>
      </c>
      <c r="K2" s="7">
        <f>SUM(COUNTIFS(胡雨涵!R:R,"1",胡雨涵!I:I,"未断更老作者"))</f>
        <v>3</v>
      </c>
      <c r="L2" s="7">
        <f>SUM(COUNTIFS(胡雨涵!R:R,"1",胡雨涵!I:I,"暂不拉新"))</f>
        <v>22</v>
      </c>
      <c r="M2" s="4"/>
      <c r="N2" s="4"/>
      <c r="O2" s="4"/>
      <c r="P2" s="4"/>
      <c r="Q2" s="4"/>
      <c r="R2" s="4"/>
      <c r="S2" s="4"/>
      <c r="T2" s="4"/>
      <c r="U2" s="4"/>
      <c r="V2" s="4"/>
      <c r="W2" s="4"/>
      <c r="X2" s="4"/>
      <c r="Y2" s="4"/>
      <c r="Z2" s="4"/>
      <c r="AA2" s="4"/>
    </row>
    <row r="3" spans="1:27" ht="16.5">
      <c r="A3" s="8" t="s">
        <v>13</v>
      </c>
      <c r="B3" s="6">
        <f>COUNTIF(黄潇逸!R:R,"1")</f>
        <v>264</v>
      </c>
      <c r="C3" s="6">
        <f>SUM(COUNTIFS(黄潇逸!R:R,"1",黄潇逸!I:I,"已触达"))</f>
        <v>170</v>
      </c>
      <c r="D3" s="6">
        <f>SUM(COUNTIFS(黄潇逸!R:R,"1",黄潇逸!I:I,"沟通中"))</f>
        <v>19</v>
      </c>
      <c r="E3" s="7">
        <f>SUM(COUNTIFS(黄潇逸!R:R,"1",黄潇逸!I:I,"资质审核中"))</f>
        <v>0</v>
      </c>
      <c r="F3" s="7">
        <f>SUM(COUNTIFS(黄潇逸!R:R,"1",黄潇逸!I:I,"已入驻"))</f>
        <v>13</v>
      </c>
      <c r="G3" s="7">
        <f>SUM(COUNTIFS(黄潇逸!R:R,"1",黄潇逸!I:I,"已发文"))</f>
        <v>13</v>
      </c>
      <c r="H3" s="7">
        <f>SUM(COUNTIFS(黄潇逸!R:R,"1",黄潇逸!I:I,"断更未激活"))</f>
        <v>0</v>
      </c>
      <c r="I3" s="7">
        <f>SUM(COUNTIFS(黄潇逸!R:R,"1",黄潇逸!I:I,"已激活"))</f>
        <v>4</v>
      </c>
      <c r="J3" s="7">
        <f>SUM(COUNTIFS(黄潇逸!R:R,"1",黄潇逸!I:I,"已拒绝"))</f>
        <v>11</v>
      </c>
      <c r="K3" s="7">
        <f>SUM(COUNTIFS(黄潇逸!R:R,"1",黄潇逸!I:I,"未断更老作者"))</f>
        <v>4</v>
      </c>
      <c r="L3" s="7">
        <f>SUM(COUNTIFS(黄潇逸!R:R,"1",黄潇逸!I:I,"暂不拉新"))</f>
        <v>17</v>
      </c>
      <c r="M3" s="4"/>
      <c r="N3" s="4"/>
      <c r="O3" s="4"/>
      <c r="P3" s="4"/>
      <c r="Q3" s="4"/>
      <c r="R3" s="4"/>
      <c r="S3" s="4"/>
      <c r="T3" s="4"/>
      <c r="U3" s="4"/>
      <c r="V3" s="4"/>
      <c r="W3" s="4"/>
      <c r="X3" s="4"/>
      <c r="Y3" s="4"/>
      <c r="Z3" s="4"/>
      <c r="AA3" s="4"/>
    </row>
    <row r="4" spans="1:27" ht="16.5">
      <c r="A4" s="8" t="s">
        <v>14</v>
      </c>
      <c r="B4" s="6">
        <f>COUNTIF(朱晨婧!R:R,"1")</f>
        <v>269</v>
      </c>
      <c r="C4" s="6">
        <f>SUM(COUNTIFS(朱晨婧!R:R,"1",朱晨婧!I:I,"已触达"))</f>
        <v>133</v>
      </c>
      <c r="D4" s="6">
        <f>SUM(COUNTIFS(朱晨婧!R:R,"1",朱晨婧!I:I,"沟通中"))</f>
        <v>35</v>
      </c>
      <c r="E4" s="7">
        <f>SUM(COUNTIFS(朱晨婧!R:R,"1",朱晨婧!I:I,"资质审核中"))</f>
        <v>0</v>
      </c>
      <c r="F4" s="7">
        <f>SUM(COUNTIFS(朱晨婧!R:R,"1",朱晨婧!I:I,"已入驻"))</f>
        <v>12</v>
      </c>
      <c r="G4" s="7">
        <f>SUM(COUNTIFS(朱晨婧!R:R,"1",朱晨婧!I:I,"已发文"))</f>
        <v>23</v>
      </c>
      <c r="H4" s="7">
        <f>SUM(COUNTIFS(朱晨婧!R:R,"1",朱晨婧!I:I,"断更未激活"))</f>
        <v>0</v>
      </c>
      <c r="I4" s="7">
        <f>SUM(COUNTIFS(朱晨婧!R:R,"1",朱晨婧!I:I,"已激活"))</f>
        <v>5</v>
      </c>
      <c r="J4" s="7">
        <f>SUM(COUNTIFS(朱晨婧!R:R,"1",朱晨婧!I:I,"已拒绝"))</f>
        <v>4</v>
      </c>
      <c r="K4" s="7">
        <f>SUM(COUNTIFS(朱晨婧!R:R,"1",朱晨婧!I:I,"未断更老作者"))</f>
        <v>11</v>
      </c>
      <c r="L4" s="7">
        <f>SUM(COUNTIFS(朱晨婧!R:R,"1",朱晨婧!I:I,"暂不拉新"))</f>
        <v>46</v>
      </c>
      <c r="M4" s="4"/>
      <c r="N4" s="4"/>
      <c r="O4" s="4"/>
      <c r="P4" s="4"/>
      <c r="Q4" s="4"/>
      <c r="R4" s="4"/>
      <c r="S4" s="4"/>
      <c r="T4" s="4"/>
      <c r="U4" s="4"/>
      <c r="V4" s="4"/>
      <c r="W4" s="4"/>
      <c r="X4" s="4"/>
      <c r="Y4" s="4"/>
      <c r="Z4" s="4"/>
      <c r="AA4" s="4"/>
    </row>
    <row r="5" spans="1:27" ht="16.5">
      <c r="A5" s="8" t="s">
        <v>15</v>
      </c>
      <c r="B5" s="6">
        <f>COUNTIF(许安然!R:R,"1")</f>
        <v>190</v>
      </c>
      <c r="C5" s="6">
        <f>SUM(COUNTIFS(许安然!R:R,"1",许安然!I:I,"已触达"))</f>
        <v>114</v>
      </c>
      <c r="D5" s="6">
        <f>SUM(COUNTIFS(许安然!R:R,"1",许安然!I:I,"沟通中"))</f>
        <v>31</v>
      </c>
      <c r="E5" s="7">
        <f>SUM(COUNTIFS(许安然!R:R,"1",许安然!I:I,"资质审核中"))</f>
        <v>0</v>
      </c>
      <c r="F5" s="7">
        <f>SUM(COUNTIFS(许安然!R:R,"1",许安然!I:I,"已入驻"))</f>
        <v>12</v>
      </c>
      <c r="G5" s="7">
        <f>SUM(COUNTIFS(许安然!R:R,"1",许安然!I:I,"已发文"))</f>
        <v>0</v>
      </c>
      <c r="H5" s="7">
        <f>SUM(COUNTIFS(许安然!R:R,"1",许安然!I:I,"断更未激活"))</f>
        <v>0</v>
      </c>
      <c r="I5" s="7">
        <f>SUM(COUNTIFS(许安然!R:R,"1",许安然!I:I,"已激活"))</f>
        <v>8</v>
      </c>
      <c r="J5" s="7">
        <f>SUM(COUNTIFS(许安然!R:R,"1",许安然!I:I,"已拒绝"))</f>
        <v>7</v>
      </c>
      <c r="K5" s="7">
        <f>SUM(COUNTIFS(许安然!R:R,"1",许安然!I:I,"未断更老作者"))</f>
        <v>0</v>
      </c>
      <c r="L5" s="7">
        <f>SUM(COUNTIFS(许安然!R:R,"1",许安然!I:I,"暂不拉新"))</f>
        <v>18</v>
      </c>
      <c r="M5" s="4"/>
      <c r="N5" s="4"/>
      <c r="O5" s="4"/>
      <c r="P5" s="4"/>
      <c r="Q5" s="4"/>
      <c r="R5" s="4"/>
      <c r="S5" s="4"/>
      <c r="T5" s="4"/>
      <c r="U5" s="4"/>
      <c r="V5" s="4"/>
      <c r="W5" s="4"/>
      <c r="X5" s="4"/>
      <c r="Y5" s="4"/>
      <c r="Z5" s="4"/>
      <c r="AA5" s="4"/>
    </row>
    <row r="6" spans="1:27" ht="16.5">
      <c r="A6" s="9" t="s">
        <v>16</v>
      </c>
      <c r="B6" s="6">
        <f>COUNTIF(洪惠琪!R:R,"1")</f>
        <v>48</v>
      </c>
      <c r="C6" s="6">
        <f>SUM(COUNTIFS(洪惠琪!R:R,"1",洪惠琪!I:I,"已触达"))</f>
        <v>29</v>
      </c>
      <c r="D6" s="6">
        <f>SUM(COUNTIFS(洪惠琪!R:R,"1",洪惠琪!I:I,"沟通中"))</f>
        <v>7</v>
      </c>
      <c r="E6" s="7">
        <f>SUM(COUNTIFS(洪惠琪!R:R,"1",洪惠琪!I:I,"资质审核中"))</f>
        <v>0</v>
      </c>
      <c r="F6" s="7">
        <f>SUM(COUNTIFS(洪惠琪!R:R,"1",洪惠琪!I:I,"已入驻"))</f>
        <v>0</v>
      </c>
      <c r="G6" s="7">
        <f>SUM(COUNTIFS(洪惠琪!R:R,"1",洪惠琪!I:I,"已发文"))</f>
        <v>4</v>
      </c>
      <c r="H6" s="7">
        <f>SUM(COUNTIFS(洪惠琪!R:R,"1",洪惠琪!I:I,"断更未激活"))</f>
        <v>0</v>
      </c>
      <c r="I6" s="7">
        <f>SUM(COUNTIFS(洪惠琪!R:R,"1",洪惠琪!I:I,"已激活"))</f>
        <v>1</v>
      </c>
      <c r="J6" s="7">
        <f>SUM(COUNTIFS(洪惠琪!R:R,"1",洪惠琪!I:I,"已拒绝"))</f>
        <v>2</v>
      </c>
      <c r="K6" s="7">
        <f>SUM(COUNTIFS(洪惠琪!R:R,"1",洪惠琪!I:I,"未断更老作者"))</f>
        <v>0</v>
      </c>
      <c r="L6" s="7">
        <f>SUM(COUNTIFS(洪惠琪!R:R,"1",洪惠琪!I:I,"暂不拉新"))</f>
        <v>5</v>
      </c>
      <c r="M6" s="4"/>
      <c r="N6" s="4"/>
      <c r="O6" s="4"/>
      <c r="P6" s="4"/>
      <c r="Q6" s="4"/>
      <c r="R6" s="4"/>
      <c r="S6" s="4"/>
      <c r="T6" s="4"/>
      <c r="U6" s="4"/>
      <c r="V6" s="4"/>
      <c r="W6" s="4"/>
      <c r="X6" s="4"/>
      <c r="Y6" s="4"/>
      <c r="Z6" s="4"/>
      <c r="AA6" s="4"/>
    </row>
    <row r="7" spans="1:27" ht="16.5">
      <c r="A7" s="10" t="s">
        <v>17</v>
      </c>
      <c r="B7" s="6">
        <f>COUNTIF(王欣雨!R:R,"1")</f>
        <v>170</v>
      </c>
      <c r="C7" s="6">
        <f>SUM(COUNTIFS(王欣雨!R:R,"1",王欣雨!I:I,"已触达"))</f>
        <v>107</v>
      </c>
      <c r="D7" s="6">
        <f>SUM(COUNTIFS(王欣雨!R:R,"1",王欣雨!I:I,"沟通中"))</f>
        <v>5</v>
      </c>
      <c r="E7" s="7">
        <f>SUM(COUNTIFS(王欣雨!R:R,"1",王欣雨!I:I,"资质审核中"))</f>
        <v>0</v>
      </c>
      <c r="F7" s="7">
        <f>SUM(COUNTIFS(王欣雨!R:R,"1",王欣雨!I:I,"已入驻"))</f>
        <v>3</v>
      </c>
      <c r="G7" s="7">
        <f>SUM(COUNTIFS(王欣雨!R:R,"1",王欣雨!I:I,"已发文"))</f>
        <v>0</v>
      </c>
      <c r="H7" s="7">
        <f>SUM(COUNTIFS(王欣雨!R:R,"1",王欣雨!I:I,"断更未激活"))</f>
        <v>1</v>
      </c>
      <c r="I7" s="7">
        <f>SUM(COUNTIFS(王欣雨!R:R,"1",王欣雨!I:I,"已激活"))</f>
        <v>2</v>
      </c>
      <c r="J7" s="7">
        <f>SUM(COUNTIFS(王欣雨!R:R,"1",王欣雨!I:I,"已拒绝"))</f>
        <v>6</v>
      </c>
      <c r="K7" s="7">
        <f>SUM(COUNTIFS(王欣雨!R:R,"1",王欣雨!I:I,"未断更老作者"))</f>
        <v>1</v>
      </c>
      <c r="L7" s="7">
        <f>SUM(COUNTIFS(王欣雨!R:R,"1",王欣雨!I:I,"暂不拉新"))</f>
        <v>8</v>
      </c>
      <c r="M7" s="4"/>
      <c r="N7" s="4"/>
      <c r="O7" s="4"/>
      <c r="P7" s="4"/>
      <c r="Q7" s="4"/>
      <c r="R7" s="4"/>
      <c r="S7" s="4"/>
      <c r="T7" s="4"/>
      <c r="U7" s="4"/>
      <c r="V7" s="4"/>
      <c r="W7" s="4"/>
      <c r="X7" s="4"/>
      <c r="Y7" s="4"/>
      <c r="Z7" s="4"/>
      <c r="AA7" s="4"/>
    </row>
    <row r="8" spans="1:27" ht="16.5">
      <c r="A8" s="10" t="s">
        <v>18</v>
      </c>
      <c r="B8" s="6">
        <f>COUNTIF(汪欣!R:R,"1")</f>
        <v>170</v>
      </c>
      <c r="C8" s="6">
        <f>SUM(COUNTIFS(汪欣!R:R,"1",汪欣!I:I,"已触达"))</f>
        <v>137</v>
      </c>
      <c r="D8" s="6">
        <f>SUM(COUNTIFS(汪欣!R:R,"1",汪欣!I:I,"沟通中"))</f>
        <v>26</v>
      </c>
      <c r="E8" s="7">
        <f>SUM(COUNTIFS(汪欣!R:R,"1",汪欣!I:I,"资质审核中"))</f>
        <v>0</v>
      </c>
      <c r="F8" s="7">
        <f>SUM(COUNTIFS(汪欣!R:R,"1",汪欣!I:I,"已入驻"))</f>
        <v>0</v>
      </c>
      <c r="G8" s="7">
        <f>SUM(COUNTIFS(汪欣!R:R,"1",汪欣!I:I,"已发文"))</f>
        <v>5</v>
      </c>
      <c r="H8" s="7">
        <f>SUM(COUNTIFS(汪欣!R:R,"1",汪欣!I:I,"断更未激活"))</f>
        <v>0</v>
      </c>
      <c r="I8" s="7">
        <f>SUM(COUNTIFS(汪欣!R:R,"1",汪欣!I:I,"已激活"))</f>
        <v>0</v>
      </c>
      <c r="J8" s="7">
        <f>SUM(COUNTIFS(汪欣!R:R,"1",汪欣!I:I,"已拒绝"))</f>
        <v>2</v>
      </c>
      <c r="K8" s="7">
        <f>SUM(COUNTIFS(汪欣!R:R,"1",汪欣!I:I,"未断更老作者"))</f>
        <v>0</v>
      </c>
      <c r="L8" s="7">
        <f>SUM(COUNTIFS(汪欣!R:R,"1",汪欣!I:I,"暂不拉新"))</f>
        <v>0</v>
      </c>
      <c r="M8" s="4"/>
      <c r="N8" s="4"/>
      <c r="O8" s="4"/>
      <c r="P8" s="4"/>
      <c r="Q8" s="4"/>
      <c r="R8" s="4"/>
      <c r="S8" s="4"/>
      <c r="T8" s="4"/>
      <c r="U8" s="4"/>
      <c r="V8" s="4"/>
      <c r="W8" s="4"/>
      <c r="X8" s="4"/>
      <c r="Y8" s="4"/>
      <c r="Z8" s="4"/>
      <c r="AA8" s="4"/>
    </row>
    <row r="9" spans="1:27" ht="16.5">
      <c r="A9" s="11" t="s">
        <v>19</v>
      </c>
      <c r="B9" s="6">
        <f t="shared" ref="B9:L9" si="0">SUM(B2:B8)</f>
        <v>1444</v>
      </c>
      <c r="C9" s="6">
        <f t="shared" si="0"/>
        <v>860</v>
      </c>
      <c r="D9" s="6">
        <f t="shared" si="0"/>
        <v>161</v>
      </c>
      <c r="E9" s="6">
        <f t="shared" si="0"/>
        <v>0</v>
      </c>
      <c r="F9" s="6">
        <f t="shared" si="0"/>
        <v>48</v>
      </c>
      <c r="G9" s="6">
        <f t="shared" si="0"/>
        <v>60</v>
      </c>
      <c r="H9" s="6">
        <f t="shared" si="0"/>
        <v>4</v>
      </c>
      <c r="I9" s="6">
        <f t="shared" si="0"/>
        <v>23</v>
      </c>
      <c r="J9" s="6">
        <f t="shared" si="0"/>
        <v>40</v>
      </c>
      <c r="K9" s="6">
        <f t="shared" si="0"/>
        <v>19</v>
      </c>
      <c r="L9" s="6">
        <f t="shared" si="0"/>
        <v>116</v>
      </c>
      <c r="M9" s="4"/>
      <c r="N9" s="4"/>
      <c r="O9" s="4"/>
      <c r="P9" s="4"/>
      <c r="Q9" s="4"/>
      <c r="R9" s="4"/>
      <c r="S9" s="4"/>
      <c r="T9" s="4"/>
      <c r="U9" s="4"/>
      <c r="V9" s="4"/>
      <c r="W9" s="4"/>
      <c r="X9" s="4"/>
      <c r="Y9" s="4"/>
      <c r="Z9" s="4"/>
      <c r="AA9" s="4"/>
    </row>
    <row r="10" spans="1:27" ht="16.5">
      <c r="A10" s="6"/>
      <c r="B10" s="6"/>
      <c r="C10" s="6"/>
      <c r="D10" s="6"/>
      <c r="E10" s="6"/>
      <c r="F10" s="6"/>
      <c r="G10" s="6"/>
      <c r="H10" s="6"/>
      <c r="I10" s="6"/>
      <c r="J10" s="6"/>
      <c r="K10" s="6"/>
      <c r="L10" s="6"/>
      <c r="M10" s="4"/>
      <c r="N10" s="4"/>
      <c r="O10" s="4"/>
      <c r="P10" s="4"/>
      <c r="Q10" s="4"/>
      <c r="R10" s="4"/>
      <c r="S10" s="4"/>
      <c r="T10" s="4"/>
      <c r="U10" s="4"/>
      <c r="V10" s="4"/>
      <c r="W10" s="4"/>
      <c r="X10" s="4"/>
      <c r="Y10" s="4"/>
      <c r="Z10" s="4"/>
      <c r="AA10" s="4"/>
    </row>
    <row r="11" spans="1:27" ht="16.5">
      <c r="A11" s="1" t="s">
        <v>0</v>
      </c>
      <c r="B11" s="2" t="s">
        <v>20</v>
      </c>
      <c r="C11" s="2" t="s">
        <v>21</v>
      </c>
      <c r="D11" s="2" t="s">
        <v>22</v>
      </c>
      <c r="E11" s="2" t="s">
        <v>23</v>
      </c>
      <c r="F11" s="2" t="s">
        <v>24</v>
      </c>
      <c r="G11" s="2" t="s">
        <v>25</v>
      </c>
      <c r="H11" s="2" t="s">
        <v>26</v>
      </c>
      <c r="I11" s="12" t="s">
        <v>27</v>
      </c>
      <c r="J11" s="12" t="s">
        <v>28</v>
      </c>
      <c r="K11" s="12" t="s">
        <v>29</v>
      </c>
      <c r="L11" s="12" t="s">
        <v>30</v>
      </c>
      <c r="M11" s="13" t="s">
        <v>31</v>
      </c>
      <c r="N11" s="13" t="s">
        <v>32</v>
      </c>
      <c r="O11" s="13" t="s">
        <v>33</v>
      </c>
      <c r="P11" s="4"/>
      <c r="Q11" s="4"/>
      <c r="R11" s="4"/>
      <c r="S11" s="4"/>
      <c r="T11" s="4"/>
      <c r="U11" s="4"/>
      <c r="V11" s="4"/>
      <c r="W11" s="4"/>
      <c r="X11" s="4"/>
      <c r="Y11" s="4"/>
      <c r="Z11" s="4"/>
      <c r="AA11" s="4"/>
    </row>
    <row r="12" spans="1:27" ht="16.5">
      <c r="A12" s="8" t="s">
        <v>12</v>
      </c>
      <c r="B12" s="6">
        <f>COUNTIF(胡雨涵!R:R,"1")</f>
        <v>333</v>
      </c>
      <c r="C12" s="6">
        <f t="shared" ref="C12:C19" si="1">C2+D2+E2+F2+G2+H2+I2+J2+K2+L2</f>
        <v>270</v>
      </c>
      <c r="D12" s="6">
        <f t="shared" ref="D12:E19" si="2">C2+D2+E2+F2+G2+H2+I2+J2</f>
        <v>245</v>
      </c>
      <c r="E12" s="6">
        <f t="shared" si="2"/>
        <v>78</v>
      </c>
      <c r="F12" s="6">
        <f t="shared" ref="F12:F19" si="3">E2+F2+G2</f>
        <v>23</v>
      </c>
      <c r="G12" s="6">
        <f t="shared" ref="G12:G19" si="4">I2</f>
        <v>3</v>
      </c>
      <c r="H12" s="6">
        <f t="shared" ref="H12:H19" si="5">F12+G12</f>
        <v>26</v>
      </c>
      <c r="I12" s="14">
        <f t="shared" ref="I12:I19" si="6">C12/B12</f>
        <v>0.81081081081081086</v>
      </c>
      <c r="J12" s="14">
        <f t="shared" ref="J12:J19" si="7">E12/D12</f>
        <v>0.3183673469387755</v>
      </c>
      <c r="K12" s="14">
        <f t="shared" ref="K12:K19" si="8">H12/E12</f>
        <v>0.33333333333333331</v>
      </c>
      <c r="L12" s="14">
        <f t="shared" ref="L12:L19" si="9">H12/D12</f>
        <v>0.10612244897959183</v>
      </c>
      <c r="M12" s="14">
        <f t="shared" ref="M12:M19" si="10">J2/C12</f>
        <v>2.9629629629629631E-2</v>
      </c>
      <c r="N12" s="14">
        <f t="shared" ref="N12:N19" si="11">K2/C12</f>
        <v>1.1111111111111112E-2</v>
      </c>
      <c r="O12" s="14">
        <f t="shared" ref="O12:O19" si="12">L2/C12</f>
        <v>8.1481481481481488E-2</v>
      </c>
      <c r="P12" s="4"/>
      <c r="Q12" s="4"/>
      <c r="R12" s="4"/>
      <c r="S12" s="4"/>
      <c r="T12" s="4"/>
      <c r="U12" s="4"/>
      <c r="V12" s="4"/>
      <c r="W12" s="4"/>
      <c r="X12" s="4"/>
      <c r="Y12" s="4"/>
      <c r="Z12" s="4"/>
      <c r="AA12" s="4"/>
    </row>
    <row r="13" spans="1:27" ht="16.5">
      <c r="A13" s="15" t="s">
        <v>13</v>
      </c>
      <c r="B13" s="16">
        <f>COUNTIF(黄潇逸!R:R,"1")</f>
        <v>264</v>
      </c>
      <c r="C13" s="16">
        <f t="shared" si="1"/>
        <v>251</v>
      </c>
      <c r="D13" s="16">
        <f t="shared" si="2"/>
        <v>230</v>
      </c>
      <c r="E13" s="16">
        <f t="shared" si="2"/>
        <v>64</v>
      </c>
      <c r="F13" s="16">
        <f t="shared" si="3"/>
        <v>26</v>
      </c>
      <c r="G13" s="16">
        <f t="shared" si="4"/>
        <v>4</v>
      </c>
      <c r="H13" s="16">
        <f t="shared" si="5"/>
        <v>30</v>
      </c>
      <c r="I13" s="17">
        <f t="shared" si="6"/>
        <v>0.9507575757575758</v>
      </c>
      <c r="J13" s="17">
        <f t="shared" si="7"/>
        <v>0.27826086956521739</v>
      </c>
      <c r="K13" s="17">
        <f t="shared" si="8"/>
        <v>0.46875</v>
      </c>
      <c r="L13" s="17">
        <f t="shared" si="9"/>
        <v>0.13043478260869565</v>
      </c>
      <c r="M13" s="17">
        <f t="shared" si="10"/>
        <v>4.3824701195219126E-2</v>
      </c>
      <c r="N13" s="17">
        <f t="shared" si="11"/>
        <v>1.5936254980079681E-2</v>
      </c>
      <c r="O13" s="17">
        <f t="shared" si="12"/>
        <v>6.7729083665338641E-2</v>
      </c>
      <c r="P13" s="18"/>
      <c r="Q13" s="18"/>
      <c r="R13" s="18"/>
      <c r="S13" s="18"/>
      <c r="T13" s="18"/>
      <c r="U13" s="18"/>
      <c r="V13" s="18"/>
      <c r="W13" s="18"/>
      <c r="X13" s="18"/>
      <c r="Y13" s="18"/>
      <c r="Z13" s="18"/>
      <c r="AA13" s="18"/>
    </row>
    <row r="14" spans="1:27" ht="16.5">
      <c r="A14" s="8" t="s">
        <v>14</v>
      </c>
      <c r="B14" s="6">
        <f>COUNTIF(朱晨婧!R:R,"1")</f>
        <v>269</v>
      </c>
      <c r="C14" s="6">
        <f t="shared" si="1"/>
        <v>269</v>
      </c>
      <c r="D14" s="6">
        <f t="shared" si="2"/>
        <v>212</v>
      </c>
      <c r="E14" s="6">
        <f t="shared" si="2"/>
        <v>90</v>
      </c>
      <c r="F14" s="6">
        <f t="shared" si="3"/>
        <v>35</v>
      </c>
      <c r="G14" s="6">
        <f t="shared" si="4"/>
        <v>5</v>
      </c>
      <c r="H14" s="6">
        <f t="shared" si="5"/>
        <v>40</v>
      </c>
      <c r="I14" s="14">
        <f t="shared" si="6"/>
        <v>1</v>
      </c>
      <c r="J14" s="14">
        <f t="shared" si="7"/>
        <v>0.42452830188679247</v>
      </c>
      <c r="K14" s="14">
        <f t="shared" si="8"/>
        <v>0.44444444444444442</v>
      </c>
      <c r="L14" s="19">
        <f t="shared" si="9"/>
        <v>0.18867924528301888</v>
      </c>
      <c r="M14" s="14">
        <f t="shared" si="10"/>
        <v>1.4869888475836431E-2</v>
      </c>
      <c r="N14" s="14">
        <f t="shared" si="11"/>
        <v>4.0892193308550186E-2</v>
      </c>
      <c r="O14" s="14">
        <f t="shared" si="12"/>
        <v>0.17100371747211895</v>
      </c>
      <c r="P14" s="3"/>
      <c r="Q14" s="3"/>
      <c r="R14" s="3"/>
      <c r="S14" s="3"/>
      <c r="T14" s="3"/>
      <c r="U14" s="3"/>
      <c r="V14" s="3"/>
      <c r="W14" s="3"/>
      <c r="X14" s="3"/>
      <c r="Y14" s="3"/>
      <c r="Z14" s="3"/>
      <c r="AA14" s="3"/>
    </row>
    <row r="15" spans="1:27" ht="16.5">
      <c r="A15" s="20" t="s">
        <v>34</v>
      </c>
      <c r="B15" s="21">
        <f>COUNTIF(许安然!R:R,"1")</f>
        <v>190</v>
      </c>
      <c r="C15" s="21">
        <f t="shared" si="1"/>
        <v>190</v>
      </c>
      <c r="D15" s="21">
        <f t="shared" si="2"/>
        <v>172</v>
      </c>
      <c r="E15" s="21">
        <f t="shared" si="2"/>
        <v>58</v>
      </c>
      <c r="F15" s="21">
        <f t="shared" si="3"/>
        <v>12</v>
      </c>
      <c r="G15" s="21">
        <f t="shared" si="4"/>
        <v>8</v>
      </c>
      <c r="H15" s="21">
        <f t="shared" si="5"/>
        <v>20</v>
      </c>
      <c r="I15" s="22">
        <f t="shared" si="6"/>
        <v>1</v>
      </c>
      <c r="J15" s="22">
        <f t="shared" si="7"/>
        <v>0.33720930232558138</v>
      </c>
      <c r="K15" s="22">
        <f t="shared" si="8"/>
        <v>0.34482758620689657</v>
      </c>
      <c r="L15" s="22">
        <f t="shared" si="9"/>
        <v>0.11627906976744186</v>
      </c>
      <c r="M15" s="22">
        <f t="shared" si="10"/>
        <v>3.6842105263157891E-2</v>
      </c>
      <c r="N15" s="22">
        <f t="shared" si="11"/>
        <v>0</v>
      </c>
      <c r="O15" s="22">
        <f t="shared" si="12"/>
        <v>9.4736842105263161E-2</v>
      </c>
      <c r="P15" s="23"/>
      <c r="Q15" s="23"/>
      <c r="R15" s="23"/>
      <c r="S15" s="23"/>
      <c r="T15" s="23"/>
      <c r="U15" s="23"/>
      <c r="V15" s="23"/>
      <c r="W15" s="23"/>
      <c r="X15" s="23"/>
      <c r="Y15" s="23"/>
      <c r="Z15" s="23"/>
      <c r="AA15" s="23"/>
    </row>
    <row r="16" spans="1:27" ht="16.5">
      <c r="A16" s="20" t="s">
        <v>35</v>
      </c>
      <c r="B16" s="21">
        <f>COUNTIF(洪惠琪!R:R,"1")</f>
        <v>48</v>
      </c>
      <c r="C16" s="21">
        <f t="shared" si="1"/>
        <v>48</v>
      </c>
      <c r="D16" s="21">
        <f t="shared" si="2"/>
        <v>43</v>
      </c>
      <c r="E16" s="21">
        <f t="shared" si="2"/>
        <v>14</v>
      </c>
      <c r="F16" s="21">
        <f t="shared" si="3"/>
        <v>4</v>
      </c>
      <c r="G16" s="21">
        <f t="shared" si="4"/>
        <v>1</v>
      </c>
      <c r="H16" s="21">
        <f t="shared" si="5"/>
        <v>5</v>
      </c>
      <c r="I16" s="22">
        <f t="shared" si="6"/>
        <v>1</v>
      </c>
      <c r="J16" s="22">
        <f t="shared" si="7"/>
        <v>0.32558139534883723</v>
      </c>
      <c r="K16" s="22">
        <f t="shared" si="8"/>
        <v>0.35714285714285715</v>
      </c>
      <c r="L16" s="22">
        <f t="shared" si="9"/>
        <v>0.11627906976744186</v>
      </c>
      <c r="M16" s="22">
        <f t="shared" si="10"/>
        <v>4.1666666666666664E-2</v>
      </c>
      <c r="N16" s="22">
        <f t="shared" si="11"/>
        <v>0</v>
      </c>
      <c r="O16" s="22">
        <f t="shared" si="12"/>
        <v>0.10416666666666667</v>
      </c>
      <c r="P16" s="23"/>
      <c r="Q16" s="23"/>
      <c r="R16" s="23"/>
      <c r="S16" s="23"/>
      <c r="T16" s="23"/>
      <c r="U16" s="23"/>
      <c r="V16" s="23"/>
      <c r="W16" s="23"/>
      <c r="X16" s="23"/>
      <c r="Y16" s="23"/>
      <c r="Z16" s="23"/>
      <c r="AA16" s="23"/>
    </row>
    <row r="17" spans="1:27" ht="16.5">
      <c r="A17" s="8" t="s">
        <v>17</v>
      </c>
      <c r="B17" s="6">
        <f>COUNTIF(王欣雨!R:R,"1")</f>
        <v>170</v>
      </c>
      <c r="C17" s="6">
        <f t="shared" si="1"/>
        <v>133</v>
      </c>
      <c r="D17" s="6">
        <f t="shared" si="2"/>
        <v>124</v>
      </c>
      <c r="E17" s="6">
        <f t="shared" si="2"/>
        <v>18</v>
      </c>
      <c r="F17" s="6">
        <f t="shared" si="3"/>
        <v>3</v>
      </c>
      <c r="G17" s="6">
        <f t="shared" si="4"/>
        <v>2</v>
      </c>
      <c r="H17" s="6">
        <f t="shared" si="5"/>
        <v>5</v>
      </c>
      <c r="I17" s="14">
        <f t="shared" si="6"/>
        <v>0.78235294117647058</v>
      </c>
      <c r="J17" s="14">
        <f t="shared" si="7"/>
        <v>0.14516129032258066</v>
      </c>
      <c r="K17" s="14">
        <f t="shared" si="8"/>
        <v>0.27777777777777779</v>
      </c>
      <c r="L17" s="14">
        <f t="shared" si="9"/>
        <v>4.0322580645161289E-2</v>
      </c>
      <c r="M17" s="14">
        <f t="shared" si="10"/>
        <v>4.5112781954887216E-2</v>
      </c>
      <c r="N17" s="14">
        <f t="shared" si="11"/>
        <v>7.5187969924812026E-3</v>
      </c>
      <c r="O17" s="14">
        <f t="shared" si="12"/>
        <v>6.0150375939849621E-2</v>
      </c>
      <c r="P17" s="4"/>
      <c r="Q17" s="4"/>
      <c r="R17" s="4"/>
      <c r="S17" s="4"/>
      <c r="T17" s="4"/>
      <c r="U17" s="4"/>
      <c r="V17" s="4"/>
      <c r="W17" s="4"/>
      <c r="X17" s="4"/>
      <c r="Y17" s="4"/>
      <c r="Z17" s="4"/>
      <c r="AA17" s="4"/>
    </row>
    <row r="18" spans="1:27" ht="16.5">
      <c r="A18" s="24" t="s">
        <v>36</v>
      </c>
      <c r="B18" s="25">
        <f>COUNTIF(汪欣!R:R,"1")</f>
        <v>170</v>
      </c>
      <c r="C18" s="25">
        <f t="shared" si="1"/>
        <v>170</v>
      </c>
      <c r="D18" s="25">
        <f t="shared" si="2"/>
        <v>170</v>
      </c>
      <c r="E18" s="25">
        <f t="shared" si="2"/>
        <v>33</v>
      </c>
      <c r="F18" s="25">
        <f t="shared" si="3"/>
        <v>5</v>
      </c>
      <c r="G18" s="25">
        <f t="shared" si="4"/>
        <v>0</v>
      </c>
      <c r="H18" s="25">
        <f t="shared" si="5"/>
        <v>5</v>
      </c>
      <c r="I18" s="19">
        <f t="shared" si="6"/>
        <v>1</v>
      </c>
      <c r="J18" s="19">
        <f t="shared" si="7"/>
        <v>0.19411764705882353</v>
      </c>
      <c r="K18" s="19">
        <f t="shared" si="8"/>
        <v>0.15151515151515152</v>
      </c>
      <c r="L18" s="19">
        <f t="shared" si="9"/>
        <v>2.9411764705882353E-2</v>
      </c>
      <c r="M18" s="19">
        <f t="shared" si="10"/>
        <v>1.1764705882352941E-2</v>
      </c>
      <c r="N18" s="19">
        <f t="shared" si="11"/>
        <v>0</v>
      </c>
      <c r="O18" s="19">
        <f t="shared" si="12"/>
        <v>0</v>
      </c>
      <c r="P18" s="26"/>
      <c r="Q18" s="26"/>
      <c r="R18" s="26"/>
      <c r="S18" s="26"/>
      <c r="T18" s="26"/>
      <c r="U18" s="26"/>
      <c r="V18" s="26"/>
      <c r="W18" s="26"/>
      <c r="X18" s="26"/>
      <c r="Y18" s="26"/>
      <c r="Z18" s="26"/>
      <c r="AA18" s="26"/>
    </row>
    <row r="19" spans="1:27" ht="16.5">
      <c r="A19" s="11" t="s">
        <v>19</v>
      </c>
      <c r="B19" s="6">
        <f>SUM(B12:B18)</f>
        <v>1444</v>
      </c>
      <c r="C19" s="6">
        <f t="shared" si="1"/>
        <v>1331</v>
      </c>
      <c r="D19" s="6">
        <f t="shared" si="2"/>
        <v>1196</v>
      </c>
      <c r="E19" s="6">
        <f t="shared" si="2"/>
        <v>355</v>
      </c>
      <c r="F19" s="6">
        <f t="shared" si="3"/>
        <v>108</v>
      </c>
      <c r="G19" s="6">
        <f t="shared" si="4"/>
        <v>23</v>
      </c>
      <c r="H19" s="6">
        <f t="shared" si="5"/>
        <v>131</v>
      </c>
      <c r="I19" s="14">
        <f t="shared" si="6"/>
        <v>0.92174515235457066</v>
      </c>
      <c r="J19" s="14">
        <f t="shared" si="7"/>
        <v>0.29682274247491641</v>
      </c>
      <c r="K19" s="14">
        <f t="shared" si="8"/>
        <v>0.36901408450704226</v>
      </c>
      <c r="L19" s="14">
        <f t="shared" si="9"/>
        <v>0.10953177257525083</v>
      </c>
      <c r="M19" s="14">
        <f t="shared" si="10"/>
        <v>3.005259203606311E-2</v>
      </c>
      <c r="N19" s="14">
        <f t="shared" si="11"/>
        <v>1.4274981217129978E-2</v>
      </c>
      <c r="O19" s="14">
        <f t="shared" si="12"/>
        <v>8.7152516904583019E-2</v>
      </c>
      <c r="P19" s="4"/>
      <c r="Q19" s="4"/>
      <c r="R19" s="4"/>
      <c r="S19" s="4"/>
      <c r="T19" s="4"/>
      <c r="U19" s="4"/>
      <c r="V19" s="4"/>
      <c r="W19" s="4"/>
      <c r="X19" s="4"/>
      <c r="Y19" s="4"/>
      <c r="Z19" s="4"/>
      <c r="AA19" s="4"/>
    </row>
    <row r="20" spans="1:27" ht="16.5">
      <c r="A20" s="6"/>
      <c r="B20" s="6"/>
      <c r="C20" s="6"/>
      <c r="D20" s="6"/>
      <c r="E20" s="6"/>
      <c r="F20" s="6"/>
      <c r="G20" s="6"/>
      <c r="H20" s="6"/>
      <c r="I20" s="6"/>
      <c r="J20" s="6"/>
      <c r="K20" s="6"/>
      <c r="L20" s="6"/>
      <c r="M20" s="4"/>
      <c r="N20" s="4"/>
      <c r="O20" s="4"/>
      <c r="P20" s="4"/>
      <c r="Q20" s="4"/>
      <c r="R20" s="4"/>
      <c r="S20" s="4"/>
      <c r="T20" s="4"/>
      <c r="U20" s="4"/>
      <c r="V20" s="4"/>
      <c r="W20" s="4"/>
      <c r="X20" s="4"/>
      <c r="Y20" s="4"/>
      <c r="Z20" s="4"/>
      <c r="AA20" s="4"/>
    </row>
    <row r="21" spans="1:27" ht="16.5">
      <c r="A21" s="6"/>
      <c r="B21" s="6"/>
      <c r="C21" s="6"/>
      <c r="D21" s="6"/>
      <c r="E21" s="6"/>
      <c r="F21" s="6"/>
      <c r="G21" s="6"/>
      <c r="H21" s="6"/>
      <c r="I21" s="6"/>
      <c r="J21" s="6"/>
      <c r="K21" s="6"/>
      <c r="L21" s="6"/>
      <c r="M21" s="4"/>
      <c r="N21" s="4"/>
      <c r="O21" s="4"/>
      <c r="P21" s="4"/>
      <c r="Q21" s="4"/>
      <c r="R21" s="4"/>
      <c r="S21" s="4"/>
      <c r="T21" s="4"/>
      <c r="U21" s="4"/>
      <c r="V21" s="4"/>
      <c r="W21" s="4"/>
      <c r="X21" s="4"/>
      <c r="Y21" s="4"/>
      <c r="Z21" s="4"/>
      <c r="AA21" s="4"/>
    </row>
    <row r="22" spans="1:27" ht="16.5">
      <c r="A22" s="6"/>
      <c r="B22" s="6"/>
      <c r="C22" s="6"/>
      <c r="D22" s="6"/>
      <c r="E22" s="6"/>
      <c r="F22" s="6"/>
      <c r="G22" s="6"/>
      <c r="H22" s="8"/>
      <c r="I22" s="6"/>
      <c r="J22" s="8"/>
      <c r="K22" s="6"/>
      <c r="L22" s="6"/>
      <c r="M22" s="4"/>
      <c r="N22" s="4"/>
      <c r="O22" s="4"/>
      <c r="P22" s="4"/>
      <c r="Q22" s="4"/>
      <c r="R22" s="4"/>
      <c r="S22" s="4"/>
      <c r="T22" s="4"/>
      <c r="U22" s="4"/>
      <c r="V22" s="4"/>
      <c r="W22" s="4"/>
      <c r="X22" s="4"/>
      <c r="Y22" s="4"/>
      <c r="Z22" s="4"/>
      <c r="AA22" s="4"/>
    </row>
    <row r="23" spans="1:27" ht="16.5">
      <c r="A23" s="6"/>
      <c r="B23" s="6"/>
      <c r="C23" s="6"/>
      <c r="D23" s="6"/>
      <c r="E23" s="6"/>
      <c r="F23" s="6"/>
      <c r="G23" s="6"/>
      <c r="H23" s="6"/>
      <c r="I23" s="6"/>
      <c r="J23" s="6"/>
      <c r="K23" s="6"/>
      <c r="L23" s="6"/>
      <c r="M23" s="4"/>
      <c r="N23" s="4"/>
      <c r="O23" s="4"/>
      <c r="P23" s="4"/>
      <c r="Q23" s="4"/>
      <c r="R23" s="4"/>
      <c r="S23" s="4"/>
      <c r="T23" s="4"/>
      <c r="U23" s="4"/>
      <c r="V23" s="4"/>
      <c r="W23" s="4"/>
      <c r="X23" s="4"/>
      <c r="Y23" s="4"/>
      <c r="Z23" s="4"/>
      <c r="AA23" s="4"/>
    </row>
    <row r="24" spans="1:27" ht="16.5">
      <c r="A24" s="6"/>
      <c r="B24" s="6"/>
      <c r="C24" s="6"/>
      <c r="D24" s="6"/>
      <c r="E24" s="6"/>
      <c r="F24" s="6"/>
      <c r="G24" s="6"/>
      <c r="H24" s="6"/>
      <c r="I24" s="6"/>
      <c r="J24" s="6"/>
      <c r="K24" s="6"/>
      <c r="L24" s="6"/>
      <c r="M24" s="4"/>
      <c r="N24" s="4"/>
      <c r="O24" s="4"/>
      <c r="P24" s="4"/>
      <c r="Q24" s="4"/>
      <c r="R24" s="4"/>
      <c r="S24" s="4"/>
      <c r="T24" s="4"/>
      <c r="U24" s="4"/>
      <c r="V24" s="4"/>
      <c r="W24" s="4"/>
      <c r="X24" s="4"/>
      <c r="Y24" s="4"/>
      <c r="Z24" s="4"/>
      <c r="AA24" s="4"/>
    </row>
    <row r="25" spans="1:27" ht="16.5">
      <c r="A25" s="6"/>
      <c r="B25" s="6"/>
      <c r="C25" s="6"/>
      <c r="D25" s="6"/>
      <c r="E25" s="6"/>
      <c r="F25" s="6"/>
      <c r="G25" s="6"/>
      <c r="H25" s="6"/>
      <c r="I25" s="6"/>
      <c r="J25" s="6"/>
      <c r="K25" s="6"/>
      <c r="L25" s="6"/>
      <c r="M25" s="4"/>
      <c r="N25" s="4"/>
      <c r="O25" s="4"/>
      <c r="P25" s="4"/>
      <c r="Q25" s="4"/>
      <c r="R25" s="4"/>
      <c r="S25" s="4"/>
      <c r="T25" s="4"/>
      <c r="U25" s="4"/>
      <c r="V25" s="4"/>
      <c r="W25" s="4"/>
      <c r="X25" s="4"/>
      <c r="Y25" s="4"/>
      <c r="Z25" s="4"/>
      <c r="AA25" s="4"/>
    </row>
    <row r="26" spans="1:27" ht="16.5">
      <c r="A26" s="6"/>
      <c r="B26" s="6"/>
      <c r="C26" s="6"/>
      <c r="D26" s="6"/>
      <c r="E26" s="6"/>
      <c r="F26" s="6"/>
      <c r="G26" s="6"/>
      <c r="H26" s="6"/>
      <c r="I26" s="6"/>
      <c r="J26" s="14"/>
      <c r="K26" s="14"/>
      <c r="L26" s="14"/>
      <c r="M26" s="27"/>
      <c r="N26" s="27"/>
      <c r="O26" s="27"/>
      <c r="P26" s="27"/>
      <c r="Q26" s="4"/>
      <c r="R26" s="4"/>
      <c r="S26" s="4"/>
      <c r="T26" s="4"/>
      <c r="U26" s="4"/>
      <c r="V26" s="4"/>
      <c r="W26" s="4"/>
      <c r="X26" s="4"/>
      <c r="Y26" s="4"/>
      <c r="Z26" s="4"/>
      <c r="AA26" s="4"/>
    </row>
    <row r="27" spans="1:27" ht="16.5">
      <c r="A27" s="6"/>
      <c r="B27" s="6"/>
      <c r="C27" s="6"/>
      <c r="D27" s="6"/>
      <c r="E27" s="6"/>
      <c r="F27" s="6"/>
      <c r="G27" s="6"/>
      <c r="H27" s="6"/>
      <c r="I27" s="6"/>
      <c r="J27" s="6"/>
      <c r="K27" s="6"/>
      <c r="L27" s="6"/>
      <c r="M27" s="4"/>
      <c r="N27" s="4"/>
      <c r="O27" s="4"/>
      <c r="P27" s="4"/>
      <c r="Q27" s="4"/>
      <c r="R27" s="4"/>
      <c r="S27" s="4"/>
      <c r="T27" s="4"/>
      <c r="U27" s="4"/>
      <c r="V27" s="4"/>
      <c r="W27" s="4"/>
      <c r="X27" s="4"/>
      <c r="Y27" s="4"/>
      <c r="Z27" s="4"/>
      <c r="AA27" s="4"/>
    </row>
    <row r="28" spans="1:27" ht="16.5">
      <c r="A28" s="6"/>
      <c r="B28" s="6"/>
      <c r="C28" s="6"/>
      <c r="D28" s="6"/>
      <c r="E28" s="6"/>
      <c r="F28" s="6"/>
      <c r="G28" s="6"/>
      <c r="H28" s="6"/>
      <c r="I28" s="6"/>
      <c r="J28" s="6"/>
      <c r="K28" s="6"/>
      <c r="L28" s="6"/>
      <c r="M28" s="4"/>
      <c r="N28" s="4"/>
      <c r="O28" s="4"/>
      <c r="P28" s="4"/>
      <c r="Q28" s="4"/>
      <c r="R28" s="4"/>
      <c r="S28" s="4"/>
      <c r="T28" s="4"/>
      <c r="U28" s="4"/>
      <c r="V28" s="4"/>
      <c r="W28" s="4"/>
      <c r="X28" s="4"/>
      <c r="Y28" s="4"/>
      <c r="Z28" s="4"/>
      <c r="AA28" s="4"/>
    </row>
    <row r="29" spans="1:27" ht="16.5">
      <c r="A29" s="6"/>
      <c r="B29" s="6"/>
      <c r="C29" s="6"/>
      <c r="D29" s="6"/>
      <c r="E29" s="6"/>
      <c r="F29" s="6"/>
      <c r="G29" s="6"/>
      <c r="H29" s="6"/>
      <c r="I29" s="6"/>
      <c r="J29" s="6"/>
      <c r="K29" s="6"/>
      <c r="L29" s="6"/>
      <c r="M29" s="4"/>
      <c r="N29" s="4"/>
      <c r="O29" s="4"/>
      <c r="P29" s="4"/>
      <c r="Q29" s="4"/>
      <c r="R29" s="4"/>
      <c r="S29" s="4"/>
      <c r="T29" s="4"/>
      <c r="U29" s="4"/>
      <c r="V29" s="4"/>
      <c r="W29" s="4"/>
      <c r="X29" s="4"/>
      <c r="Y29" s="4"/>
      <c r="Z29" s="4"/>
      <c r="AA29" s="4"/>
    </row>
    <row r="30" spans="1:27" ht="16.5">
      <c r="A30" s="6"/>
      <c r="B30" s="6"/>
      <c r="C30" s="6"/>
      <c r="D30" s="6"/>
      <c r="E30" s="6"/>
      <c r="F30" s="6"/>
      <c r="G30" s="6"/>
      <c r="H30" s="6"/>
      <c r="I30" s="6"/>
      <c r="J30" s="6"/>
      <c r="K30" s="6"/>
      <c r="L30" s="6"/>
      <c r="M30" s="4"/>
      <c r="N30" s="4"/>
      <c r="O30" s="4"/>
      <c r="P30" s="4"/>
      <c r="Q30" s="4"/>
      <c r="R30" s="4"/>
      <c r="S30" s="4"/>
      <c r="T30" s="4"/>
      <c r="U30" s="4"/>
      <c r="V30" s="4"/>
      <c r="W30" s="4"/>
      <c r="X30" s="4"/>
      <c r="Y30" s="4"/>
      <c r="Z30" s="4"/>
      <c r="AA30" s="4"/>
    </row>
    <row r="31" spans="1:27" ht="16.5">
      <c r="A31" s="6"/>
      <c r="B31" s="6"/>
      <c r="C31" s="6"/>
      <c r="D31" s="6"/>
      <c r="E31" s="6"/>
      <c r="F31" s="6"/>
      <c r="G31" s="6"/>
      <c r="H31" s="6"/>
      <c r="I31" s="6"/>
      <c r="J31" s="6"/>
      <c r="K31" s="6"/>
      <c r="L31" s="6"/>
      <c r="M31" s="4"/>
      <c r="N31" s="4"/>
      <c r="O31" s="4"/>
      <c r="P31" s="4"/>
      <c r="Q31" s="4"/>
      <c r="R31" s="4"/>
      <c r="S31" s="4"/>
      <c r="T31" s="4"/>
      <c r="U31" s="4"/>
      <c r="V31" s="4"/>
      <c r="W31" s="4"/>
      <c r="X31" s="4"/>
      <c r="Y31" s="4"/>
      <c r="Z31" s="4"/>
      <c r="AA31" s="4"/>
    </row>
    <row r="32" spans="1:27" ht="16.5">
      <c r="A32" s="6"/>
      <c r="B32" s="6"/>
      <c r="C32" s="6"/>
      <c r="D32" s="6"/>
      <c r="E32" s="6"/>
      <c r="F32" s="6"/>
      <c r="G32" s="6"/>
      <c r="H32" s="6"/>
      <c r="I32" s="6"/>
      <c r="J32" s="6"/>
      <c r="K32" s="6"/>
      <c r="L32" s="6"/>
      <c r="M32" s="4"/>
      <c r="N32" s="4"/>
      <c r="O32" s="4"/>
      <c r="P32" s="4"/>
      <c r="Q32" s="4"/>
      <c r="R32" s="4"/>
      <c r="S32" s="4"/>
      <c r="T32" s="4"/>
      <c r="U32" s="4"/>
      <c r="V32" s="4"/>
      <c r="W32" s="4"/>
      <c r="X32" s="4"/>
      <c r="Y32" s="4"/>
      <c r="Z32" s="4"/>
      <c r="AA32" s="4"/>
    </row>
    <row r="33" spans="1:27" ht="16.5">
      <c r="A33" s="6"/>
      <c r="B33" s="6"/>
      <c r="C33" s="6"/>
      <c r="D33" s="6"/>
      <c r="E33" s="6"/>
      <c r="F33" s="6"/>
      <c r="G33" s="6"/>
      <c r="H33" s="6"/>
      <c r="I33" s="6"/>
      <c r="J33" s="6"/>
      <c r="K33" s="6"/>
      <c r="L33" s="6"/>
      <c r="M33" s="4"/>
      <c r="N33" s="4"/>
      <c r="O33" s="4"/>
      <c r="P33" s="4"/>
      <c r="Q33" s="4"/>
      <c r="R33" s="4"/>
      <c r="S33" s="4"/>
      <c r="T33" s="4"/>
      <c r="U33" s="4"/>
      <c r="V33" s="4"/>
      <c r="W33" s="4"/>
      <c r="X33" s="4"/>
      <c r="Y33" s="4"/>
      <c r="Z33" s="4"/>
      <c r="AA33" s="4"/>
    </row>
    <row r="34" spans="1:27" ht="16.5">
      <c r="A34" s="6"/>
      <c r="B34" s="6"/>
      <c r="C34" s="6"/>
      <c r="D34" s="6"/>
      <c r="E34" s="6"/>
      <c r="F34" s="6"/>
      <c r="G34" s="6"/>
      <c r="H34" s="6"/>
      <c r="I34" s="6"/>
      <c r="J34" s="6"/>
      <c r="K34" s="6"/>
      <c r="L34" s="6"/>
      <c r="M34" s="4"/>
      <c r="N34" s="4"/>
      <c r="O34" s="4"/>
      <c r="P34" s="4"/>
      <c r="Q34" s="4"/>
      <c r="R34" s="4"/>
      <c r="S34" s="4"/>
      <c r="T34" s="4"/>
      <c r="U34" s="4"/>
      <c r="V34" s="4"/>
      <c r="W34" s="4"/>
      <c r="X34" s="4"/>
      <c r="Y34" s="4"/>
      <c r="Z34" s="4"/>
      <c r="AA34" s="4"/>
    </row>
    <row r="35" spans="1:27" ht="16.5">
      <c r="A35" s="6"/>
      <c r="B35" s="6"/>
      <c r="C35" s="6"/>
      <c r="D35" s="6"/>
      <c r="E35" s="6"/>
      <c r="F35" s="6"/>
      <c r="G35" s="6"/>
      <c r="H35" s="6"/>
      <c r="I35" s="6"/>
      <c r="J35" s="6"/>
      <c r="K35" s="6"/>
      <c r="L35" s="6"/>
      <c r="M35" s="4"/>
      <c r="N35" s="4"/>
      <c r="O35" s="4"/>
      <c r="P35" s="4"/>
      <c r="Q35" s="4"/>
      <c r="R35" s="4"/>
      <c r="S35" s="4"/>
      <c r="T35" s="4"/>
      <c r="U35" s="4"/>
      <c r="V35" s="4"/>
      <c r="W35" s="4"/>
      <c r="X35" s="4"/>
      <c r="Y35" s="4"/>
      <c r="Z35" s="4"/>
      <c r="AA35" s="4"/>
    </row>
    <row r="36" spans="1:27" ht="16.5">
      <c r="A36" s="6"/>
      <c r="B36" s="6"/>
      <c r="C36" s="6"/>
      <c r="D36" s="6"/>
      <c r="E36" s="6"/>
      <c r="F36" s="6"/>
      <c r="G36" s="6"/>
      <c r="H36" s="6"/>
      <c r="I36" s="6"/>
      <c r="J36" s="6"/>
      <c r="K36" s="6"/>
      <c r="L36" s="6"/>
      <c r="M36" s="4"/>
      <c r="N36" s="4"/>
      <c r="O36" s="4"/>
      <c r="P36" s="4"/>
      <c r="Q36" s="4"/>
      <c r="R36" s="4"/>
      <c r="S36" s="4"/>
      <c r="T36" s="4"/>
      <c r="U36" s="4"/>
      <c r="V36" s="4"/>
      <c r="W36" s="4"/>
      <c r="X36" s="4"/>
      <c r="Y36" s="4"/>
      <c r="Z36" s="4"/>
      <c r="AA36" s="4"/>
    </row>
    <row r="37" spans="1:27" ht="16.5">
      <c r="A37" s="6"/>
      <c r="B37" s="6"/>
      <c r="C37" s="6"/>
      <c r="D37" s="6"/>
      <c r="E37" s="6"/>
      <c r="F37" s="6"/>
      <c r="G37" s="6"/>
      <c r="H37" s="6"/>
      <c r="I37" s="6"/>
      <c r="J37" s="6"/>
      <c r="K37" s="6"/>
      <c r="L37" s="6"/>
      <c r="M37" s="4"/>
      <c r="N37" s="4"/>
      <c r="O37" s="4"/>
      <c r="P37" s="4"/>
      <c r="Q37" s="4"/>
      <c r="R37" s="4"/>
      <c r="S37" s="4"/>
      <c r="T37" s="4"/>
      <c r="U37" s="4"/>
      <c r="V37" s="4"/>
      <c r="W37" s="4"/>
      <c r="X37" s="4"/>
      <c r="Y37" s="4"/>
      <c r="Z37" s="4"/>
      <c r="AA37" s="4"/>
    </row>
    <row r="38" spans="1:27" ht="16.5">
      <c r="A38" s="6"/>
      <c r="B38" s="6"/>
      <c r="C38" s="6"/>
      <c r="D38" s="6"/>
      <c r="E38" s="6"/>
      <c r="F38" s="6"/>
      <c r="G38" s="6"/>
      <c r="H38" s="6"/>
      <c r="I38" s="6"/>
      <c r="J38" s="6"/>
      <c r="K38" s="6"/>
      <c r="L38" s="6"/>
      <c r="M38" s="4"/>
      <c r="N38" s="4"/>
      <c r="O38" s="4"/>
      <c r="P38" s="4"/>
      <c r="Q38" s="4"/>
      <c r="R38" s="4"/>
      <c r="S38" s="4"/>
      <c r="T38" s="4"/>
      <c r="U38" s="4"/>
      <c r="V38" s="4"/>
      <c r="W38" s="4"/>
      <c r="X38" s="4"/>
      <c r="Y38" s="4"/>
      <c r="Z38" s="4"/>
      <c r="AA38" s="4"/>
    </row>
    <row r="39" spans="1:27" ht="16.5">
      <c r="A39" s="6"/>
      <c r="B39" s="6"/>
      <c r="C39" s="6"/>
      <c r="D39" s="6"/>
      <c r="E39" s="6"/>
      <c r="F39" s="6"/>
      <c r="G39" s="6"/>
      <c r="H39" s="6"/>
      <c r="I39" s="6"/>
      <c r="J39" s="6"/>
      <c r="K39" s="6"/>
      <c r="L39" s="6"/>
      <c r="M39" s="4"/>
      <c r="N39" s="4"/>
      <c r="O39" s="4"/>
      <c r="P39" s="4"/>
      <c r="Q39" s="4"/>
      <c r="R39" s="4"/>
      <c r="S39" s="4"/>
      <c r="T39" s="4"/>
      <c r="U39" s="4"/>
      <c r="V39" s="4"/>
      <c r="W39" s="4"/>
      <c r="X39" s="4"/>
      <c r="Y39" s="4"/>
      <c r="Z39" s="4"/>
      <c r="AA39" s="4"/>
    </row>
    <row r="40" spans="1:27" ht="16.5">
      <c r="A40" s="6"/>
      <c r="B40" s="6"/>
      <c r="C40" s="6"/>
      <c r="D40" s="6"/>
      <c r="E40" s="6"/>
      <c r="F40" s="6"/>
      <c r="G40" s="6"/>
      <c r="H40" s="6"/>
      <c r="I40" s="6"/>
      <c r="J40" s="6"/>
      <c r="K40" s="6"/>
      <c r="L40" s="6"/>
      <c r="M40" s="4"/>
      <c r="N40" s="4"/>
      <c r="O40" s="4"/>
      <c r="P40" s="4"/>
      <c r="Q40" s="4"/>
      <c r="R40" s="4"/>
      <c r="S40" s="4"/>
      <c r="T40" s="4"/>
      <c r="U40" s="4"/>
      <c r="V40" s="4"/>
      <c r="W40" s="4"/>
      <c r="X40" s="4"/>
      <c r="Y40" s="4"/>
      <c r="Z40" s="4"/>
      <c r="AA40" s="4"/>
    </row>
    <row r="41" spans="1:27" ht="16.5">
      <c r="A41" s="6"/>
      <c r="B41" s="6"/>
      <c r="C41" s="6"/>
      <c r="D41" s="6"/>
      <c r="E41" s="6"/>
      <c r="F41" s="6"/>
      <c r="G41" s="6"/>
      <c r="H41" s="6"/>
      <c r="I41" s="6"/>
      <c r="J41" s="6"/>
      <c r="K41" s="6"/>
      <c r="L41" s="6"/>
      <c r="M41" s="4"/>
      <c r="N41" s="4"/>
      <c r="O41" s="4"/>
      <c r="P41" s="4"/>
      <c r="Q41" s="4"/>
      <c r="R41" s="4"/>
      <c r="S41" s="4"/>
      <c r="T41" s="4"/>
      <c r="U41" s="4"/>
      <c r="V41" s="4"/>
      <c r="W41" s="4"/>
      <c r="X41" s="4"/>
      <c r="Y41" s="4"/>
      <c r="Z41" s="4"/>
      <c r="AA41" s="4"/>
    </row>
    <row r="42" spans="1:27" ht="16.5">
      <c r="A42" s="6"/>
      <c r="B42" s="6"/>
      <c r="C42" s="6"/>
      <c r="D42" s="6"/>
      <c r="E42" s="6"/>
      <c r="F42" s="6"/>
      <c r="G42" s="6"/>
      <c r="H42" s="6"/>
      <c r="I42" s="6"/>
      <c r="J42" s="6"/>
      <c r="K42" s="6"/>
      <c r="L42" s="6"/>
      <c r="M42" s="4"/>
      <c r="N42" s="4"/>
      <c r="O42" s="4"/>
      <c r="P42" s="4"/>
      <c r="Q42" s="4"/>
      <c r="R42" s="4"/>
      <c r="S42" s="4"/>
      <c r="T42" s="4"/>
      <c r="U42" s="4"/>
      <c r="V42" s="4"/>
      <c r="W42" s="4"/>
      <c r="X42" s="4"/>
      <c r="Y42" s="4"/>
      <c r="Z42" s="4"/>
      <c r="AA42" s="4"/>
    </row>
    <row r="43" spans="1:27" ht="16.5">
      <c r="A43" s="6"/>
      <c r="B43" s="6"/>
      <c r="C43" s="6"/>
      <c r="D43" s="6"/>
      <c r="E43" s="6"/>
      <c r="F43" s="6"/>
      <c r="G43" s="6"/>
      <c r="H43" s="6"/>
      <c r="I43" s="6"/>
      <c r="J43" s="6"/>
      <c r="K43" s="6"/>
      <c r="L43" s="6"/>
      <c r="M43" s="4"/>
      <c r="N43" s="4"/>
      <c r="O43" s="4"/>
      <c r="P43" s="4"/>
      <c r="Q43" s="4"/>
      <c r="R43" s="4"/>
      <c r="S43" s="4"/>
      <c r="T43" s="4"/>
      <c r="U43" s="4"/>
      <c r="V43" s="4"/>
      <c r="W43" s="4"/>
      <c r="X43" s="4"/>
      <c r="Y43" s="4"/>
      <c r="Z43" s="4"/>
      <c r="AA43" s="4"/>
    </row>
    <row r="44" spans="1:27" ht="16.5">
      <c r="A44" s="6"/>
      <c r="B44" s="6"/>
      <c r="C44" s="6"/>
      <c r="D44" s="6"/>
      <c r="E44" s="6"/>
      <c r="F44" s="6"/>
      <c r="G44" s="6"/>
      <c r="H44" s="6"/>
      <c r="I44" s="6"/>
      <c r="J44" s="6"/>
      <c r="K44" s="6"/>
      <c r="L44" s="6"/>
      <c r="M44" s="4"/>
      <c r="N44" s="4"/>
      <c r="O44" s="4"/>
      <c r="P44" s="4"/>
      <c r="Q44" s="4"/>
      <c r="R44" s="4"/>
      <c r="S44" s="4"/>
      <c r="T44" s="4"/>
      <c r="U44" s="4"/>
      <c r="V44" s="4"/>
      <c r="W44" s="4"/>
      <c r="X44" s="4"/>
      <c r="Y44" s="4"/>
      <c r="Z44" s="4"/>
      <c r="AA44" s="4"/>
    </row>
    <row r="45" spans="1:27" ht="16.5">
      <c r="A45" s="6"/>
      <c r="B45" s="6"/>
      <c r="C45" s="6"/>
      <c r="D45" s="6"/>
      <c r="E45" s="6"/>
      <c r="F45" s="6"/>
      <c r="G45" s="6"/>
      <c r="H45" s="6"/>
      <c r="I45" s="6"/>
      <c r="J45" s="6"/>
      <c r="K45" s="6"/>
      <c r="L45" s="6"/>
      <c r="M45" s="4"/>
      <c r="N45" s="4"/>
      <c r="O45" s="4"/>
      <c r="P45" s="4"/>
      <c r="Q45" s="4"/>
      <c r="R45" s="4"/>
      <c r="S45" s="4"/>
      <c r="T45" s="4"/>
      <c r="U45" s="4"/>
      <c r="V45" s="4"/>
      <c r="W45" s="4"/>
      <c r="X45" s="4"/>
      <c r="Y45" s="4"/>
      <c r="Z45" s="4"/>
      <c r="AA45" s="4"/>
    </row>
    <row r="46" spans="1:27" ht="16.5">
      <c r="A46" s="6"/>
      <c r="B46" s="6"/>
      <c r="C46" s="6"/>
      <c r="D46" s="6"/>
      <c r="E46" s="6"/>
      <c r="F46" s="6"/>
      <c r="G46" s="6"/>
      <c r="H46" s="6"/>
      <c r="I46" s="6"/>
      <c r="J46" s="6"/>
      <c r="K46" s="6"/>
      <c r="L46" s="6"/>
      <c r="M46" s="4"/>
      <c r="N46" s="4"/>
      <c r="O46" s="4"/>
      <c r="P46" s="4"/>
      <c r="Q46" s="4"/>
      <c r="R46" s="4"/>
      <c r="S46" s="4"/>
      <c r="T46" s="4"/>
      <c r="U46" s="4"/>
      <c r="V46" s="4"/>
      <c r="W46" s="4"/>
      <c r="X46" s="4"/>
      <c r="Y46" s="4"/>
      <c r="Z46" s="4"/>
      <c r="AA46" s="4"/>
    </row>
    <row r="47" spans="1:27" ht="16.5">
      <c r="A47" s="6"/>
      <c r="B47" s="6"/>
      <c r="C47" s="6"/>
      <c r="D47" s="6"/>
      <c r="E47" s="6"/>
      <c r="F47" s="6"/>
      <c r="G47" s="6"/>
      <c r="H47" s="6"/>
      <c r="I47" s="6"/>
      <c r="J47" s="6"/>
      <c r="K47" s="6"/>
      <c r="L47" s="6"/>
      <c r="M47" s="4"/>
      <c r="N47" s="4"/>
      <c r="O47" s="4"/>
      <c r="P47" s="4"/>
      <c r="Q47" s="4"/>
      <c r="R47" s="4"/>
      <c r="S47" s="4"/>
      <c r="T47" s="4"/>
      <c r="U47" s="4"/>
      <c r="V47" s="4"/>
      <c r="W47" s="4"/>
      <c r="X47" s="4"/>
      <c r="Y47" s="4"/>
      <c r="Z47" s="4"/>
      <c r="AA47" s="4"/>
    </row>
    <row r="48" spans="1:27" ht="16.5">
      <c r="A48" s="6"/>
      <c r="B48" s="6"/>
      <c r="C48" s="6"/>
      <c r="D48" s="6"/>
      <c r="E48" s="6"/>
      <c r="F48" s="6"/>
      <c r="G48" s="6"/>
      <c r="H48" s="6"/>
      <c r="I48" s="6"/>
      <c r="J48" s="6"/>
      <c r="K48" s="6"/>
      <c r="L48" s="6"/>
      <c r="M48" s="4"/>
      <c r="N48" s="4"/>
      <c r="O48" s="4"/>
      <c r="P48" s="4"/>
      <c r="Q48" s="4"/>
      <c r="R48" s="4"/>
      <c r="S48" s="4"/>
      <c r="T48" s="4"/>
      <c r="U48" s="4"/>
      <c r="V48" s="4"/>
      <c r="W48" s="4"/>
      <c r="X48" s="4"/>
      <c r="Y48" s="4"/>
      <c r="Z48" s="4"/>
      <c r="AA48" s="4"/>
    </row>
    <row r="49" spans="1:27" ht="16.5">
      <c r="A49" s="6"/>
      <c r="B49" s="6"/>
      <c r="C49" s="6"/>
      <c r="D49" s="6"/>
      <c r="E49" s="6"/>
      <c r="F49" s="6"/>
      <c r="G49" s="6"/>
      <c r="H49" s="6"/>
      <c r="I49" s="6"/>
      <c r="J49" s="6"/>
      <c r="K49" s="6"/>
      <c r="L49" s="6"/>
      <c r="M49" s="4"/>
      <c r="N49" s="4"/>
      <c r="O49" s="4"/>
      <c r="P49" s="4"/>
      <c r="Q49" s="4"/>
      <c r="R49" s="4"/>
      <c r="S49" s="4"/>
      <c r="T49" s="4"/>
      <c r="U49" s="4"/>
      <c r="V49" s="4"/>
      <c r="W49" s="4"/>
      <c r="X49" s="4"/>
      <c r="Y49" s="4"/>
      <c r="Z49" s="4"/>
      <c r="AA49" s="4"/>
    </row>
    <row r="50" spans="1:27" ht="16.5">
      <c r="A50" s="6"/>
      <c r="B50" s="6"/>
      <c r="C50" s="6"/>
      <c r="D50" s="6"/>
      <c r="E50" s="6"/>
      <c r="F50" s="6"/>
      <c r="G50" s="6"/>
      <c r="H50" s="6"/>
      <c r="I50" s="6"/>
      <c r="J50" s="6"/>
      <c r="K50" s="6"/>
      <c r="L50" s="6"/>
      <c r="M50" s="4"/>
      <c r="N50" s="4"/>
      <c r="O50" s="4"/>
      <c r="P50" s="4"/>
      <c r="Q50" s="4"/>
      <c r="R50" s="4"/>
      <c r="S50" s="4"/>
      <c r="T50" s="4"/>
      <c r="U50" s="4"/>
      <c r="V50" s="4"/>
      <c r="W50" s="4"/>
      <c r="X50" s="4"/>
      <c r="Y50" s="4"/>
      <c r="Z50" s="4"/>
      <c r="AA50" s="4"/>
    </row>
    <row r="51" spans="1:27" ht="16.5">
      <c r="A51" s="6"/>
      <c r="B51" s="6"/>
      <c r="C51" s="6"/>
      <c r="D51" s="6"/>
      <c r="E51" s="6"/>
      <c r="F51" s="6"/>
      <c r="G51" s="6"/>
      <c r="H51" s="6"/>
      <c r="I51" s="6"/>
      <c r="J51" s="6"/>
      <c r="K51" s="6"/>
      <c r="L51" s="6"/>
      <c r="M51" s="4"/>
      <c r="N51" s="4"/>
      <c r="O51" s="4"/>
      <c r="P51" s="4"/>
      <c r="Q51" s="4"/>
      <c r="R51" s="4"/>
      <c r="S51" s="4"/>
      <c r="T51" s="4"/>
      <c r="U51" s="4"/>
      <c r="V51" s="4"/>
      <c r="W51" s="4"/>
      <c r="X51" s="4"/>
      <c r="Y51" s="4"/>
      <c r="Z51" s="4"/>
      <c r="AA51" s="4"/>
    </row>
    <row r="52" spans="1:27" ht="16.5">
      <c r="A52" s="6"/>
      <c r="B52" s="6"/>
      <c r="C52" s="6"/>
      <c r="D52" s="6"/>
      <c r="E52" s="6"/>
      <c r="F52" s="6"/>
      <c r="G52" s="6"/>
      <c r="H52" s="6"/>
      <c r="I52" s="6"/>
      <c r="J52" s="6"/>
      <c r="K52" s="6"/>
      <c r="L52" s="6"/>
      <c r="M52" s="4"/>
      <c r="N52" s="4"/>
      <c r="O52" s="4"/>
      <c r="P52" s="4"/>
      <c r="Q52" s="4"/>
      <c r="R52" s="4"/>
      <c r="S52" s="4"/>
      <c r="T52" s="4"/>
      <c r="U52" s="4"/>
      <c r="V52" s="4"/>
      <c r="W52" s="4"/>
      <c r="X52" s="4"/>
      <c r="Y52" s="4"/>
      <c r="Z52" s="4"/>
      <c r="AA52" s="4"/>
    </row>
    <row r="53" spans="1:27" ht="16.5">
      <c r="A53" s="6"/>
      <c r="B53" s="6"/>
      <c r="C53" s="6"/>
      <c r="D53" s="6"/>
      <c r="E53" s="6"/>
      <c r="F53" s="6"/>
      <c r="G53" s="6"/>
      <c r="H53" s="6"/>
      <c r="I53" s="6"/>
      <c r="J53" s="6"/>
      <c r="K53" s="6"/>
      <c r="L53" s="6"/>
      <c r="M53" s="4"/>
      <c r="N53" s="4"/>
      <c r="O53" s="4"/>
      <c r="P53" s="4"/>
      <c r="Q53" s="4"/>
      <c r="R53" s="4"/>
      <c r="S53" s="4"/>
      <c r="T53" s="4"/>
      <c r="U53" s="4"/>
      <c r="V53" s="4"/>
      <c r="W53" s="4"/>
      <c r="X53" s="4"/>
      <c r="Y53" s="4"/>
      <c r="Z53" s="4"/>
      <c r="AA53" s="4"/>
    </row>
    <row r="54" spans="1:27" ht="16.5">
      <c r="A54" s="6"/>
      <c r="B54" s="6"/>
      <c r="C54" s="6"/>
      <c r="D54" s="6"/>
      <c r="E54" s="6"/>
      <c r="F54" s="6"/>
      <c r="G54" s="6"/>
      <c r="H54" s="6"/>
      <c r="I54" s="6"/>
      <c r="J54" s="6"/>
      <c r="K54" s="6"/>
      <c r="L54" s="6"/>
      <c r="M54" s="4"/>
      <c r="N54" s="4"/>
      <c r="O54" s="4"/>
      <c r="P54" s="4"/>
      <c r="Q54" s="4"/>
      <c r="R54" s="4"/>
      <c r="S54" s="4"/>
      <c r="T54" s="4"/>
      <c r="U54" s="4"/>
      <c r="V54" s="4"/>
      <c r="W54" s="4"/>
      <c r="X54" s="4"/>
      <c r="Y54" s="4"/>
      <c r="Z54" s="4"/>
      <c r="AA54" s="4"/>
    </row>
    <row r="55" spans="1:27" ht="16.5">
      <c r="A55" s="6"/>
      <c r="B55" s="6"/>
      <c r="C55" s="6"/>
      <c r="D55" s="6"/>
      <c r="E55" s="6"/>
      <c r="F55" s="6"/>
      <c r="G55" s="6"/>
      <c r="H55" s="6"/>
      <c r="I55" s="6"/>
      <c r="J55" s="6"/>
      <c r="K55" s="6"/>
      <c r="L55" s="6"/>
      <c r="M55" s="4"/>
      <c r="N55" s="4"/>
      <c r="O55" s="4"/>
      <c r="P55" s="4"/>
      <c r="Q55" s="4"/>
      <c r="R55" s="4"/>
      <c r="S55" s="4"/>
      <c r="T55" s="4"/>
      <c r="U55" s="4"/>
      <c r="V55" s="4"/>
      <c r="W55" s="4"/>
      <c r="X55" s="4"/>
      <c r="Y55" s="4"/>
      <c r="Z55" s="4"/>
      <c r="AA55" s="4"/>
    </row>
    <row r="56" spans="1:27" ht="16.5">
      <c r="A56" s="6"/>
      <c r="B56" s="6"/>
      <c r="C56" s="6"/>
      <c r="D56" s="6"/>
      <c r="E56" s="6"/>
      <c r="F56" s="6"/>
      <c r="G56" s="6"/>
      <c r="H56" s="6"/>
      <c r="I56" s="6"/>
      <c r="J56" s="6"/>
      <c r="K56" s="6"/>
      <c r="L56" s="6"/>
      <c r="M56" s="4"/>
      <c r="N56" s="4"/>
      <c r="O56" s="4"/>
      <c r="P56" s="4"/>
      <c r="Q56" s="4"/>
      <c r="R56" s="4"/>
      <c r="S56" s="4"/>
      <c r="T56" s="4"/>
      <c r="U56" s="4"/>
      <c r="V56" s="4"/>
      <c r="W56" s="4"/>
      <c r="X56" s="4"/>
      <c r="Y56" s="4"/>
      <c r="Z56" s="4"/>
      <c r="AA56" s="4"/>
    </row>
    <row r="57" spans="1:27" ht="16.5">
      <c r="A57" s="6"/>
      <c r="B57" s="6"/>
      <c r="C57" s="6"/>
      <c r="D57" s="6"/>
      <c r="E57" s="6"/>
      <c r="F57" s="6"/>
      <c r="G57" s="6"/>
      <c r="H57" s="6"/>
      <c r="I57" s="6"/>
      <c r="J57" s="6"/>
      <c r="K57" s="6"/>
      <c r="L57" s="6"/>
      <c r="M57" s="4"/>
      <c r="N57" s="4"/>
      <c r="O57" s="4"/>
      <c r="P57" s="4"/>
      <c r="Q57" s="4"/>
      <c r="R57" s="4"/>
      <c r="S57" s="4"/>
      <c r="T57" s="4"/>
      <c r="U57" s="4"/>
      <c r="V57" s="4"/>
      <c r="W57" s="4"/>
      <c r="X57" s="4"/>
      <c r="Y57" s="4"/>
      <c r="Z57" s="4"/>
      <c r="AA57" s="4"/>
    </row>
    <row r="58" spans="1:27" ht="16.5">
      <c r="A58" s="6"/>
      <c r="B58" s="6"/>
      <c r="C58" s="6"/>
      <c r="D58" s="6"/>
      <c r="E58" s="6"/>
      <c r="F58" s="6"/>
      <c r="G58" s="6"/>
      <c r="H58" s="6"/>
      <c r="I58" s="6"/>
      <c r="J58" s="6"/>
      <c r="K58" s="6"/>
      <c r="L58" s="6"/>
      <c r="M58" s="4"/>
      <c r="N58" s="4"/>
      <c r="O58" s="4"/>
      <c r="P58" s="4"/>
      <c r="Q58" s="4"/>
      <c r="R58" s="4"/>
      <c r="S58" s="4"/>
      <c r="T58" s="4"/>
      <c r="U58" s="4"/>
      <c r="V58" s="4"/>
      <c r="W58" s="4"/>
      <c r="X58" s="4"/>
      <c r="Y58" s="4"/>
      <c r="Z58" s="4"/>
      <c r="AA58" s="4"/>
    </row>
    <row r="59" spans="1:27" ht="16.5">
      <c r="A59" s="6"/>
      <c r="B59" s="6"/>
      <c r="C59" s="6"/>
      <c r="D59" s="6"/>
      <c r="E59" s="6"/>
      <c r="F59" s="6"/>
      <c r="G59" s="6"/>
      <c r="H59" s="6"/>
      <c r="I59" s="6"/>
      <c r="J59" s="6"/>
      <c r="K59" s="6"/>
      <c r="L59" s="6"/>
      <c r="M59" s="4"/>
      <c r="N59" s="4"/>
      <c r="O59" s="4"/>
      <c r="P59" s="4"/>
      <c r="Q59" s="4"/>
      <c r="R59" s="4"/>
      <c r="S59" s="4"/>
      <c r="T59" s="4"/>
      <c r="U59" s="4"/>
      <c r="V59" s="4"/>
      <c r="W59" s="4"/>
      <c r="X59" s="4"/>
      <c r="Y59" s="4"/>
      <c r="Z59" s="4"/>
      <c r="AA59" s="4"/>
    </row>
    <row r="60" spans="1:27" ht="16.5">
      <c r="A60" s="6"/>
      <c r="B60" s="6"/>
      <c r="C60" s="6"/>
      <c r="D60" s="6"/>
      <c r="E60" s="6"/>
      <c r="F60" s="6"/>
      <c r="G60" s="6"/>
      <c r="H60" s="6"/>
      <c r="I60" s="6"/>
      <c r="J60" s="6"/>
      <c r="K60" s="6"/>
      <c r="L60" s="6"/>
      <c r="M60" s="4"/>
      <c r="N60" s="4"/>
      <c r="O60" s="4"/>
      <c r="P60" s="4"/>
      <c r="Q60" s="4"/>
      <c r="R60" s="4"/>
      <c r="S60" s="4"/>
      <c r="T60" s="4"/>
      <c r="U60" s="4"/>
      <c r="V60" s="4"/>
      <c r="W60" s="4"/>
      <c r="X60" s="4"/>
      <c r="Y60" s="4"/>
      <c r="Z60" s="4"/>
      <c r="AA60" s="4"/>
    </row>
    <row r="61" spans="1:27" ht="16.5">
      <c r="A61" s="6"/>
      <c r="B61" s="6"/>
      <c r="C61" s="6"/>
      <c r="D61" s="6"/>
      <c r="E61" s="6"/>
      <c r="F61" s="6"/>
      <c r="G61" s="6"/>
      <c r="H61" s="6"/>
      <c r="I61" s="6"/>
      <c r="J61" s="6"/>
      <c r="K61" s="6"/>
      <c r="L61" s="6"/>
      <c r="M61" s="4"/>
      <c r="N61" s="4"/>
      <c r="O61" s="4"/>
      <c r="P61" s="4"/>
      <c r="Q61" s="4"/>
      <c r="R61" s="4"/>
      <c r="S61" s="4"/>
      <c r="T61" s="4"/>
      <c r="U61" s="4"/>
      <c r="V61" s="4"/>
      <c r="W61" s="4"/>
      <c r="X61" s="4"/>
      <c r="Y61" s="4"/>
      <c r="Z61" s="4"/>
      <c r="AA61" s="4"/>
    </row>
    <row r="62" spans="1:27" ht="16.5">
      <c r="A62" s="6"/>
      <c r="B62" s="6"/>
      <c r="C62" s="6"/>
      <c r="D62" s="6"/>
      <c r="E62" s="6"/>
      <c r="F62" s="6"/>
      <c r="G62" s="6"/>
      <c r="H62" s="6"/>
      <c r="I62" s="6"/>
      <c r="J62" s="6"/>
      <c r="K62" s="6"/>
      <c r="L62" s="6"/>
      <c r="M62" s="4"/>
      <c r="N62" s="4"/>
      <c r="O62" s="4"/>
      <c r="P62" s="4"/>
      <c r="Q62" s="4"/>
      <c r="R62" s="4"/>
      <c r="S62" s="4"/>
      <c r="T62" s="4"/>
      <c r="U62" s="4"/>
      <c r="V62" s="4"/>
      <c r="W62" s="4"/>
      <c r="X62" s="4"/>
      <c r="Y62" s="4"/>
      <c r="Z62" s="4"/>
      <c r="AA62" s="4"/>
    </row>
    <row r="63" spans="1:27" ht="16.5">
      <c r="A63" s="6"/>
      <c r="B63" s="6"/>
      <c r="C63" s="6"/>
      <c r="D63" s="6"/>
      <c r="E63" s="6"/>
      <c r="F63" s="6"/>
      <c r="G63" s="6"/>
      <c r="H63" s="6"/>
      <c r="I63" s="6"/>
      <c r="J63" s="6"/>
      <c r="K63" s="6"/>
      <c r="L63" s="6"/>
      <c r="M63" s="4"/>
      <c r="N63" s="4"/>
      <c r="O63" s="4"/>
      <c r="P63" s="4"/>
      <c r="Q63" s="4"/>
      <c r="R63" s="4"/>
      <c r="S63" s="4"/>
      <c r="T63" s="4"/>
      <c r="U63" s="4"/>
      <c r="V63" s="4"/>
      <c r="W63" s="4"/>
      <c r="X63" s="4"/>
      <c r="Y63" s="4"/>
      <c r="Z63" s="4"/>
      <c r="AA63" s="4"/>
    </row>
    <row r="64" spans="1:27" ht="16.5">
      <c r="A64" s="6"/>
      <c r="B64" s="6"/>
      <c r="C64" s="6"/>
      <c r="D64" s="6"/>
      <c r="E64" s="6"/>
      <c r="F64" s="6"/>
      <c r="G64" s="6"/>
      <c r="H64" s="6"/>
      <c r="I64" s="6"/>
      <c r="J64" s="6"/>
      <c r="K64" s="6"/>
      <c r="L64" s="6"/>
      <c r="M64" s="4"/>
      <c r="N64" s="4"/>
      <c r="O64" s="4"/>
      <c r="P64" s="4"/>
      <c r="Q64" s="4"/>
      <c r="R64" s="4"/>
      <c r="S64" s="4"/>
      <c r="T64" s="4"/>
      <c r="U64" s="4"/>
      <c r="V64" s="4"/>
      <c r="W64" s="4"/>
      <c r="X64" s="4"/>
      <c r="Y64" s="4"/>
      <c r="Z64" s="4"/>
      <c r="AA64" s="4"/>
    </row>
    <row r="65" spans="1:27" ht="16.5">
      <c r="A65" s="6"/>
      <c r="B65" s="6"/>
      <c r="C65" s="6"/>
      <c r="D65" s="6"/>
      <c r="E65" s="6"/>
      <c r="F65" s="6"/>
      <c r="G65" s="6"/>
      <c r="H65" s="6"/>
      <c r="I65" s="6"/>
      <c r="J65" s="6"/>
      <c r="K65" s="6"/>
      <c r="L65" s="6"/>
      <c r="M65" s="4"/>
      <c r="N65" s="4"/>
      <c r="O65" s="4"/>
      <c r="P65" s="4"/>
      <c r="Q65" s="4"/>
      <c r="R65" s="4"/>
      <c r="S65" s="4"/>
      <c r="T65" s="4"/>
      <c r="U65" s="4"/>
      <c r="V65" s="4"/>
      <c r="W65" s="4"/>
      <c r="X65" s="4"/>
      <c r="Y65" s="4"/>
      <c r="Z65" s="4"/>
      <c r="AA65" s="4"/>
    </row>
    <row r="66" spans="1:27" ht="16.5">
      <c r="A66" s="6"/>
      <c r="B66" s="6"/>
      <c r="C66" s="6"/>
      <c r="D66" s="6"/>
      <c r="E66" s="6"/>
      <c r="F66" s="6"/>
      <c r="G66" s="6"/>
      <c r="H66" s="6"/>
      <c r="I66" s="6"/>
      <c r="J66" s="6"/>
      <c r="K66" s="6"/>
      <c r="L66" s="6"/>
      <c r="M66" s="4"/>
      <c r="N66" s="4"/>
      <c r="O66" s="4"/>
      <c r="P66" s="4"/>
      <c r="Q66" s="4"/>
      <c r="R66" s="4"/>
      <c r="S66" s="4"/>
      <c r="T66" s="4"/>
      <c r="U66" s="4"/>
      <c r="V66" s="4"/>
      <c r="W66" s="4"/>
      <c r="X66" s="4"/>
      <c r="Y66" s="4"/>
      <c r="Z66" s="4"/>
      <c r="AA66" s="4"/>
    </row>
    <row r="67" spans="1:27" ht="16.5">
      <c r="A67" s="6"/>
      <c r="B67" s="6"/>
      <c r="C67" s="6"/>
      <c r="D67" s="6"/>
      <c r="E67" s="6"/>
      <c r="F67" s="6"/>
      <c r="G67" s="6"/>
      <c r="H67" s="6"/>
      <c r="I67" s="6"/>
      <c r="J67" s="6"/>
      <c r="K67" s="6"/>
      <c r="L67" s="6"/>
      <c r="M67" s="4"/>
      <c r="N67" s="4"/>
      <c r="O67" s="4"/>
      <c r="P67" s="4"/>
      <c r="Q67" s="4"/>
      <c r="R67" s="4"/>
      <c r="S67" s="4"/>
      <c r="T67" s="4"/>
      <c r="U67" s="4"/>
      <c r="V67" s="4"/>
      <c r="W67" s="4"/>
      <c r="X67" s="4"/>
      <c r="Y67" s="4"/>
      <c r="Z67" s="4"/>
      <c r="AA67" s="4"/>
    </row>
    <row r="68" spans="1:27" ht="16.5">
      <c r="A68" s="6"/>
      <c r="B68" s="6"/>
      <c r="C68" s="6"/>
      <c r="D68" s="6"/>
      <c r="E68" s="6"/>
      <c r="F68" s="6"/>
      <c r="G68" s="6"/>
      <c r="H68" s="6"/>
      <c r="I68" s="6"/>
      <c r="J68" s="6"/>
      <c r="K68" s="6"/>
      <c r="L68" s="6"/>
      <c r="M68" s="4"/>
      <c r="N68" s="4"/>
      <c r="O68" s="4"/>
      <c r="P68" s="4"/>
      <c r="Q68" s="4"/>
      <c r="R68" s="4"/>
      <c r="S68" s="4"/>
      <c r="T68" s="4"/>
      <c r="U68" s="4"/>
      <c r="V68" s="4"/>
      <c r="W68" s="4"/>
      <c r="X68" s="4"/>
      <c r="Y68" s="4"/>
      <c r="Z68" s="4"/>
      <c r="AA68" s="4"/>
    </row>
    <row r="69" spans="1:27" ht="16.5">
      <c r="A69" s="6"/>
      <c r="B69" s="6"/>
      <c r="C69" s="6"/>
      <c r="D69" s="6"/>
      <c r="E69" s="6"/>
      <c r="F69" s="6"/>
      <c r="G69" s="6"/>
      <c r="H69" s="6"/>
      <c r="I69" s="6"/>
      <c r="J69" s="6"/>
      <c r="K69" s="6"/>
      <c r="L69" s="6"/>
      <c r="M69" s="4"/>
      <c r="N69" s="4"/>
      <c r="O69" s="4"/>
      <c r="P69" s="4"/>
      <c r="Q69" s="4"/>
      <c r="R69" s="4"/>
      <c r="S69" s="4"/>
      <c r="T69" s="4"/>
      <c r="U69" s="4"/>
      <c r="V69" s="4"/>
      <c r="W69" s="4"/>
      <c r="X69" s="4"/>
      <c r="Y69" s="4"/>
      <c r="Z69" s="4"/>
      <c r="AA69" s="4"/>
    </row>
    <row r="70" spans="1:27" ht="16.5">
      <c r="A70" s="6"/>
      <c r="B70" s="6"/>
      <c r="C70" s="6"/>
      <c r="D70" s="6"/>
      <c r="E70" s="6"/>
      <c r="F70" s="6"/>
      <c r="G70" s="6"/>
      <c r="H70" s="6"/>
      <c r="I70" s="6"/>
      <c r="J70" s="6"/>
      <c r="K70" s="6"/>
      <c r="L70" s="6"/>
      <c r="M70" s="4"/>
      <c r="N70" s="4"/>
      <c r="O70" s="4"/>
      <c r="P70" s="4"/>
      <c r="Q70" s="4"/>
      <c r="R70" s="4"/>
      <c r="S70" s="4"/>
      <c r="T70" s="4"/>
      <c r="U70" s="4"/>
      <c r="V70" s="4"/>
      <c r="W70" s="4"/>
      <c r="X70" s="4"/>
      <c r="Y70" s="4"/>
      <c r="Z70" s="4"/>
      <c r="AA70" s="4"/>
    </row>
    <row r="71" spans="1:27" ht="16.5">
      <c r="A71" s="6"/>
      <c r="B71" s="6"/>
      <c r="C71" s="6"/>
      <c r="D71" s="6"/>
      <c r="E71" s="6"/>
      <c r="F71" s="6"/>
      <c r="G71" s="6"/>
      <c r="H71" s="6"/>
      <c r="I71" s="6"/>
      <c r="J71" s="6"/>
      <c r="K71" s="6"/>
      <c r="L71" s="6"/>
      <c r="M71" s="4"/>
      <c r="N71" s="4"/>
      <c r="O71" s="4"/>
      <c r="P71" s="4"/>
      <c r="Q71" s="4"/>
      <c r="R71" s="4"/>
      <c r="S71" s="4"/>
      <c r="T71" s="4"/>
      <c r="U71" s="4"/>
      <c r="V71" s="4"/>
      <c r="W71" s="4"/>
      <c r="X71" s="4"/>
      <c r="Y71" s="4"/>
      <c r="Z71" s="4"/>
      <c r="AA71" s="4"/>
    </row>
    <row r="72" spans="1:27" ht="16.5">
      <c r="A72" s="6"/>
      <c r="B72" s="6"/>
      <c r="C72" s="6"/>
      <c r="D72" s="6"/>
      <c r="E72" s="6"/>
      <c r="F72" s="6"/>
      <c r="G72" s="6"/>
      <c r="H72" s="6"/>
      <c r="I72" s="6"/>
      <c r="J72" s="6"/>
      <c r="K72" s="6"/>
      <c r="L72" s="6"/>
      <c r="M72" s="4"/>
      <c r="N72" s="4"/>
      <c r="O72" s="4"/>
      <c r="P72" s="4"/>
      <c r="Q72" s="4"/>
      <c r="R72" s="4"/>
      <c r="S72" s="4"/>
      <c r="T72" s="4"/>
      <c r="U72" s="4"/>
      <c r="V72" s="4"/>
      <c r="W72" s="4"/>
      <c r="X72" s="4"/>
      <c r="Y72" s="4"/>
      <c r="Z72" s="4"/>
      <c r="AA72" s="4"/>
    </row>
    <row r="73" spans="1:27" ht="16.5">
      <c r="A73" s="6"/>
      <c r="B73" s="6"/>
      <c r="C73" s="6"/>
      <c r="D73" s="6"/>
      <c r="E73" s="6"/>
      <c r="F73" s="6"/>
      <c r="G73" s="6"/>
      <c r="H73" s="6"/>
      <c r="I73" s="6"/>
      <c r="J73" s="6"/>
      <c r="K73" s="6"/>
      <c r="L73" s="6"/>
      <c r="M73" s="4"/>
      <c r="N73" s="4"/>
      <c r="O73" s="4"/>
      <c r="P73" s="4"/>
      <c r="Q73" s="4"/>
      <c r="R73" s="4"/>
      <c r="S73" s="4"/>
      <c r="T73" s="4"/>
      <c r="U73" s="4"/>
      <c r="V73" s="4"/>
      <c r="W73" s="4"/>
      <c r="X73" s="4"/>
      <c r="Y73" s="4"/>
      <c r="Z73" s="4"/>
      <c r="AA73" s="4"/>
    </row>
    <row r="74" spans="1:27" ht="16.5">
      <c r="A74" s="6"/>
      <c r="B74" s="6"/>
      <c r="C74" s="6"/>
      <c r="D74" s="6"/>
      <c r="E74" s="6"/>
      <c r="F74" s="6"/>
      <c r="G74" s="6"/>
      <c r="H74" s="6"/>
      <c r="I74" s="6"/>
      <c r="J74" s="6"/>
      <c r="K74" s="6"/>
      <c r="L74" s="6"/>
      <c r="M74" s="4"/>
      <c r="N74" s="4"/>
      <c r="O74" s="4"/>
      <c r="P74" s="4"/>
      <c r="Q74" s="4"/>
      <c r="R74" s="4"/>
      <c r="S74" s="4"/>
      <c r="T74" s="4"/>
      <c r="U74" s="4"/>
      <c r="V74" s="4"/>
      <c r="W74" s="4"/>
      <c r="X74" s="4"/>
      <c r="Y74" s="4"/>
      <c r="Z74" s="4"/>
      <c r="AA74" s="4"/>
    </row>
    <row r="75" spans="1:27" ht="16.5">
      <c r="A75" s="6"/>
      <c r="B75" s="6"/>
      <c r="C75" s="6"/>
      <c r="D75" s="6"/>
      <c r="E75" s="6"/>
      <c r="F75" s="6"/>
      <c r="G75" s="6"/>
      <c r="H75" s="6"/>
      <c r="I75" s="6"/>
      <c r="J75" s="6"/>
      <c r="K75" s="6"/>
      <c r="L75" s="6"/>
      <c r="M75" s="4"/>
      <c r="N75" s="4"/>
      <c r="O75" s="4"/>
      <c r="P75" s="4"/>
      <c r="Q75" s="4"/>
      <c r="R75" s="4"/>
      <c r="S75" s="4"/>
      <c r="T75" s="4"/>
      <c r="U75" s="4"/>
      <c r="V75" s="4"/>
      <c r="W75" s="4"/>
      <c r="X75" s="4"/>
      <c r="Y75" s="4"/>
      <c r="Z75" s="4"/>
      <c r="AA75" s="4"/>
    </row>
    <row r="76" spans="1:27" ht="16.5">
      <c r="A76" s="6"/>
      <c r="B76" s="6"/>
      <c r="C76" s="6"/>
      <c r="D76" s="6"/>
      <c r="E76" s="6"/>
      <c r="F76" s="6"/>
      <c r="G76" s="6"/>
      <c r="H76" s="6"/>
      <c r="I76" s="6"/>
      <c r="J76" s="6"/>
      <c r="K76" s="6"/>
      <c r="L76" s="6"/>
      <c r="M76" s="4"/>
      <c r="N76" s="4"/>
      <c r="O76" s="4"/>
      <c r="P76" s="4"/>
      <c r="Q76" s="4"/>
      <c r="R76" s="4"/>
      <c r="S76" s="4"/>
      <c r="T76" s="4"/>
      <c r="U76" s="4"/>
      <c r="V76" s="4"/>
      <c r="W76" s="4"/>
      <c r="X76" s="4"/>
      <c r="Y76" s="4"/>
      <c r="Z76" s="4"/>
      <c r="AA76" s="4"/>
    </row>
    <row r="77" spans="1:27" ht="16.5">
      <c r="A77" s="6"/>
      <c r="B77" s="6"/>
      <c r="C77" s="6"/>
      <c r="D77" s="6"/>
      <c r="E77" s="6"/>
      <c r="F77" s="6"/>
      <c r="G77" s="6"/>
      <c r="H77" s="6"/>
      <c r="I77" s="6"/>
      <c r="J77" s="6"/>
      <c r="K77" s="6"/>
      <c r="L77" s="6"/>
      <c r="M77" s="4"/>
      <c r="N77" s="4"/>
      <c r="O77" s="4"/>
      <c r="P77" s="4"/>
      <c r="Q77" s="4"/>
      <c r="R77" s="4"/>
      <c r="S77" s="4"/>
      <c r="T77" s="4"/>
      <c r="U77" s="4"/>
      <c r="V77" s="4"/>
      <c r="W77" s="4"/>
      <c r="X77" s="4"/>
      <c r="Y77" s="4"/>
      <c r="Z77" s="4"/>
      <c r="AA77" s="4"/>
    </row>
    <row r="78" spans="1:27" ht="16.5">
      <c r="A78" s="6"/>
      <c r="B78" s="6"/>
      <c r="C78" s="6"/>
      <c r="D78" s="6"/>
      <c r="E78" s="6"/>
      <c r="F78" s="6"/>
      <c r="G78" s="6"/>
      <c r="H78" s="6"/>
      <c r="I78" s="6"/>
      <c r="J78" s="6"/>
      <c r="K78" s="6"/>
      <c r="L78" s="6"/>
      <c r="M78" s="4"/>
      <c r="N78" s="4"/>
      <c r="O78" s="4"/>
      <c r="P78" s="4"/>
      <c r="Q78" s="4"/>
      <c r="R78" s="4"/>
      <c r="S78" s="4"/>
      <c r="T78" s="4"/>
      <c r="U78" s="4"/>
      <c r="V78" s="4"/>
      <c r="W78" s="4"/>
      <c r="X78" s="4"/>
      <c r="Y78" s="4"/>
      <c r="Z78" s="4"/>
      <c r="AA78" s="4"/>
    </row>
    <row r="79" spans="1:27" ht="16.5">
      <c r="A79" s="6"/>
      <c r="B79" s="6"/>
      <c r="C79" s="6"/>
      <c r="D79" s="6"/>
      <c r="E79" s="6"/>
      <c r="F79" s="6"/>
      <c r="G79" s="6"/>
      <c r="H79" s="6"/>
      <c r="I79" s="6"/>
      <c r="J79" s="6"/>
      <c r="K79" s="6"/>
      <c r="L79" s="6"/>
      <c r="M79" s="4"/>
      <c r="N79" s="4"/>
      <c r="O79" s="4"/>
      <c r="P79" s="4"/>
      <c r="Q79" s="4"/>
      <c r="R79" s="4"/>
      <c r="S79" s="4"/>
      <c r="T79" s="4"/>
      <c r="U79" s="4"/>
      <c r="V79" s="4"/>
      <c r="W79" s="4"/>
      <c r="X79" s="4"/>
      <c r="Y79" s="4"/>
      <c r="Z79" s="4"/>
      <c r="AA79" s="4"/>
    </row>
    <row r="80" spans="1:27" ht="16.5">
      <c r="A80" s="6"/>
      <c r="B80" s="6"/>
      <c r="C80" s="6"/>
      <c r="D80" s="6"/>
      <c r="E80" s="6"/>
      <c r="F80" s="6"/>
      <c r="G80" s="6"/>
      <c r="H80" s="6"/>
      <c r="I80" s="6"/>
      <c r="J80" s="6"/>
      <c r="K80" s="6"/>
      <c r="L80" s="6"/>
      <c r="M80" s="4"/>
      <c r="N80" s="4"/>
      <c r="O80" s="4"/>
      <c r="P80" s="4"/>
      <c r="Q80" s="4"/>
      <c r="R80" s="4"/>
      <c r="S80" s="4"/>
      <c r="T80" s="4"/>
      <c r="U80" s="4"/>
      <c r="V80" s="4"/>
      <c r="W80" s="4"/>
      <c r="X80" s="4"/>
      <c r="Y80" s="4"/>
      <c r="Z80" s="4"/>
      <c r="AA80" s="4"/>
    </row>
    <row r="81" spans="1:27" ht="16.5">
      <c r="A81" s="6"/>
      <c r="B81" s="6"/>
      <c r="C81" s="6"/>
      <c r="D81" s="6"/>
      <c r="E81" s="6"/>
      <c r="F81" s="6"/>
      <c r="G81" s="6"/>
      <c r="H81" s="6"/>
      <c r="I81" s="6"/>
      <c r="J81" s="6"/>
      <c r="K81" s="6"/>
      <c r="L81" s="6"/>
      <c r="M81" s="4"/>
      <c r="N81" s="4"/>
      <c r="O81" s="4"/>
      <c r="P81" s="4"/>
      <c r="Q81" s="4"/>
      <c r="R81" s="4"/>
      <c r="S81" s="4"/>
      <c r="T81" s="4"/>
      <c r="U81" s="4"/>
      <c r="V81" s="4"/>
      <c r="W81" s="4"/>
      <c r="X81" s="4"/>
      <c r="Y81" s="4"/>
      <c r="Z81" s="4"/>
      <c r="AA81" s="4"/>
    </row>
    <row r="82" spans="1:27" ht="16.5">
      <c r="A82" s="6"/>
      <c r="B82" s="6"/>
      <c r="C82" s="6"/>
      <c r="D82" s="6"/>
      <c r="E82" s="6"/>
      <c r="F82" s="6"/>
      <c r="G82" s="6"/>
      <c r="H82" s="6"/>
      <c r="I82" s="6"/>
      <c r="J82" s="6"/>
      <c r="K82" s="6"/>
      <c r="L82" s="6"/>
      <c r="M82" s="4"/>
      <c r="N82" s="4"/>
      <c r="O82" s="4"/>
      <c r="P82" s="4"/>
      <c r="Q82" s="4"/>
      <c r="R82" s="4"/>
      <c r="S82" s="4"/>
      <c r="T82" s="4"/>
      <c r="U82" s="4"/>
      <c r="V82" s="4"/>
      <c r="W82" s="4"/>
      <c r="X82" s="4"/>
      <c r="Y82" s="4"/>
      <c r="Z82" s="4"/>
      <c r="AA82" s="4"/>
    </row>
    <row r="83" spans="1:27" ht="16.5">
      <c r="A83" s="6"/>
      <c r="B83" s="6"/>
      <c r="C83" s="6"/>
      <c r="D83" s="6"/>
      <c r="E83" s="6"/>
      <c r="F83" s="6"/>
      <c r="G83" s="6"/>
      <c r="H83" s="6"/>
      <c r="I83" s="6"/>
      <c r="J83" s="6"/>
      <c r="K83" s="6"/>
      <c r="L83" s="6"/>
      <c r="M83" s="4"/>
      <c r="N83" s="4"/>
      <c r="O83" s="4"/>
      <c r="P83" s="4"/>
      <c r="Q83" s="4"/>
      <c r="R83" s="4"/>
      <c r="S83" s="4"/>
      <c r="T83" s="4"/>
      <c r="U83" s="4"/>
      <c r="V83" s="4"/>
      <c r="W83" s="4"/>
      <c r="X83" s="4"/>
      <c r="Y83" s="4"/>
      <c r="Z83" s="4"/>
      <c r="AA83" s="4"/>
    </row>
    <row r="84" spans="1:27" ht="16.5">
      <c r="A84" s="6"/>
      <c r="B84" s="6"/>
      <c r="C84" s="6"/>
      <c r="D84" s="6"/>
      <c r="E84" s="6"/>
      <c r="F84" s="6"/>
      <c r="G84" s="6"/>
      <c r="H84" s="6"/>
      <c r="I84" s="6"/>
      <c r="J84" s="6"/>
      <c r="K84" s="6"/>
      <c r="L84" s="6"/>
      <c r="M84" s="4"/>
      <c r="N84" s="4"/>
      <c r="O84" s="4"/>
      <c r="P84" s="4"/>
      <c r="Q84" s="4"/>
      <c r="R84" s="4"/>
      <c r="S84" s="4"/>
      <c r="T84" s="4"/>
      <c r="U84" s="4"/>
      <c r="V84" s="4"/>
      <c r="W84" s="4"/>
      <c r="X84" s="4"/>
      <c r="Y84" s="4"/>
      <c r="Z84" s="4"/>
      <c r="AA84" s="4"/>
    </row>
    <row r="85" spans="1:27" ht="16.5">
      <c r="A85" s="6"/>
      <c r="B85" s="6"/>
      <c r="C85" s="6"/>
      <c r="D85" s="6"/>
      <c r="E85" s="6"/>
      <c r="F85" s="6"/>
      <c r="G85" s="6"/>
      <c r="H85" s="6"/>
      <c r="I85" s="6"/>
      <c r="J85" s="6"/>
      <c r="K85" s="6"/>
      <c r="L85" s="6"/>
      <c r="M85" s="4"/>
      <c r="N85" s="4"/>
      <c r="O85" s="4"/>
      <c r="P85" s="4"/>
      <c r="Q85" s="4"/>
      <c r="R85" s="4"/>
      <c r="S85" s="4"/>
      <c r="T85" s="4"/>
      <c r="U85" s="4"/>
      <c r="V85" s="4"/>
      <c r="W85" s="4"/>
      <c r="X85" s="4"/>
      <c r="Y85" s="4"/>
      <c r="Z85" s="4"/>
      <c r="AA85" s="4"/>
    </row>
    <row r="86" spans="1:27" ht="16.5">
      <c r="A86" s="6"/>
      <c r="B86" s="6"/>
      <c r="C86" s="6"/>
      <c r="D86" s="6"/>
      <c r="E86" s="6"/>
      <c r="F86" s="6"/>
      <c r="G86" s="6"/>
      <c r="H86" s="6"/>
      <c r="I86" s="6"/>
      <c r="J86" s="6"/>
      <c r="K86" s="6"/>
      <c r="L86" s="6"/>
      <c r="M86" s="4"/>
      <c r="N86" s="4"/>
      <c r="O86" s="4"/>
      <c r="P86" s="4"/>
      <c r="Q86" s="4"/>
      <c r="R86" s="4"/>
      <c r="S86" s="4"/>
      <c r="T86" s="4"/>
      <c r="U86" s="4"/>
      <c r="V86" s="4"/>
      <c r="W86" s="4"/>
      <c r="X86" s="4"/>
      <c r="Y86" s="4"/>
      <c r="Z86" s="4"/>
      <c r="AA86" s="4"/>
    </row>
    <row r="87" spans="1:27" ht="16.5">
      <c r="A87" s="6"/>
      <c r="B87" s="6"/>
      <c r="C87" s="6"/>
      <c r="D87" s="6"/>
      <c r="E87" s="6"/>
      <c r="F87" s="6"/>
      <c r="G87" s="6"/>
      <c r="H87" s="6"/>
      <c r="I87" s="6"/>
      <c r="J87" s="6"/>
      <c r="K87" s="6"/>
      <c r="L87" s="6"/>
      <c r="M87" s="4"/>
      <c r="N87" s="4"/>
      <c r="O87" s="4"/>
      <c r="P87" s="4"/>
      <c r="Q87" s="4"/>
      <c r="R87" s="4"/>
      <c r="S87" s="4"/>
      <c r="T87" s="4"/>
      <c r="U87" s="4"/>
      <c r="V87" s="4"/>
      <c r="W87" s="4"/>
      <c r="X87" s="4"/>
      <c r="Y87" s="4"/>
      <c r="Z87" s="4"/>
      <c r="AA87" s="4"/>
    </row>
    <row r="88" spans="1:27" ht="16.5">
      <c r="A88" s="6"/>
      <c r="B88" s="6"/>
      <c r="C88" s="6"/>
      <c r="D88" s="6"/>
      <c r="E88" s="6"/>
      <c r="F88" s="6"/>
      <c r="G88" s="6"/>
      <c r="H88" s="6"/>
      <c r="I88" s="6"/>
      <c r="J88" s="6"/>
      <c r="K88" s="6"/>
      <c r="L88" s="6"/>
      <c r="M88" s="4"/>
      <c r="N88" s="4"/>
      <c r="O88" s="4"/>
      <c r="P88" s="4"/>
      <c r="Q88" s="4"/>
      <c r="R88" s="4"/>
      <c r="S88" s="4"/>
      <c r="T88" s="4"/>
      <c r="U88" s="4"/>
      <c r="V88" s="4"/>
      <c r="W88" s="4"/>
      <c r="X88" s="4"/>
      <c r="Y88" s="4"/>
      <c r="Z88" s="4"/>
      <c r="AA88" s="4"/>
    </row>
    <row r="89" spans="1:27" ht="16.5">
      <c r="A89" s="6"/>
      <c r="B89" s="6"/>
      <c r="C89" s="6"/>
      <c r="D89" s="6"/>
      <c r="E89" s="6"/>
      <c r="F89" s="6"/>
      <c r="G89" s="6"/>
      <c r="H89" s="6"/>
      <c r="I89" s="6"/>
      <c r="J89" s="6"/>
      <c r="K89" s="6"/>
      <c r="L89" s="6"/>
      <c r="M89" s="4"/>
      <c r="N89" s="4"/>
      <c r="O89" s="4"/>
      <c r="P89" s="4"/>
      <c r="Q89" s="4"/>
      <c r="R89" s="4"/>
      <c r="S89" s="4"/>
      <c r="T89" s="4"/>
      <c r="U89" s="4"/>
      <c r="V89" s="4"/>
      <c r="W89" s="4"/>
      <c r="X89" s="4"/>
      <c r="Y89" s="4"/>
      <c r="Z89" s="4"/>
      <c r="AA89" s="4"/>
    </row>
    <row r="90" spans="1:27" ht="16.5">
      <c r="A90" s="6"/>
      <c r="B90" s="6"/>
      <c r="C90" s="6"/>
      <c r="D90" s="6"/>
      <c r="E90" s="6"/>
      <c r="F90" s="6"/>
      <c r="G90" s="6"/>
      <c r="H90" s="6"/>
      <c r="I90" s="6"/>
      <c r="J90" s="6"/>
      <c r="K90" s="6"/>
      <c r="L90" s="6"/>
      <c r="M90" s="4"/>
      <c r="N90" s="4"/>
      <c r="O90" s="4"/>
      <c r="P90" s="4"/>
      <c r="Q90" s="4"/>
      <c r="R90" s="4"/>
      <c r="S90" s="4"/>
      <c r="T90" s="4"/>
      <c r="U90" s="4"/>
      <c r="V90" s="4"/>
      <c r="W90" s="4"/>
      <c r="X90" s="4"/>
      <c r="Y90" s="4"/>
      <c r="Z90" s="4"/>
      <c r="AA90" s="4"/>
    </row>
    <row r="91" spans="1:27" ht="16.5">
      <c r="A91" s="6"/>
      <c r="B91" s="6"/>
      <c r="C91" s="6"/>
      <c r="D91" s="6"/>
      <c r="E91" s="6"/>
      <c r="F91" s="6"/>
      <c r="G91" s="6"/>
      <c r="H91" s="6"/>
      <c r="I91" s="6"/>
      <c r="J91" s="6"/>
      <c r="K91" s="6"/>
      <c r="L91" s="6"/>
      <c r="M91" s="4"/>
      <c r="N91" s="4"/>
      <c r="O91" s="4"/>
      <c r="P91" s="4"/>
      <c r="Q91" s="4"/>
      <c r="R91" s="4"/>
      <c r="S91" s="4"/>
      <c r="T91" s="4"/>
      <c r="U91" s="4"/>
      <c r="V91" s="4"/>
      <c r="W91" s="4"/>
      <c r="X91" s="4"/>
      <c r="Y91" s="4"/>
      <c r="Z91" s="4"/>
      <c r="AA91" s="4"/>
    </row>
    <row r="92" spans="1:27" ht="16.5">
      <c r="A92" s="6"/>
      <c r="B92" s="6"/>
      <c r="C92" s="6"/>
      <c r="D92" s="6"/>
      <c r="E92" s="6"/>
      <c r="F92" s="6"/>
      <c r="G92" s="6"/>
      <c r="H92" s="6"/>
      <c r="I92" s="6"/>
      <c r="J92" s="6"/>
      <c r="K92" s="6"/>
      <c r="L92" s="6"/>
      <c r="M92" s="4"/>
      <c r="N92" s="4"/>
      <c r="O92" s="4"/>
      <c r="P92" s="4"/>
      <c r="Q92" s="4"/>
      <c r="R92" s="4"/>
      <c r="S92" s="4"/>
      <c r="T92" s="4"/>
      <c r="U92" s="4"/>
      <c r="V92" s="4"/>
      <c r="W92" s="4"/>
      <c r="X92" s="4"/>
      <c r="Y92" s="4"/>
      <c r="Z92" s="4"/>
      <c r="AA92" s="4"/>
    </row>
    <row r="93" spans="1:27" ht="16.5">
      <c r="A93" s="6"/>
      <c r="B93" s="6"/>
      <c r="C93" s="6"/>
      <c r="D93" s="6"/>
      <c r="E93" s="6"/>
      <c r="F93" s="6"/>
      <c r="G93" s="6"/>
      <c r="H93" s="6"/>
      <c r="I93" s="6"/>
      <c r="J93" s="6"/>
      <c r="K93" s="6"/>
      <c r="L93" s="6"/>
      <c r="M93" s="4"/>
      <c r="N93" s="4"/>
      <c r="O93" s="4"/>
      <c r="P93" s="4"/>
      <c r="Q93" s="4"/>
      <c r="R93" s="4"/>
      <c r="S93" s="4"/>
      <c r="T93" s="4"/>
      <c r="U93" s="4"/>
      <c r="V93" s="4"/>
      <c r="W93" s="4"/>
      <c r="X93" s="4"/>
      <c r="Y93" s="4"/>
      <c r="Z93" s="4"/>
      <c r="AA93" s="4"/>
    </row>
    <row r="94" spans="1:27" ht="16.5">
      <c r="A94" s="6"/>
      <c r="B94" s="6"/>
      <c r="C94" s="6"/>
      <c r="D94" s="6"/>
      <c r="E94" s="6"/>
      <c r="F94" s="6"/>
      <c r="G94" s="6"/>
      <c r="H94" s="6"/>
      <c r="I94" s="6"/>
      <c r="J94" s="6"/>
      <c r="K94" s="6"/>
      <c r="L94" s="6"/>
      <c r="M94" s="4"/>
      <c r="N94" s="4"/>
      <c r="O94" s="4"/>
      <c r="P94" s="4"/>
      <c r="Q94" s="4"/>
      <c r="R94" s="4"/>
      <c r="S94" s="4"/>
      <c r="T94" s="4"/>
      <c r="U94" s="4"/>
      <c r="V94" s="4"/>
      <c r="W94" s="4"/>
      <c r="X94" s="4"/>
      <c r="Y94" s="4"/>
      <c r="Z94" s="4"/>
      <c r="AA94" s="4"/>
    </row>
    <row r="95" spans="1:27" ht="16.5">
      <c r="A95" s="6"/>
      <c r="B95" s="6"/>
      <c r="C95" s="6"/>
      <c r="D95" s="6"/>
      <c r="E95" s="6"/>
      <c r="F95" s="6"/>
      <c r="G95" s="6"/>
      <c r="H95" s="6"/>
      <c r="I95" s="6"/>
      <c r="J95" s="6"/>
      <c r="K95" s="6"/>
      <c r="L95" s="6"/>
      <c r="M95" s="4"/>
      <c r="N95" s="4"/>
      <c r="O95" s="4"/>
      <c r="P95" s="4"/>
      <c r="Q95" s="4"/>
      <c r="R95" s="4"/>
      <c r="S95" s="4"/>
      <c r="T95" s="4"/>
      <c r="U95" s="4"/>
      <c r="V95" s="4"/>
      <c r="W95" s="4"/>
      <c r="X95" s="4"/>
      <c r="Y95" s="4"/>
      <c r="Z95" s="4"/>
      <c r="AA95" s="4"/>
    </row>
    <row r="96" spans="1:27" ht="16.5">
      <c r="A96" s="6"/>
      <c r="B96" s="6"/>
      <c r="C96" s="6"/>
      <c r="D96" s="6"/>
      <c r="E96" s="6"/>
      <c r="F96" s="6"/>
      <c r="G96" s="6"/>
      <c r="H96" s="6"/>
      <c r="I96" s="6"/>
      <c r="J96" s="6"/>
      <c r="K96" s="6"/>
      <c r="L96" s="6"/>
      <c r="M96" s="4"/>
      <c r="N96" s="4"/>
      <c r="O96" s="4"/>
      <c r="P96" s="4"/>
      <c r="Q96" s="4"/>
      <c r="R96" s="4"/>
      <c r="S96" s="4"/>
      <c r="T96" s="4"/>
      <c r="U96" s="4"/>
      <c r="V96" s="4"/>
      <c r="W96" s="4"/>
      <c r="X96" s="4"/>
      <c r="Y96" s="4"/>
      <c r="Z96" s="4"/>
      <c r="AA96" s="4"/>
    </row>
    <row r="97" spans="1:27" ht="16.5">
      <c r="A97" s="6"/>
      <c r="B97" s="6"/>
      <c r="C97" s="6"/>
      <c r="D97" s="6"/>
      <c r="E97" s="6"/>
      <c r="F97" s="6"/>
      <c r="G97" s="6"/>
      <c r="H97" s="6"/>
      <c r="I97" s="6"/>
      <c r="J97" s="6"/>
      <c r="K97" s="6"/>
      <c r="L97" s="6"/>
      <c r="M97" s="4"/>
      <c r="N97" s="4"/>
      <c r="O97" s="4"/>
      <c r="P97" s="4"/>
      <c r="Q97" s="4"/>
      <c r="R97" s="4"/>
      <c r="S97" s="4"/>
      <c r="T97" s="4"/>
      <c r="U97" s="4"/>
      <c r="V97" s="4"/>
      <c r="W97" s="4"/>
      <c r="X97" s="4"/>
      <c r="Y97" s="4"/>
      <c r="Z97" s="4"/>
      <c r="AA97" s="4"/>
    </row>
    <row r="98" spans="1:27" ht="16.5">
      <c r="A98" s="6"/>
      <c r="B98" s="6"/>
      <c r="C98" s="6"/>
      <c r="D98" s="6"/>
      <c r="E98" s="6"/>
      <c r="F98" s="6"/>
      <c r="G98" s="6"/>
      <c r="H98" s="6"/>
      <c r="I98" s="6"/>
      <c r="J98" s="6"/>
      <c r="K98" s="6"/>
      <c r="L98" s="6"/>
      <c r="M98" s="4"/>
      <c r="N98" s="4"/>
      <c r="O98" s="4"/>
      <c r="P98" s="4"/>
      <c r="Q98" s="4"/>
      <c r="R98" s="4"/>
      <c r="S98" s="4"/>
      <c r="T98" s="4"/>
      <c r="U98" s="4"/>
      <c r="V98" s="4"/>
      <c r="W98" s="4"/>
      <c r="X98" s="4"/>
      <c r="Y98" s="4"/>
      <c r="Z98" s="4"/>
      <c r="AA98" s="4"/>
    </row>
    <row r="99" spans="1:27" ht="16.5">
      <c r="A99" s="6"/>
      <c r="B99" s="6"/>
      <c r="C99" s="6"/>
      <c r="D99" s="6"/>
      <c r="E99" s="6"/>
      <c r="F99" s="6"/>
      <c r="G99" s="6"/>
      <c r="H99" s="6"/>
      <c r="I99" s="6"/>
      <c r="J99" s="6"/>
      <c r="K99" s="6"/>
      <c r="L99" s="6"/>
      <c r="M99" s="4"/>
      <c r="N99" s="4"/>
      <c r="O99" s="4"/>
      <c r="P99" s="4"/>
      <c r="Q99" s="4"/>
      <c r="R99" s="4"/>
      <c r="S99" s="4"/>
      <c r="T99" s="4"/>
      <c r="U99" s="4"/>
      <c r="V99" s="4"/>
      <c r="W99" s="4"/>
      <c r="X99" s="4"/>
      <c r="Y99" s="4"/>
      <c r="Z99" s="4"/>
      <c r="AA99" s="4"/>
    </row>
    <row r="100" spans="1:27" ht="16.5">
      <c r="A100" s="6"/>
      <c r="B100" s="6"/>
      <c r="C100" s="6"/>
      <c r="D100" s="6"/>
      <c r="E100" s="6"/>
      <c r="F100" s="6"/>
      <c r="G100" s="6"/>
      <c r="H100" s="6"/>
      <c r="I100" s="6"/>
      <c r="J100" s="6"/>
      <c r="K100" s="6"/>
      <c r="L100" s="6"/>
      <c r="M100" s="4"/>
      <c r="N100" s="4"/>
      <c r="O100" s="4"/>
      <c r="P100" s="4"/>
      <c r="Q100" s="4"/>
      <c r="R100" s="4"/>
      <c r="S100" s="4"/>
      <c r="T100" s="4"/>
      <c r="U100" s="4"/>
      <c r="V100" s="4"/>
      <c r="W100" s="4"/>
      <c r="X100" s="4"/>
      <c r="Y100" s="4"/>
      <c r="Z100" s="4"/>
      <c r="AA100" s="4"/>
    </row>
    <row r="101" spans="1:27" ht="16.5">
      <c r="A101" s="6"/>
      <c r="B101" s="6"/>
      <c r="C101" s="6"/>
      <c r="D101" s="6"/>
      <c r="E101" s="6"/>
      <c r="F101" s="6"/>
      <c r="G101" s="6"/>
      <c r="H101" s="6"/>
      <c r="I101" s="6"/>
      <c r="J101" s="6"/>
      <c r="K101" s="6"/>
      <c r="L101" s="6"/>
      <c r="M101" s="4"/>
      <c r="N101" s="4"/>
      <c r="O101" s="4"/>
      <c r="P101" s="4"/>
      <c r="Q101" s="4"/>
      <c r="R101" s="4"/>
      <c r="S101" s="4"/>
      <c r="T101" s="4"/>
      <c r="U101" s="4"/>
      <c r="V101" s="4"/>
      <c r="W101" s="4"/>
      <c r="X101" s="4"/>
      <c r="Y101" s="4"/>
      <c r="Z101" s="4"/>
      <c r="AA101" s="4"/>
    </row>
    <row r="102" spans="1:27" ht="16.5">
      <c r="A102" s="6"/>
      <c r="B102" s="6"/>
      <c r="C102" s="6"/>
      <c r="D102" s="6"/>
      <c r="E102" s="6"/>
      <c r="F102" s="6"/>
      <c r="G102" s="6"/>
      <c r="H102" s="6"/>
      <c r="I102" s="6"/>
      <c r="J102" s="6"/>
      <c r="K102" s="6"/>
      <c r="L102" s="6"/>
      <c r="M102" s="4"/>
      <c r="N102" s="4"/>
      <c r="O102" s="4"/>
      <c r="P102" s="4"/>
      <c r="Q102" s="4"/>
      <c r="R102" s="4"/>
      <c r="S102" s="4"/>
      <c r="T102" s="4"/>
      <c r="U102" s="4"/>
      <c r="V102" s="4"/>
      <c r="W102" s="4"/>
      <c r="X102" s="4"/>
      <c r="Y102" s="4"/>
      <c r="Z102" s="4"/>
      <c r="AA102" s="4"/>
    </row>
    <row r="103" spans="1:27" ht="16.5">
      <c r="A103" s="6"/>
      <c r="B103" s="6"/>
      <c r="C103" s="6"/>
      <c r="D103" s="6"/>
      <c r="E103" s="6"/>
      <c r="F103" s="6"/>
      <c r="G103" s="6"/>
      <c r="H103" s="6"/>
      <c r="I103" s="6"/>
      <c r="J103" s="6"/>
      <c r="K103" s="6"/>
      <c r="L103" s="6"/>
      <c r="M103" s="4"/>
      <c r="N103" s="4"/>
      <c r="O103" s="4"/>
      <c r="P103" s="4"/>
      <c r="Q103" s="4"/>
      <c r="R103" s="4"/>
      <c r="S103" s="4"/>
      <c r="T103" s="4"/>
      <c r="U103" s="4"/>
      <c r="V103" s="4"/>
      <c r="W103" s="4"/>
      <c r="X103" s="4"/>
      <c r="Y103" s="4"/>
      <c r="Z103" s="4"/>
      <c r="AA103" s="4"/>
    </row>
    <row r="104" spans="1:27" ht="16.5">
      <c r="A104" s="6"/>
      <c r="B104" s="6"/>
      <c r="C104" s="6"/>
      <c r="D104" s="6"/>
      <c r="E104" s="6"/>
      <c r="F104" s="6"/>
      <c r="G104" s="6"/>
      <c r="H104" s="6"/>
      <c r="I104" s="6"/>
      <c r="J104" s="6"/>
      <c r="K104" s="6"/>
      <c r="L104" s="6"/>
      <c r="M104" s="4"/>
      <c r="N104" s="4"/>
      <c r="O104" s="4"/>
      <c r="P104" s="4"/>
      <c r="Q104" s="4"/>
      <c r="R104" s="4"/>
      <c r="S104" s="4"/>
      <c r="T104" s="4"/>
      <c r="U104" s="4"/>
      <c r="V104" s="4"/>
      <c r="W104" s="4"/>
      <c r="X104" s="4"/>
      <c r="Y104" s="4"/>
      <c r="Z104" s="4"/>
      <c r="AA104" s="4"/>
    </row>
    <row r="105" spans="1:27" ht="16.5">
      <c r="A105" s="6"/>
      <c r="B105" s="6"/>
      <c r="C105" s="6"/>
      <c r="D105" s="6"/>
      <c r="E105" s="6"/>
      <c r="F105" s="6"/>
      <c r="G105" s="6"/>
      <c r="H105" s="6"/>
      <c r="I105" s="6"/>
      <c r="J105" s="6"/>
      <c r="K105" s="6"/>
      <c r="L105" s="6"/>
      <c r="M105" s="4"/>
      <c r="N105" s="4"/>
      <c r="O105" s="4"/>
      <c r="P105" s="4"/>
      <c r="Q105" s="4"/>
      <c r="R105" s="4"/>
      <c r="S105" s="4"/>
      <c r="T105" s="4"/>
      <c r="U105" s="4"/>
      <c r="V105" s="4"/>
      <c r="W105" s="4"/>
      <c r="X105" s="4"/>
      <c r="Y105" s="4"/>
      <c r="Z105" s="4"/>
      <c r="AA105" s="4"/>
    </row>
    <row r="106" spans="1:27" ht="16.5">
      <c r="A106" s="6"/>
      <c r="B106" s="6"/>
      <c r="C106" s="6"/>
      <c r="D106" s="6"/>
      <c r="E106" s="6"/>
      <c r="F106" s="6"/>
      <c r="G106" s="6"/>
      <c r="H106" s="6"/>
      <c r="I106" s="6"/>
      <c r="J106" s="6"/>
      <c r="K106" s="6"/>
      <c r="L106" s="6"/>
      <c r="M106" s="4"/>
      <c r="N106" s="4"/>
      <c r="O106" s="4"/>
      <c r="P106" s="4"/>
      <c r="Q106" s="4"/>
      <c r="R106" s="4"/>
      <c r="S106" s="4"/>
      <c r="T106" s="4"/>
      <c r="U106" s="4"/>
      <c r="V106" s="4"/>
      <c r="W106" s="4"/>
      <c r="X106" s="4"/>
      <c r="Y106" s="4"/>
      <c r="Z106" s="4"/>
      <c r="AA106" s="4"/>
    </row>
    <row r="107" spans="1:27" ht="16.5">
      <c r="A107" s="6"/>
      <c r="B107" s="6"/>
      <c r="C107" s="6"/>
      <c r="D107" s="6"/>
      <c r="E107" s="6"/>
      <c r="F107" s="6"/>
      <c r="G107" s="6"/>
      <c r="H107" s="6"/>
      <c r="I107" s="6"/>
      <c r="J107" s="6"/>
      <c r="K107" s="6"/>
      <c r="L107" s="6"/>
      <c r="M107" s="4"/>
      <c r="N107" s="4"/>
      <c r="O107" s="4"/>
      <c r="P107" s="4"/>
      <c r="Q107" s="4"/>
      <c r="R107" s="4"/>
      <c r="S107" s="4"/>
      <c r="T107" s="4"/>
      <c r="U107" s="4"/>
      <c r="V107" s="4"/>
      <c r="W107" s="4"/>
      <c r="X107" s="4"/>
      <c r="Y107" s="4"/>
      <c r="Z107" s="4"/>
      <c r="AA107" s="4"/>
    </row>
    <row r="108" spans="1:27" ht="16.5">
      <c r="A108" s="6"/>
      <c r="B108" s="6"/>
      <c r="C108" s="6"/>
      <c r="D108" s="6"/>
      <c r="E108" s="6"/>
      <c r="F108" s="6"/>
      <c r="G108" s="6"/>
      <c r="H108" s="6"/>
      <c r="I108" s="6"/>
      <c r="J108" s="6"/>
      <c r="K108" s="6"/>
      <c r="L108" s="6"/>
      <c r="M108" s="4"/>
      <c r="N108" s="4"/>
      <c r="O108" s="4"/>
      <c r="P108" s="4"/>
      <c r="Q108" s="4"/>
      <c r="R108" s="4"/>
      <c r="S108" s="4"/>
      <c r="T108" s="4"/>
      <c r="U108" s="4"/>
      <c r="V108" s="4"/>
      <c r="W108" s="4"/>
      <c r="X108" s="4"/>
      <c r="Y108" s="4"/>
      <c r="Z108" s="4"/>
      <c r="AA108" s="4"/>
    </row>
    <row r="109" spans="1:27" ht="16.5">
      <c r="A109" s="6"/>
      <c r="B109" s="6"/>
      <c r="C109" s="6"/>
      <c r="D109" s="6"/>
      <c r="E109" s="6"/>
      <c r="F109" s="6"/>
      <c r="G109" s="6"/>
      <c r="H109" s="6"/>
      <c r="I109" s="6"/>
      <c r="J109" s="6"/>
      <c r="K109" s="6"/>
      <c r="L109" s="6"/>
      <c r="M109" s="4"/>
      <c r="N109" s="4"/>
      <c r="O109" s="4"/>
      <c r="P109" s="4"/>
      <c r="Q109" s="4"/>
      <c r="R109" s="4"/>
      <c r="S109" s="4"/>
      <c r="T109" s="4"/>
      <c r="U109" s="4"/>
      <c r="V109" s="4"/>
      <c r="W109" s="4"/>
      <c r="X109" s="4"/>
      <c r="Y109" s="4"/>
      <c r="Z109" s="4"/>
      <c r="AA109" s="4"/>
    </row>
    <row r="110" spans="1:27" ht="16.5">
      <c r="A110" s="6"/>
      <c r="B110" s="6"/>
      <c r="C110" s="6"/>
      <c r="D110" s="6"/>
      <c r="E110" s="6"/>
      <c r="F110" s="6"/>
      <c r="G110" s="6"/>
      <c r="H110" s="6"/>
      <c r="I110" s="6"/>
      <c r="J110" s="6"/>
      <c r="K110" s="6"/>
      <c r="L110" s="6"/>
      <c r="M110" s="4"/>
      <c r="N110" s="4"/>
      <c r="O110" s="4"/>
      <c r="P110" s="4"/>
      <c r="Q110" s="4"/>
      <c r="R110" s="4"/>
      <c r="S110" s="4"/>
      <c r="T110" s="4"/>
      <c r="U110" s="4"/>
      <c r="V110" s="4"/>
      <c r="W110" s="4"/>
      <c r="X110" s="4"/>
      <c r="Y110" s="4"/>
      <c r="Z110" s="4"/>
      <c r="AA110" s="4"/>
    </row>
    <row r="111" spans="1:27" ht="16.5">
      <c r="A111" s="6"/>
      <c r="B111" s="6"/>
      <c r="C111" s="6"/>
      <c r="D111" s="6"/>
      <c r="E111" s="6"/>
      <c r="F111" s="6"/>
      <c r="G111" s="6"/>
      <c r="H111" s="6"/>
      <c r="I111" s="6"/>
      <c r="J111" s="6"/>
      <c r="K111" s="6"/>
      <c r="L111" s="6"/>
      <c r="M111" s="4"/>
      <c r="N111" s="4"/>
      <c r="O111" s="4"/>
      <c r="P111" s="4"/>
      <c r="Q111" s="4"/>
      <c r="R111" s="4"/>
      <c r="S111" s="4"/>
      <c r="T111" s="4"/>
      <c r="U111" s="4"/>
      <c r="V111" s="4"/>
      <c r="W111" s="4"/>
      <c r="X111" s="4"/>
      <c r="Y111" s="4"/>
      <c r="Z111" s="4"/>
      <c r="AA111" s="4"/>
    </row>
    <row r="112" spans="1:27" ht="16.5">
      <c r="A112" s="6"/>
      <c r="B112" s="6"/>
      <c r="C112" s="6"/>
      <c r="D112" s="6"/>
      <c r="E112" s="6"/>
      <c r="F112" s="6"/>
      <c r="G112" s="6"/>
      <c r="H112" s="6"/>
      <c r="I112" s="6"/>
      <c r="J112" s="6"/>
      <c r="K112" s="6"/>
      <c r="L112" s="6"/>
      <c r="M112" s="4"/>
      <c r="N112" s="4"/>
      <c r="O112" s="4"/>
      <c r="P112" s="4"/>
      <c r="Q112" s="4"/>
      <c r="R112" s="4"/>
      <c r="S112" s="4"/>
      <c r="T112" s="4"/>
      <c r="U112" s="4"/>
      <c r="V112" s="4"/>
      <c r="W112" s="4"/>
      <c r="X112" s="4"/>
      <c r="Y112" s="4"/>
      <c r="Z112" s="4"/>
      <c r="AA112" s="4"/>
    </row>
    <row r="113" spans="1:27" ht="16.5">
      <c r="A113" s="6"/>
      <c r="B113" s="6"/>
      <c r="C113" s="6"/>
      <c r="D113" s="6"/>
      <c r="E113" s="6"/>
      <c r="F113" s="6"/>
      <c r="G113" s="6"/>
      <c r="H113" s="6"/>
      <c r="I113" s="6"/>
      <c r="J113" s="6"/>
      <c r="K113" s="6"/>
      <c r="L113" s="6"/>
      <c r="M113" s="4"/>
      <c r="N113" s="4"/>
      <c r="O113" s="4"/>
      <c r="P113" s="4"/>
      <c r="Q113" s="4"/>
      <c r="R113" s="4"/>
      <c r="S113" s="4"/>
      <c r="T113" s="4"/>
      <c r="U113" s="4"/>
      <c r="V113" s="4"/>
      <c r="W113" s="4"/>
      <c r="X113" s="4"/>
      <c r="Y113" s="4"/>
      <c r="Z113" s="4"/>
      <c r="AA113" s="4"/>
    </row>
    <row r="114" spans="1:27" ht="16.5">
      <c r="A114" s="6"/>
      <c r="B114" s="6"/>
      <c r="C114" s="6"/>
      <c r="D114" s="6"/>
      <c r="E114" s="6"/>
      <c r="F114" s="6"/>
      <c r="G114" s="6"/>
      <c r="H114" s="6"/>
      <c r="I114" s="6"/>
      <c r="J114" s="6"/>
      <c r="K114" s="6"/>
      <c r="L114" s="6"/>
      <c r="M114" s="4"/>
      <c r="N114" s="4"/>
      <c r="O114" s="4"/>
      <c r="P114" s="4"/>
      <c r="Q114" s="4"/>
      <c r="R114" s="4"/>
      <c r="S114" s="4"/>
      <c r="T114" s="4"/>
      <c r="U114" s="4"/>
      <c r="V114" s="4"/>
      <c r="W114" s="4"/>
      <c r="X114" s="4"/>
      <c r="Y114" s="4"/>
      <c r="Z114" s="4"/>
      <c r="AA114" s="4"/>
    </row>
    <row r="115" spans="1:27" ht="16.5">
      <c r="A115" s="6"/>
      <c r="B115" s="6"/>
      <c r="C115" s="6"/>
      <c r="D115" s="6"/>
      <c r="E115" s="6"/>
      <c r="F115" s="6"/>
      <c r="G115" s="6"/>
      <c r="H115" s="6"/>
      <c r="I115" s="6"/>
      <c r="J115" s="6"/>
      <c r="K115" s="6"/>
      <c r="L115" s="6"/>
      <c r="M115" s="4"/>
      <c r="N115" s="4"/>
      <c r="O115" s="4"/>
      <c r="P115" s="4"/>
      <c r="Q115" s="4"/>
      <c r="R115" s="4"/>
      <c r="S115" s="4"/>
      <c r="T115" s="4"/>
      <c r="U115" s="4"/>
      <c r="V115" s="4"/>
      <c r="W115" s="4"/>
      <c r="X115" s="4"/>
      <c r="Y115" s="4"/>
      <c r="Z115" s="4"/>
      <c r="AA115" s="4"/>
    </row>
    <row r="116" spans="1:27" ht="16.5">
      <c r="A116" s="6"/>
      <c r="B116" s="6"/>
      <c r="C116" s="6"/>
      <c r="D116" s="6"/>
      <c r="E116" s="6"/>
      <c r="F116" s="6"/>
      <c r="G116" s="6"/>
      <c r="H116" s="6"/>
      <c r="I116" s="6"/>
      <c r="J116" s="6"/>
      <c r="K116" s="6"/>
      <c r="L116" s="6"/>
      <c r="M116" s="4"/>
      <c r="N116" s="4"/>
      <c r="O116" s="4"/>
      <c r="P116" s="4"/>
      <c r="Q116" s="4"/>
      <c r="R116" s="4"/>
      <c r="S116" s="4"/>
      <c r="T116" s="4"/>
      <c r="U116" s="4"/>
      <c r="V116" s="4"/>
      <c r="W116" s="4"/>
      <c r="X116" s="4"/>
      <c r="Y116" s="4"/>
      <c r="Z116" s="4"/>
      <c r="AA116" s="4"/>
    </row>
    <row r="117" spans="1:27" ht="16.5">
      <c r="A117" s="6"/>
      <c r="B117" s="6"/>
      <c r="C117" s="6"/>
      <c r="D117" s="6"/>
      <c r="E117" s="6"/>
      <c r="F117" s="6"/>
      <c r="G117" s="6"/>
      <c r="H117" s="6"/>
      <c r="I117" s="6"/>
      <c r="J117" s="6"/>
      <c r="K117" s="6"/>
      <c r="L117" s="6"/>
      <c r="M117" s="4"/>
      <c r="N117" s="4"/>
      <c r="O117" s="4"/>
      <c r="P117" s="4"/>
      <c r="Q117" s="4"/>
      <c r="R117" s="4"/>
      <c r="S117" s="4"/>
      <c r="T117" s="4"/>
      <c r="U117" s="4"/>
      <c r="V117" s="4"/>
      <c r="W117" s="4"/>
      <c r="X117" s="4"/>
      <c r="Y117" s="4"/>
      <c r="Z117" s="4"/>
      <c r="AA117" s="4"/>
    </row>
    <row r="118" spans="1:27" ht="16.5">
      <c r="A118" s="6"/>
      <c r="B118" s="6"/>
      <c r="C118" s="6"/>
      <c r="D118" s="6"/>
      <c r="E118" s="6"/>
      <c r="F118" s="6"/>
      <c r="G118" s="6"/>
      <c r="H118" s="6"/>
      <c r="I118" s="6"/>
      <c r="J118" s="6"/>
      <c r="K118" s="6"/>
      <c r="L118" s="6"/>
      <c r="M118" s="4"/>
      <c r="N118" s="4"/>
      <c r="O118" s="4"/>
      <c r="P118" s="4"/>
      <c r="Q118" s="4"/>
      <c r="R118" s="4"/>
      <c r="S118" s="4"/>
      <c r="T118" s="4"/>
      <c r="U118" s="4"/>
      <c r="V118" s="4"/>
      <c r="W118" s="4"/>
      <c r="X118" s="4"/>
      <c r="Y118" s="4"/>
      <c r="Z118" s="4"/>
      <c r="AA118" s="4"/>
    </row>
    <row r="119" spans="1:27" ht="16.5">
      <c r="A119" s="6"/>
      <c r="B119" s="6"/>
      <c r="C119" s="6"/>
      <c r="D119" s="6"/>
      <c r="E119" s="6"/>
      <c r="F119" s="6"/>
      <c r="G119" s="6"/>
      <c r="H119" s="6"/>
      <c r="I119" s="6"/>
      <c r="J119" s="6"/>
      <c r="K119" s="6"/>
      <c r="L119" s="6"/>
      <c r="M119" s="4"/>
      <c r="N119" s="4"/>
      <c r="O119" s="4"/>
      <c r="P119" s="4"/>
      <c r="Q119" s="4"/>
      <c r="R119" s="4"/>
      <c r="S119" s="4"/>
      <c r="T119" s="4"/>
      <c r="U119" s="4"/>
      <c r="V119" s="4"/>
      <c r="W119" s="4"/>
      <c r="X119" s="4"/>
      <c r="Y119" s="4"/>
      <c r="Z119" s="4"/>
      <c r="AA119" s="4"/>
    </row>
    <row r="120" spans="1:27" ht="16.5">
      <c r="A120" s="6"/>
      <c r="B120" s="6"/>
      <c r="C120" s="6"/>
      <c r="D120" s="6"/>
      <c r="E120" s="6"/>
      <c r="F120" s="6"/>
      <c r="G120" s="6"/>
      <c r="H120" s="6"/>
      <c r="I120" s="6"/>
      <c r="J120" s="6"/>
      <c r="K120" s="6"/>
      <c r="L120" s="6"/>
      <c r="M120" s="4"/>
      <c r="N120" s="4"/>
      <c r="O120" s="4"/>
      <c r="P120" s="4"/>
      <c r="Q120" s="4"/>
      <c r="R120" s="4"/>
      <c r="S120" s="4"/>
      <c r="T120" s="4"/>
      <c r="U120" s="4"/>
      <c r="V120" s="4"/>
      <c r="W120" s="4"/>
      <c r="X120" s="4"/>
      <c r="Y120" s="4"/>
      <c r="Z120" s="4"/>
      <c r="AA120" s="4"/>
    </row>
    <row r="121" spans="1:27" ht="16.5">
      <c r="A121" s="6"/>
      <c r="B121" s="6"/>
      <c r="C121" s="6"/>
      <c r="D121" s="6"/>
      <c r="E121" s="6"/>
      <c r="F121" s="6"/>
      <c r="G121" s="6"/>
      <c r="H121" s="6"/>
      <c r="I121" s="6"/>
      <c r="J121" s="6"/>
      <c r="K121" s="6"/>
      <c r="L121" s="6"/>
      <c r="M121" s="4"/>
      <c r="N121" s="4"/>
      <c r="O121" s="4"/>
      <c r="P121" s="4"/>
      <c r="Q121" s="4"/>
      <c r="R121" s="4"/>
      <c r="S121" s="4"/>
      <c r="T121" s="4"/>
      <c r="U121" s="4"/>
      <c r="V121" s="4"/>
      <c r="W121" s="4"/>
      <c r="X121" s="4"/>
      <c r="Y121" s="4"/>
      <c r="Z121" s="4"/>
      <c r="AA121" s="4"/>
    </row>
    <row r="122" spans="1:27" ht="16.5">
      <c r="A122" s="6"/>
      <c r="B122" s="6"/>
      <c r="C122" s="6"/>
      <c r="D122" s="6"/>
      <c r="E122" s="6"/>
      <c r="F122" s="6"/>
      <c r="G122" s="6"/>
      <c r="H122" s="6"/>
      <c r="I122" s="6"/>
      <c r="J122" s="6"/>
      <c r="K122" s="6"/>
      <c r="L122" s="6"/>
      <c r="M122" s="4"/>
      <c r="N122" s="4"/>
      <c r="O122" s="4"/>
      <c r="P122" s="4"/>
      <c r="Q122" s="4"/>
      <c r="R122" s="4"/>
      <c r="S122" s="4"/>
      <c r="T122" s="4"/>
      <c r="U122" s="4"/>
      <c r="V122" s="4"/>
      <c r="W122" s="4"/>
      <c r="X122" s="4"/>
      <c r="Y122" s="4"/>
      <c r="Z122" s="4"/>
      <c r="AA122" s="4"/>
    </row>
    <row r="123" spans="1:27" ht="16.5">
      <c r="A123" s="6"/>
      <c r="B123" s="6"/>
      <c r="C123" s="6"/>
      <c r="D123" s="6"/>
      <c r="E123" s="6"/>
      <c r="F123" s="6"/>
      <c r="G123" s="6"/>
      <c r="H123" s="6"/>
      <c r="I123" s="6"/>
      <c r="J123" s="6"/>
      <c r="K123" s="6"/>
      <c r="L123" s="6"/>
      <c r="M123" s="4"/>
      <c r="N123" s="4"/>
      <c r="O123" s="4"/>
      <c r="P123" s="4"/>
      <c r="Q123" s="4"/>
      <c r="R123" s="4"/>
      <c r="S123" s="4"/>
      <c r="T123" s="4"/>
      <c r="U123" s="4"/>
      <c r="V123" s="4"/>
      <c r="W123" s="4"/>
      <c r="X123" s="4"/>
      <c r="Y123" s="4"/>
      <c r="Z123" s="4"/>
      <c r="AA123" s="4"/>
    </row>
    <row r="124" spans="1:27" ht="16.5">
      <c r="A124" s="6"/>
      <c r="B124" s="6"/>
      <c r="C124" s="6"/>
      <c r="D124" s="6"/>
      <c r="E124" s="6"/>
      <c r="F124" s="6"/>
      <c r="G124" s="6"/>
      <c r="H124" s="6"/>
      <c r="I124" s="6"/>
      <c r="J124" s="6"/>
      <c r="K124" s="6"/>
      <c r="L124" s="6"/>
      <c r="M124" s="4"/>
      <c r="N124" s="4"/>
      <c r="O124" s="4"/>
      <c r="P124" s="4"/>
      <c r="Q124" s="4"/>
      <c r="R124" s="4"/>
      <c r="S124" s="4"/>
      <c r="T124" s="4"/>
      <c r="U124" s="4"/>
      <c r="V124" s="4"/>
      <c r="W124" s="4"/>
      <c r="X124" s="4"/>
      <c r="Y124" s="4"/>
      <c r="Z124" s="4"/>
      <c r="AA124" s="4"/>
    </row>
    <row r="125" spans="1:27" ht="16.5">
      <c r="A125" s="6"/>
      <c r="B125" s="6"/>
      <c r="C125" s="6"/>
      <c r="D125" s="6"/>
      <c r="E125" s="6"/>
      <c r="F125" s="6"/>
      <c r="G125" s="6"/>
      <c r="H125" s="6"/>
      <c r="I125" s="6"/>
      <c r="J125" s="6"/>
      <c r="K125" s="6"/>
      <c r="L125" s="6"/>
      <c r="M125" s="4"/>
      <c r="N125" s="4"/>
      <c r="O125" s="4"/>
      <c r="P125" s="4"/>
      <c r="Q125" s="4"/>
      <c r="R125" s="4"/>
      <c r="S125" s="4"/>
      <c r="T125" s="4"/>
      <c r="U125" s="4"/>
      <c r="V125" s="4"/>
      <c r="W125" s="4"/>
      <c r="X125" s="4"/>
      <c r="Y125" s="4"/>
      <c r="Z125" s="4"/>
      <c r="AA125" s="4"/>
    </row>
    <row r="126" spans="1:27" ht="16.5">
      <c r="A126" s="6"/>
      <c r="B126" s="6"/>
      <c r="C126" s="6"/>
      <c r="D126" s="6"/>
      <c r="E126" s="6"/>
      <c r="F126" s="6"/>
      <c r="G126" s="6"/>
      <c r="H126" s="6"/>
      <c r="I126" s="6"/>
      <c r="J126" s="6"/>
      <c r="K126" s="6"/>
      <c r="L126" s="6"/>
      <c r="M126" s="4"/>
      <c r="N126" s="4"/>
      <c r="O126" s="4"/>
      <c r="P126" s="4"/>
      <c r="Q126" s="4"/>
      <c r="R126" s="4"/>
      <c r="S126" s="4"/>
      <c r="T126" s="4"/>
      <c r="U126" s="4"/>
      <c r="V126" s="4"/>
      <c r="W126" s="4"/>
      <c r="X126" s="4"/>
      <c r="Y126" s="4"/>
      <c r="Z126" s="4"/>
      <c r="AA126" s="4"/>
    </row>
    <row r="127" spans="1:27" ht="16.5">
      <c r="A127" s="6"/>
      <c r="B127" s="6"/>
      <c r="C127" s="6"/>
      <c r="D127" s="6"/>
      <c r="E127" s="6"/>
      <c r="F127" s="6"/>
      <c r="G127" s="6"/>
      <c r="H127" s="6"/>
      <c r="I127" s="6"/>
      <c r="J127" s="6"/>
      <c r="K127" s="6"/>
      <c r="L127" s="6"/>
      <c r="M127" s="4"/>
      <c r="N127" s="4"/>
      <c r="O127" s="4"/>
      <c r="P127" s="4"/>
      <c r="Q127" s="4"/>
      <c r="R127" s="4"/>
      <c r="S127" s="4"/>
      <c r="T127" s="4"/>
      <c r="U127" s="4"/>
      <c r="V127" s="4"/>
      <c r="W127" s="4"/>
      <c r="X127" s="4"/>
      <c r="Y127" s="4"/>
      <c r="Z127" s="4"/>
      <c r="AA127" s="4"/>
    </row>
    <row r="128" spans="1:27" ht="16.5">
      <c r="A128" s="6"/>
      <c r="B128" s="6"/>
      <c r="C128" s="6"/>
      <c r="D128" s="6"/>
      <c r="E128" s="6"/>
      <c r="F128" s="6"/>
      <c r="G128" s="6"/>
      <c r="H128" s="6"/>
      <c r="I128" s="6"/>
      <c r="J128" s="6"/>
      <c r="K128" s="6"/>
      <c r="L128" s="6"/>
      <c r="M128" s="4"/>
      <c r="N128" s="4"/>
      <c r="O128" s="4"/>
      <c r="P128" s="4"/>
      <c r="Q128" s="4"/>
      <c r="R128" s="4"/>
      <c r="S128" s="4"/>
      <c r="T128" s="4"/>
      <c r="U128" s="4"/>
      <c r="V128" s="4"/>
      <c r="W128" s="4"/>
      <c r="X128" s="4"/>
      <c r="Y128" s="4"/>
      <c r="Z128" s="4"/>
      <c r="AA128" s="4"/>
    </row>
    <row r="129" spans="1:27" ht="16.5">
      <c r="A129" s="6"/>
      <c r="B129" s="6"/>
      <c r="C129" s="6"/>
      <c r="D129" s="6"/>
      <c r="E129" s="6"/>
      <c r="F129" s="6"/>
      <c r="G129" s="6"/>
      <c r="H129" s="6"/>
      <c r="I129" s="6"/>
      <c r="J129" s="6"/>
      <c r="K129" s="6"/>
      <c r="L129" s="6"/>
      <c r="M129" s="4"/>
      <c r="N129" s="4"/>
      <c r="O129" s="4"/>
      <c r="P129" s="4"/>
      <c r="Q129" s="4"/>
      <c r="R129" s="4"/>
      <c r="S129" s="4"/>
      <c r="T129" s="4"/>
      <c r="U129" s="4"/>
      <c r="V129" s="4"/>
      <c r="W129" s="4"/>
      <c r="X129" s="4"/>
      <c r="Y129" s="4"/>
      <c r="Z129" s="4"/>
      <c r="AA129" s="4"/>
    </row>
    <row r="130" spans="1:27" ht="16.5">
      <c r="A130" s="6"/>
      <c r="B130" s="6"/>
      <c r="C130" s="6"/>
      <c r="D130" s="6"/>
      <c r="E130" s="6"/>
      <c r="F130" s="6"/>
      <c r="G130" s="6"/>
      <c r="H130" s="6"/>
      <c r="I130" s="6"/>
      <c r="J130" s="6"/>
      <c r="K130" s="6"/>
      <c r="L130" s="6"/>
      <c r="M130" s="4"/>
      <c r="N130" s="4"/>
      <c r="O130" s="4"/>
      <c r="P130" s="4"/>
      <c r="Q130" s="4"/>
      <c r="R130" s="4"/>
      <c r="S130" s="4"/>
      <c r="T130" s="4"/>
      <c r="U130" s="4"/>
      <c r="V130" s="4"/>
      <c r="W130" s="4"/>
      <c r="X130" s="4"/>
      <c r="Y130" s="4"/>
      <c r="Z130" s="4"/>
      <c r="AA130" s="4"/>
    </row>
    <row r="131" spans="1:27" ht="16.5">
      <c r="A131" s="6"/>
      <c r="B131" s="6"/>
      <c r="C131" s="6"/>
      <c r="D131" s="6"/>
      <c r="E131" s="6"/>
      <c r="F131" s="6"/>
      <c r="G131" s="6"/>
      <c r="H131" s="6"/>
      <c r="I131" s="6"/>
      <c r="J131" s="6"/>
      <c r="K131" s="6"/>
      <c r="L131" s="6"/>
      <c r="M131" s="4"/>
      <c r="N131" s="4"/>
      <c r="O131" s="4"/>
      <c r="P131" s="4"/>
      <c r="Q131" s="4"/>
      <c r="R131" s="4"/>
      <c r="S131" s="4"/>
      <c r="T131" s="4"/>
      <c r="U131" s="4"/>
      <c r="V131" s="4"/>
      <c r="W131" s="4"/>
      <c r="X131" s="4"/>
      <c r="Y131" s="4"/>
      <c r="Z131" s="4"/>
      <c r="AA131" s="4"/>
    </row>
    <row r="132" spans="1:27" ht="16.5">
      <c r="A132" s="6"/>
      <c r="B132" s="6"/>
      <c r="C132" s="6"/>
      <c r="D132" s="6"/>
      <c r="E132" s="6"/>
      <c r="F132" s="6"/>
      <c r="G132" s="6"/>
      <c r="H132" s="6"/>
      <c r="I132" s="6"/>
      <c r="J132" s="6"/>
      <c r="K132" s="6"/>
      <c r="L132" s="6"/>
      <c r="M132" s="4"/>
      <c r="N132" s="4"/>
      <c r="O132" s="4"/>
      <c r="P132" s="4"/>
      <c r="Q132" s="4"/>
      <c r="R132" s="4"/>
      <c r="S132" s="4"/>
      <c r="T132" s="4"/>
      <c r="U132" s="4"/>
      <c r="V132" s="4"/>
      <c r="W132" s="4"/>
      <c r="X132" s="4"/>
      <c r="Y132" s="4"/>
      <c r="Z132" s="4"/>
      <c r="AA132" s="4"/>
    </row>
    <row r="133" spans="1:27" ht="16.5">
      <c r="A133" s="6"/>
      <c r="B133" s="6"/>
      <c r="C133" s="6"/>
      <c r="D133" s="6"/>
      <c r="E133" s="6"/>
      <c r="F133" s="6"/>
      <c r="G133" s="6"/>
      <c r="H133" s="6"/>
      <c r="I133" s="6"/>
      <c r="J133" s="6"/>
      <c r="K133" s="6"/>
      <c r="L133" s="6"/>
      <c r="M133" s="4"/>
      <c r="N133" s="4"/>
      <c r="O133" s="4"/>
      <c r="P133" s="4"/>
      <c r="Q133" s="4"/>
      <c r="R133" s="4"/>
      <c r="S133" s="4"/>
      <c r="T133" s="4"/>
      <c r="U133" s="4"/>
      <c r="V133" s="4"/>
      <c r="W133" s="4"/>
      <c r="X133" s="4"/>
      <c r="Y133" s="4"/>
      <c r="Z133" s="4"/>
      <c r="AA133" s="4"/>
    </row>
    <row r="134" spans="1:27" ht="16.5">
      <c r="A134" s="6"/>
      <c r="B134" s="6"/>
      <c r="C134" s="6"/>
      <c r="D134" s="6"/>
      <c r="E134" s="6"/>
      <c r="F134" s="6"/>
      <c r="G134" s="6"/>
      <c r="H134" s="6"/>
      <c r="I134" s="6"/>
      <c r="J134" s="6"/>
      <c r="K134" s="6"/>
      <c r="L134" s="6"/>
      <c r="M134" s="4"/>
      <c r="N134" s="4"/>
      <c r="O134" s="4"/>
      <c r="P134" s="4"/>
      <c r="Q134" s="4"/>
      <c r="R134" s="4"/>
      <c r="S134" s="4"/>
      <c r="T134" s="4"/>
      <c r="U134" s="4"/>
      <c r="V134" s="4"/>
      <c r="W134" s="4"/>
      <c r="X134" s="4"/>
      <c r="Y134" s="4"/>
      <c r="Z134" s="4"/>
      <c r="AA134" s="4"/>
    </row>
    <row r="135" spans="1:27" ht="16.5">
      <c r="A135" s="6"/>
      <c r="B135" s="6"/>
      <c r="C135" s="6"/>
      <c r="D135" s="6"/>
      <c r="E135" s="6"/>
      <c r="F135" s="6"/>
      <c r="G135" s="6"/>
      <c r="H135" s="6"/>
      <c r="I135" s="6"/>
      <c r="J135" s="6"/>
      <c r="K135" s="6"/>
      <c r="L135" s="6"/>
      <c r="M135" s="4"/>
      <c r="N135" s="4"/>
      <c r="O135" s="4"/>
      <c r="P135" s="4"/>
      <c r="Q135" s="4"/>
      <c r="R135" s="4"/>
      <c r="S135" s="4"/>
      <c r="T135" s="4"/>
      <c r="U135" s="4"/>
      <c r="V135" s="4"/>
      <c r="W135" s="4"/>
      <c r="X135" s="4"/>
      <c r="Y135" s="4"/>
      <c r="Z135" s="4"/>
      <c r="AA135" s="4"/>
    </row>
    <row r="136" spans="1:27" ht="16.5">
      <c r="A136" s="6"/>
      <c r="B136" s="6"/>
      <c r="C136" s="6"/>
      <c r="D136" s="6"/>
      <c r="E136" s="6"/>
      <c r="F136" s="6"/>
      <c r="G136" s="6"/>
      <c r="H136" s="6"/>
      <c r="I136" s="6"/>
      <c r="J136" s="6"/>
      <c r="K136" s="6"/>
      <c r="L136" s="6"/>
      <c r="M136" s="4"/>
      <c r="N136" s="4"/>
      <c r="O136" s="4"/>
      <c r="P136" s="4"/>
      <c r="Q136" s="4"/>
      <c r="R136" s="4"/>
      <c r="S136" s="4"/>
      <c r="T136" s="4"/>
      <c r="U136" s="4"/>
      <c r="V136" s="4"/>
      <c r="W136" s="4"/>
      <c r="X136" s="4"/>
      <c r="Y136" s="4"/>
      <c r="Z136" s="4"/>
      <c r="AA136" s="4"/>
    </row>
    <row r="137" spans="1:27" ht="16.5">
      <c r="A137" s="6"/>
      <c r="B137" s="6"/>
      <c r="C137" s="6"/>
      <c r="D137" s="6"/>
      <c r="E137" s="6"/>
      <c r="F137" s="6"/>
      <c r="G137" s="6"/>
      <c r="H137" s="6"/>
      <c r="I137" s="6"/>
      <c r="J137" s="6"/>
      <c r="K137" s="6"/>
      <c r="L137" s="6"/>
      <c r="M137" s="4"/>
      <c r="N137" s="4"/>
      <c r="O137" s="4"/>
      <c r="P137" s="4"/>
      <c r="Q137" s="4"/>
      <c r="R137" s="4"/>
      <c r="S137" s="4"/>
      <c r="T137" s="4"/>
      <c r="U137" s="4"/>
      <c r="V137" s="4"/>
      <c r="W137" s="4"/>
      <c r="X137" s="4"/>
      <c r="Y137" s="4"/>
      <c r="Z137" s="4"/>
      <c r="AA137" s="4"/>
    </row>
    <row r="138" spans="1:27" ht="16.5">
      <c r="A138" s="6"/>
      <c r="B138" s="6"/>
      <c r="C138" s="6"/>
      <c r="D138" s="6"/>
      <c r="E138" s="6"/>
      <c r="F138" s="6"/>
      <c r="G138" s="6"/>
      <c r="H138" s="6"/>
      <c r="I138" s="6"/>
      <c r="J138" s="6"/>
      <c r="K138" s="6"/>
      <c r="L138" s="6"/>
      <c r="M138" s="4"/>
      <c r="N138" s="4"/>
      <c r="O138" s="4"/>
      <c r="P138" s="4"/>
      <c r="Q138" s="4"/>
      <c r="R138" s="4"/>
      <c r="S138" s="4"/>
      <c r="T138" s="4"/>
      <c r="U138" s="4"/>
      <c r="V138" s="4"/>
      <c r="W138" s="4"/>
      <c r="X138" s="4"/>
      <c r="Y138" s="4"/>
      <c r="Z138" s="4"/>
      <c r="AA138" s="4"/>
    </row>
    <row r="139" spans="1:27" ht="16.5">
      <c r="A139" s="6"/>
      <c r="B139" s="6"/>
      <c r="C139" s="6"/>
      <c r="D139" s="6"/>
      <c r="E139" s="6"/>
      <c r="F139" s="6"/>
      <c r="G139" s="6"/>
      <c r="H139" s="6"/>
      <c r="I139" s="6"/>
      <c r="J139" s="6"/>
      <c r="K139" s="6"/>
      <c r="L139" s="6"/>
      <c r="M139" s="4"/>
      <c r="N139" s="4"/>
      <c r="O139" s="4"/>
      <c r="P139" s="4"/>
      <c r="Q139" s="4"/>
      <c r="R139" s="4"/>
      <c r="S139" s="4"/>
      <c r="T139" s="4"/>
      <c r="U139" s="4"/>
      <c r="V139" s="4"/>
      <c r="W139" s="4"/>
      <c r="X139" s="4"/>
      <c r="Y139" s="4"/>
      <c r="Z139" s="4"/>
      <c r="AA139" s="4"/>
    </row>
    <row r="140" spans="1:27" ht="16.5">
      <c r="A140" s="6"/>
      <c r="B140" s="6"/>
      <c r="C140" s="6"/>
      <c r="D140" s="6"/>
      <c r="E140" s="6"/>
      <c r="F140" s="6"/>
      <c r="G140" s="6"/>
      <c r="H140" s="6"/>
      <c r="I140" s="6"/>
      <c r="J140" s="6"/>
      <c r="K140" s="6"/>
      <c r="L140" s="6"/>
      <c r="M140" s="4"/>
      <c r="N140" s="4"/>
      <c r="O140" s="4"/>
      <c r="P140" s="4"/>
      <c r="Q140" s="4"/>
      <c r="R140" s="4"/>
      <c r="S140" s="4"/>
      <c r="T140" s="4"/>
      <c r="U140" s="4"/>
      <c r="V140" s="4"/>
      <c r="W140" s="4"/>
      <c r="X140" s="4"/>
      <c r="Y140" s="4"/>
      <c r="Z140" s="4"/>
      <c r="AA140" s="4"/>
    </row>
    <row r="141" spans="1:27" ht="16.5">
      <c r="A141" s="6"/>
      <c r="B141" s="6"/>
      <c r="C141" s="6"/>
      <c r="D141" s="6"/>
      <c r="E141" s="6"/>
      <c r="F141" s="6"/>
      <c r="G141" s="6"/>
      <c r="H141" s="6"/>
      <c r="I141" s="6"/>
      <c r="J141" s="6"/>
      <c r="K141" s="6"/>
      <c r="L141" s="6"/>
      <c r="M141" s="4"/>
      <c r="N141" s="4"/>
      <c r="O141" s="4"/>
      <c r="P141" s="4"/>
      <c r="Q141" s="4"/>
      <c r="R141" s="4"/>
      <c r="S141" s="4"/>
      <c r="T141" s="4"/>
      <c r="U141" s="4"/>
      <c r="V141" s="4"/>
      <c r="W141" s="4"/>
      <c r="X141" s="4"/>
      <c r="Y141" s="4"/>
      <c r="Z141" s="4"/>
      <c r="AA141" s="4"/>
    </row>
    <row r="142" spans="1:27" ht="16.5">
      <c r="A142" s="6"/>
      <c r="B142" s="6"/>
      <c r="C142" s="6"/>
      <c r="D142" s="6"/>
      <c r="E142" s="6"/>
      <c r="F142" s="6"/>
      <c r="G142" s="6"/>
      <c r="H142" s="6"/>
      <c r="I142" s="6"/>
      <c r="J142" s="6"/>
      <c r="K142" s="6"/>
      <c r="L142" s="6"/>
      <c r="M142" s="4"/>
      <c r="N142" s="4"/>
      <c r="O142" s="4"/>
      <c r="P142" s="4"/>
      <c r="Q142" s="4"/>
      <c r="R142" s="4"/>
      <c r="S142" s="4"/>
      <c r="T142" s="4"/>
      <c r="U142" s="4"/>
      <c r="V142" s="4"/>
      <c r="W142" s="4"/>
      <c r="X142" s="4"/>
      <c r="Y142" s="4"/>
      <c r="Z142" s="4"/>
      <c r="AA142" s="4"/>
    </row>
    <row r="143" spans="1:27" ht="16.5">
      <c r="A143" s="6"/>
      <c r="B143" s="6"/>
      <c r="C143" s="6"/>
      <c r="D143" s="6"/>
      <c r="E143" s="6"/>
      <c r="F143" s="6"/>
      <c r="G143" s="6"/>
      <c r="H143" s="6"/>
      <c r="I143" s="6"/>
      <c r="J143" s="6"/>
      <c r="K143" s="6"/>
      <c r="L143" s="6"/>
      <c r="M143" s="4"/>
      <c r="N143" s="4"/>
      <c r="O143" s="4"/>
      <c r="P143" s="4"/>
      <c r="Q143" s="4"/>
      <c r="R143" s="4"/>
      <c r="S143" s="4"/>
      <c r="T143" s="4"/>
      <c r="U143" s="4"/>
      <c r="V143" s="4"/>
      <c r="W143" s="4"/>
      <c r="X143" s="4"/>
      <c r="Y143" s="4"/>
      <c r="Z143" s="4"/>
      <c r="AA143" s="4"/>
    </row>
    <row r="144" spans="1:27" ht="16.5">
      <c r="A144" s="6"/>
      <c r="B144" s="6"/>
      <c r="C144" s="6"/>
      <c r="D144" s="6"/>
      <c r="E144" s="6"/>
      <c r="F144" s="6"/>
      <c r="G144" s="6"/>
      <c r="H144" s="6"/>
      <c r="I144" s="6"/>
      <c r="J144" s="6"/>
      <c r="K144" s="6"/>
      <c r="L144" s="6"/>
      <c r="M144" s="4"/>
      <c r="N144" s="4"/>
      <c r="O144" s="4"/>
      <c r="P144" s="4"/>
      <c r="Q144" s="4"/>
      <c r="R144" s="4"/>
      <c r="S144" s="4"/>
      <c r="T144" s="4"/>
      <c r="U144" s="4"/>
      <c r="V144" s="4"/>
      <c r="W144" s="4"/>
      <c r="X144" s="4"/>
      <c r="Y144" s="4"/>
      <c r="Z144" s="4"/>
      <c r="AA144" s="4"/>
    </row>
    <row r="145" spans="1:27" ht="16.5">
      <c r="A145" s="6"/>
      <c r="B145" s="6"/>
      <c r="C145" s="6"/>
      <c r="D145" s="6"/>
      <c r="E145" s="6"/>
      <c r="F145" s="6"/>
      <c r="G145" s="6"/>
      <c r="H145" s="6"/>
      <c r="I145" s="6"/>
      <c r="J145" s="6"/>
      <c r="K145" s="6"/>
      <c r="L145" s="6"/>
      <c r="M145" s="4"/>
      <c r="N145" s="4"/>
      <c r="O145" s="4"/>
      <c r="P145" s="4"/>
      <c r="Q145" s="4"/>
      <c r="R145" s="4"/>
      <c r="S145" s="4"/>
      <c r="T145" s="4"/>
      <c r="U145" s="4"/>
      <c r="V145" s="4"/>
      <c r="W145" s="4"/>
      <c r="X145" s="4"/>
      <c r="Y145" s="4"/>
      <c r="Z145" s="4"/>
      <c r="AA145" s="4"/>
    </row>
    <row r="146" spans="1:27" ht="16.5">
      <c r="A146" s="6"/>
      <c r="B146" s="6"/>
      <c r="C146" s="6"/>
      <c r="D146" s="6"/>
      <c r="E146" s="6"/>
      <c r="F146" s="6"/>
      <c r="G146" s="6"/>
      <c r="H146" s="6"/>
      <c r="I146" s="6"/>
      <c r="J146" s="6"/>
      <c r="K146" s="6"/>
      <c r="L146" s="6"/>
      <c r="M146" s="4"/>
      <c r="N146" s="4"/>
      <c r="O146" s="4"/>
      <c r="P146" s="4"/>
      <c r="Q146" s="4"/>
      <c r="R146" s="4"/>
      <c r="S146" s="4"/>
      <c r="T146" s="4"/>
      <c r="U146" s="4"/>
      <c r="V146" s="4"/>
      <c r="W146" s="4"/>
      <c r="X146" s="4"/>
      <c r="Y146" s="4"/>
      <c r="Z146" s="4"/>
      <c r="AA146" s="4"/>
    </row>
    <row r="147" spans="1:27" ht="16.5">
      <c r="A147" s="6"/>
      <c r="B147" s="6"/>
      <c r="C147" s="6"/>
      <c r="D147" s="6"/>
      <c r="E147" s="6"/>
      <c r="F147" s="6"/>
      <c r="G147" s="6"/>
      <c r="H147" s="6"/>
      <c r="I147" s="6"/>
      <c r="J147" s="6"/>
      <c r="K147" s="6"/>
      <c r="L147" s="6"/>
      <c r="M147" s="4"/>
      <c r="N147" s="4"/>
      <c r="O147" s="4"/>
      <c r="P147" s="4"/>
      <c r="Q147" s="4"/>
      <c r="R147" s="4"/>
      <c r="S147" s="4"/>
      <c r="T147" s="4"/>
      <c r="U147" s="4"/>
      <c r="V147" s="4"/>
      <c r="W147" s="4"/>
      <c r="X147" s="4"/>
      <c r="Y147" s="4"/>
      <c r="Z147" s="4"/>
      <c r="AA147" s="4"/>
    </row>
    <row r="148" spans="1:27" ht="16.5">
      <c r="A148" s="6"/>
      <c r="B148" s="6"/>
      <c r="C148" s="6"/>
      <c r="D148" s="6"/>
      <c r="E148" s="6"/>
      <c r="F148" s="6"/>
      <c r="G148" s="6"/>
      <c r="H148" s="6"/>
      <c r="I148" s="6"/>
      <c r="J148" s="6"/>
      <c r="K148" s="6"/>
      <c r="L148" s="6"/>
      <c r="M148" s="4"/>
      <c r="N148" s="4"/>
      <c r="O148" s="4"/>
      <c r="P148" s="4"/>
      <c r="Q148" s="4"/>
      <c r="R148" s="4"/>
      <c r="S148" s="4"/>
      <c r="T148" s="4"/>
      <c r="U148" s="4"/>
      <c r="V148" s="4"/>
      <c r="W148" s="4"/>
      <c r="X148" s="4"/>
      <c r="Y148" s="4"/>
      <c r="Z148" s="4"/>
      <c r="AA148" s="4"/>
    </row>
    <row r="149" spans="1:27" ht="16.5">
      <c r="A149" s="6"/>
      <c r="B149" s="6"/>
      <c r="C149" s="6"/>
      <c r="D149" s="6"/>
      <c r="E149" s="6"/>
      <c r="F149" s="6"/>
      <c r="G149" s="6"/>
      <c r="H149" s="6"/>
      <c r="I149" s="6"/>
      <c r="J149" s="6"/>
      <c r="K149" s="6"/>
      <c r="L149" s="6"/>
      <c r="M149" s="4"/>
      <c r="N149" s="4"/>
      <c r="O149" s="4"/>
      <c r="P149" s="4"/>
      <c r="Q149" s="4"/>
      <c r="R149" s="4"/>
      <c r="S149" s="4"/>
      <c r="T149" s="4"/>
      <c r="U149" s="4"/>
      <c r="V149" s="4"/>
      <c r="W149" s="4"/>
      <c r="X149" s="4"/>
      <c r="Y149" s="4"/>
      <c r="Z149" s="4"/>
      <c r="AA149" s="4"/>
    </row>
    <row r="150" spans="1:27" ht="16.5">
      <c r="A150" s="6"/>
      <c r="B150" s="6"/>
      <c r="C150" s="6"/>
      <c r="D150" s="6"/>
      <c r="E150" s="6"/>
      <c r="F150" s="6"/>
      <c r="G150" s="6"/>
      <c r="H150" s="6"/>
      <c r="I150" s="6"/>
      <c r="J150" s="6"/>
      <c r="K150" s="6"/>
      <c r="L150" s="6"/>
      <c r="M150" s="4"/>
      <c r="N150" s="4"/>
      <c r="O150" s="4"/>
      <c r="P150" s="4"/>
      <c r="Q150" s="4"/>
      <c r="R150" s="4"/>
      <c r="S150" s="4"/>
      <c r="T150" s="4"/>
      <c r="U150" s="4"/>
      <c r="V150" s="4"/>
      <c r="W150" s="4"/>
      <c r="X150" s="4"/>
      <c r="Y150" s="4"/>
      <c r="Z150" s="4"/>
      <c r="AA150" s="4"/>
    </row>
    <row r="151" spans="1:27" ht="16.5">
      <c r="A151" s="6"/>
      <c r="B151" s="6"/>
      <c r="C151" s="6"/>
      <c r="D151" s="6"/>
      <c r="E151" s="6"/>
      <c r="F151" s="6"/>
      <c r="G151" s="6"/>
      <c r="H151" s="6"/>
      <c r="I151" s="6"/>
      <c r="J151" s="6"/>
      <c r="K151" s="6"/>
      <c r="L151" s="6"/>
      <c r="M151" s="4"/>
      <c r="N151" s="4"/>
      <c r="O151" s="4"/>
      <c r="P151" s="4"/>
      <c r="Q151" s="4"/>
      <c r="R151" s="4"/>
      <c r="S151" s="4"/>
      <c r="T151" s="4"/>
      <c r="U151" s="4"/>
      <c r="V151" s="4"/>
      <c r="W151" s="4"/>
      <c r="X151" s="4"/>
      <c r="Y151" s="4"/>
      <c r="Z151" s="4"/>
      <c r="AA151" s="4"/>
    </row>
    <row r="152" spans="1:27" ht="16.5">
      <c r="A152" s="6"/>
      <c r="B152" s="6"/>
      <c r="C152" s="6"/>
      <c r="D152" s="6"/>
      <c r="E152" s="6"/>
      <c r="F152" s="6"/>
      <c r="G152" s="6"/>
      <c r="H152" s="6"/>
      <c r="I152" s="6"/>
      <c r="J152" s="6"/>
      <c r="K152" s="6"/>
      <c r="L152" s="6"/>
      <c r="M152" s="4"/>
      <c r="N152" s="4"/>
      <c r="O152" s="4"/>
      <c r="P152" s="4"/>
      <c r="Q152" s="4"/>
      <c r="R152" s="4"/>
      <c r="S152" s="4"/>
      <c r="T152" s="4"/>
      <c r="U152" s="4"/>
      <c r="V152" s="4"/>
      <c r="W152" s="4"/>
      <c r="X152" s="4"/>
      <c r="Y152" s="4"/>
      <c r="Z152" s="4"/>
      <c r="AA152" s="4"/>
    </row>
    <row r="153" spans="1:27" ht="16.5">
      <c r="A153" s="6"/>
      <c r="B153" s="6"/>
      <c r="C153" s="6"/>
      <c r="D153" s="6"/>
      <c r="E153" s="6"/>
      <c r="F153" s="6"/>
      <c r="G153" s="6"/>
      <c r="H153" s="6"/>
      <c r="I153" s="6"/>
      <c r="J153" s="6"/>
      <c r="K153" s="6"/>
      <c r="L153" s="6"/>
      <c r="M153" s="4"/>
      <c r="N153" s="4"/>
      <c r="O153" s="4"/>
      <c r="P153" s="4"/>
      <c r="Q153" s="4"/>
      <c r="R153" s="4"/>
      <c r="S153" s="4"/>
      <c r="T153" s="4"/>
      <c r="U153" s="4"/>
      <c r="V153" s="4"/>
      <c r="W153" s="4"/>
      <c r="X153" s="4"/>
      <c r="Y153" s="4"/>
      <c r="Z153" s="4"/>
      <c r="AA153" s="4"/>
    </row>
    <row r="154" spans="1:27" ht="16.5">
      <c r="A154" s="6"/>
      <c r="B154" s="6"/>
      <c r="C154" s="6"/>
      <c r="D154" s="6"/>
      <c r="E154" s="6"/>
      <c r="F154" s="6"/>
      <c r="G154" s="6"/>
      <c r="H154" s="6"/>
      <c r="I154" s="6"/>
      <c r="J154" s="6"/>
      <c r="K154" s="6"/>
      <c r="L154" s="6"/>
      <c r="M154" s="4"/>
      <c r="N154" s="4"/>
      <c r="O154" s="4"/>
      <c r="P154" s="4"/>
      <c r="Q154" s="4"/>
      <c r="R154" s="4"/>
      <c r="S154" s="4"/>
      <c r="T154" s="4"/>
      <c r="U154" s="4"/>
      <c r="V154" s="4"/>
      <c r="W154" s="4"/>
      <c r="X154" s="4"/>
      <c r="Y154" s="4"/>
      <c r="Z154" s="4"/>
      <c r="AA154" s="4"/>
    </row>
    <row r="155" spans="1:27" ht="16.5">
      <c r="A155" s="6"/>
      <c r="B155" s="6"/>
      <c r="C155" s="6"/>
      <c r="D155" s="6"/>
      <c r="E155" s="6"/>
      <c r="F155" s="6"/>
      <c r="G155" s="6"/>
      <c r="H155" s="6"/>
      <c r="I155" s="6"/>
      <c r="J155" s="6"/>
      <c r="K155" s="6"/>
      <c r="L155" s="6"/>
      <c r="M155" s="4"/>
      <c r="N155" s="4"/>
      <c r="O155" s="4"/>
      <c r="P155" s="4"/>
      <c r="Q155" s="4"/>
      <c r="R155" s="4"/>
      <c r="S155" s="4"/>
      <c r="T155" s="4"/>
      <c r="U155" s="4"/>
      <c r="V155" s="4"/>
      <c r="W155" s="4"/>
      <c r="X155" s="4"/>
      <c r="Y155" s="4"/>
      <c r="Z155" s="4"/>
      <c r="AA155" s="4"/>
    </row>
    <row r="156" spans="1:27" ht="16.5">
      <c r="A156" s="6"/>
      <c r="B156" s="6"/>
      <c r="C156" s="6"/>
      <c r="D156" s="6"/>
      <c r="E156" s="6"/>
      <c r="F156" s="6"/>
      <c r="G156" s="6"/>
      <c r="H156" s="6"/>
      <c r="I156" s="6"/>
      <c r="J156" s="6"/>
      <c r="K156" s="6"/>
      <c r="L156" s="6"/>
      <c r="M156" s="4"/>
      <c r="N156" s="4"/>
      <c r="O156" s="4"/>
      <c r="P156" s="4"/>
      <c r="Q156" s="4"/>
      <c r="R156" s="4"/>
      <c r="S156" s="4"/>
      <c r="T156" s="4"/>
      <c r="U156" s="4"/>
      <c r="V156" s="4"/>
      <c r="W156" s="4"/>
      <c r="X156" s="4"/>
      <c r="Y156" s="4"/>
      <c r="Z156" s="4"/>
      <c r="AA156" s="4"/>
    </row>
    <row r="157" spans="1:27" ht="16.5">
      <c r="A157" s="6"/>
      <c r="B157" s="6"/>
      <c r="C157" s="6"/>
      <c r="D157" s="6"/>
      <c r="E157" s="6"/>
      <c r="F157" s="6"/>
      <c r="G157" s="6"/>
      <c r="H157" s="6"/>
      <c r="I157" s="6"/>
      <c r="J157" s="6"/>
      <c r="K157" s="6"/>
      <c r="L157" s="6"/>
      <c r="M157" s="4"/>
      <c r="N157" s="4"/>
      <c r="O157" s="4"/>
      <c r="P157" s="4"/>
      <c r="Q157" s="4"/>
      <c r="R157" s="4"/>
      <c r="S157" s="4"/>
      <c r="T157" s="4"/>
      <c r="U157" s="4"/>
      <c r="V157" s="4"/>
      <c r="W157" s="4"/>
      <c r="X157" s="4"/>
      <c r="Y157" s="4"/>
      <c r="Z157" s="4"/>
      <c r="AA157" s="4"/>
    </row>
    <row r="158" spans="1:27" ht="16.5">
      <c r="A158" s="6"/>
      <c r="B158" s="6"/>
      <c r="C158" s="6"/>
      <c r="D158" s="6"/>
      <c r="E158" s="6"/>
      <c r="F158" s="6"/>
      <c r="G158" s="6"/>
      <c r="H158" s="6"/>
      <c r="I158" s="6"/>
      <c r="J158" s="6"/>
      <c r="K158" s="6"/>
      <c r="L158" s="6"/>
      <c r="M158" s="4"/>
      <c r="N158" s="4"/>
      <c r="O158" s="4"/>
      <c r="P158" s="4"/>
      <c r="Q158" s="4"/>
      <c r="R158" s="4"/>
      <c r="S158" s="4"/>
      <c r="T158" s="4"/>
      <c r="U158" s="4"/>
      <c r="V158" s="4"/>
      <c r="W158" s="4"/>
      <c r="X158" s="4"/>
      <c r="Y158" s="4"/>
      <c r="Z158" s="4"/>
      <c r="AA158" s="4"/>
    </row>
    <row r="159" spans="1:27" ht="16.5">
      <c r="A159" s="6"/>
      <c r="B159" s="6"/>
      <c r="C159" s="6"/>
      <c r="D159" s="6"/>
      <c r="E159" s="6"/>
      <c r="F159" s="6"/>
      <c r="G159" s="6"/>
      <c r="H159" s="6"/>
      <c r="I159" s="6"/>
      <c r="J159" s="6"/>
      <c r="K159" s="6"/>
      <c r="L159" s="6"/>
      <c r="M159" s="4"/>
      <c r="N159" s="4"/>
      <c r="O159" s="4"/>
      <c r="P159" s="4"/>
      <c r="Q159" s="4"/>
      <c r="R159" s="4"/>
      <c r="S159" s="4"/>
      <c r="T159" s="4"/>
      <c r="U159" s="4"/>
      <c r="V159" s="4"/>
      <c r="W159" s="4"/>
      <c r="X159" s="4"/>
      <c r="Y159" s="4"/>
      <c r="Z159" s="4"/>
      <c r="AA159" s="4"/>
    </row>
    <row r="160" spans="1:27" ht="16.5">
      <c r="A160" s="6"/>
      <c r="B160" s="6"/>
      <c r="C160" s="6"/>
      <c r="D160" s="6"/>
      <c r="E160" s="6"/>
      <c r="F160" s="6"/>
      <c r="G160" s="6"/>
      <c r="H160" s="6"/>
      <c r="I160" s="6"/>
      <c r="J160" s="6"/>
      <c r="K160" s="6"/>
      <c r="L160" s="6"/>
      <c r="M160" s="4"/>
      <c r="N160" s="4"/>
      <c r="O160" s="4"/>
      <c r="P160" s="4"/>
      <c r="Q160" s="4"/>
      <c r="R160" s="4"/>
      <c r="S160" s="4"/>
      <c r="T160" s="4"/>
      <c r="U160" s="4"/>
      <c r="V160" s="4"/>
      <c r="W160" s="4"/>
      <c r="X160" s="4"/>
      <c r="Y160" s="4"/>
      <c r="Z160" s="4"/>
      <c r="AA160" s="4"/>
    </row>
    <row r="161" spans="1:27" ht="16.5">
      <c r="A161" s="6"/>
      <c r="B161" s="6"/>
      <c r="C161" s="6"/>
      <c r="D161" s="6"/>
      <c r="E161" s="6"/>
      <c r="F161" s="6"/>
      <c r="G161" s="6"/>
      <c r="H161" s="6"/>
      <c r="I161" s="6"/>
      <c r="J161" s="6"/>
      <c r="K161" s="6"/>
      <c r="L161" s="6"/>
      <c r="M161" s="4"/>
      <c r="N161" s="4"/>
      <c r="O161" s="4"/>
      <c r="P161" s="4"/>
      <c r="Q161" s="4"/>
      <c r="R161" s="4"/>
      <c r="S161" s="4"/>
      <c r="T161" s="4"/>
      <c r="U161" s="4"/>
      <c r="V161" s="4"/>
      <c r="W161" s="4"/>
      <c r="X161" s="4"/>
      <c r="Y161" s="4"/>
      <c r="Z161" s="4"/>
      <c r="AA161" s="4"/>
    </row>
    <row r="162" spans="1:27" ht="16.5">
      <c r="A162" s="6"/>
      <c r="B162" s="6"/>
      <c r="C162" s="6"/>
      <c r="D162" s="6"/>
      <c r="E162" s="6"/>
      <c r="F162" s="6"/>
      <c r="G162" s="6"/>
      <c r="H162" s="6"/>
      <c r="I162" s="6"/>
      <c r="J162" s="6"/>
      <c r="K162" s="6"/>
      <c r="L162" s="6"/>
      <c r="M162" s="4"/>
      <c r="N162" s="4"/>
      <c r="O162" s="4"/>
      <c r="P162" s="4"/>
      <c r="Q162" s="4"/>
      <c r="R162" s="4"/>
      <c r="S162" s="4"/>
      <c r="T162" s="4"/>
      <c r="U162" s="4"/>
      <c r="V162" s="4"/>
      <c r="W162" s="4"/>
      <c r="X162" s="4"/>
      <c r="Y162" s="4"/>
      <c r="Z162" s="4"/>
      <c r="AA162" s="4"/>
    </row>
    <row r="163" spans="1:27" ht="16.5">
      <c r="A163" s="6"/>
      <c r="B163" s="6"/>
      <c r="C163" s="6"/>
      <c r="D163" s="6"/>
      <c r="E163" s="6"/>
      <c r="F163" s="6"/>
      <c r="G163" s="6"/>
      <c r="H163" s="6"/>
      <c r="I163" s="6"/>
      <c r="J163" s="6"/>
      <c r="K163" s="6"/>
      <c r="L163" s="6"/>
      <c r="M163" s="4"/>
      <c r="N163" s="4"/>
      <c r="O163" s="4"/>
      <c r="P163" s="4"/>
      <c r="Q163" s="4"/>
      <c r="R163" s="4"/>
      <c r="S163" s="4"/>
      <c r="T163" s="4"/>
      <c r="U163" s="4"/>
      <c r="V163" s="4"/>
      <c r="W163" s="4"/>
      <c r="X163" s="4"/>
      <c r="Y163" s="4"/>
      <c r="Z163" s="4"/>
      <c r="AA163" s="4"/>
    </row>
    <row r="164" spans="1:27" ht="16.5">
      <c r="A164" s="6"/>
      <c r="B164" s="6"/>
      <c r="C164" s="6"/>
      <c r="D164" s="6"/>
      <c r="E164" s="6"/>
      <c r="F164" s="6"/>
      <c r="G164" s="6"/>
      <c r="H164" s="6"/>
      <c r="I164" s="6"/>
      <c r="J164" s="6"/>
      <c r="K164" s="6"/>
      <c r="L164" s="6"/>
      <c r="M164" s="4"/>
      <c r="N164" s="4"/>
      <c r="O164" s="4"/>
      <c r="P164" s="4"/>
      <c r="Q164" s="4"/>
      <c r="R164" s="4"/>
      <c r="S164" s="4"/>
      <c r="T164" s="4"/>
      <c r="U164" s="4"/>
      <c r="V164" s="4"/>
      <c r="W164" s="4"/>
      <c r="X164" s="4"/>
      <c r="Y164" s="4"/>
      <c r="Z164" s="4"/>
      <c r="AA164" s="4"/>
    </row>
    <row r="165" spans="1:27" ht="16.5">
      <c r="A165" s="6"/>
      <c r="B165" s="6"/>
      <c r="C165" s="6"/>
      <c r="D165" s="6"/>
      <c r="E165" s="6"/>
      <c r="F165" s="6"/>
      <c r="G165" s="6"/>
      <c r="H165" s="6"/>
      <c r="I165" s="6"/>
      <c r="J165" s="6"/>
      <c r="K165" s="6"/>
      <c r="L165" s="6"/>
      <c r="M165" s="4"/>
      <c r="N165" s="4"/>
      <c r="O165" s="4"/>
      <c r="P165" s="4"/>
      <c r="Q165" s="4"/>
      <c r="R165" s="4"/>
      <c r="S165" s="4"/>
      <c r="T165" s="4"/>
      <c r="U165" s="4"/>
      <c r="V165" s="4"/>
      <c r="W165" s="4"/>
      <c r="X165" s="4"/>
      <c r="Y165" s="4"/>
      <c r="Z165" s="4"/>
      <c r="AA165" s="4"/>
    </row>
    <row r="166" spans="1:27" ht="16.5">
      <c r="A166" s="6"/>
      <c r="B166" s="6"/>
      <c r="C166" s="6"/>
      <c r="D166" s="6"/>
      <c r="E166" s="6"/>
      <c r="F166" s="6"/>
      <c r="G166" s="6"/>
      <c r="H166" s="6"/>
      <c r="I166" s="6"/>
      <c r="J166" s="6"/>
      <c r="K166" s="6"/>
      <c r="L166" s="6"/>
      <c r="M166" s="4"/>
      <c r="N166" s="4"/>
      <c r="O166" s="4"/>
      <c r="P166" s="4"/>
      <c r="Q166" s="4"/>
      <c r="R166" s="4"/>
      <c r="S166" s="4"/>
      <c r="T166" s="4"/>
      <c r="U166" s="4"/>
      <c r="V166" s="4"/>
      <c r="W166" s="4"/>
      <c r="X166" s="4"/>
      <c r="Y166" s="4"/>
      <c r="Z166" s="4"/>
      <c r="AA166" s="4"/>
    </row>
    <row r="167" spans="1:27" ht="16.5">
      <c r="A167" s="6"/>
      <c r="B167" s="6"/>
      <c r="C167" s="6"/>
      <c r="D167" s="6"/>
      <c r="E167" s="6"/>
      <c r="F167" s="6"/>
      <c r="G167" s="6"/>
      <c r="H167" s="6"/>
      <c r="I167" s="6"/>
      <c r="J167" s="6"/>
      <c r="K167" s="6"/>
      <c r="L167" s="6"/>
      <c r="M167" s="4"/>
      <c r="N167" s="4"/>
      <c r="O167" s="4"/>
      <c r="P167" s="4"/>
      <c r="Q167" s="4"/>
      <c r="R167" s="4"/>
      <c r="S167" s="4"/>
      <c r="T167" s="4"/>
      <c r="U167" s="4"/>
      <c r="V167" s="4"/>
      <c r="W167" s="4"/>
      <c r="X167" s="4"/>
      <c r="Y167" s="4"/>
      <c r="Z167" s="4"/>
      <c r="AA167" s="4"/>
    </row>
    <row r="168" spans="1:27" ht="16.5">
      <c r="A168" s="6"/>
      <c r="B168" s="6"/>
      <c r="C168" s="6"/>
      <c r="D168" s="6"/>
      <c r="E168" s="6"/>
      <c r="F168" s="6"/>
      <c r="G168" s="6"/>
      <c r="H168" s="6"/>
      <c r="I168" s="6"/>
      <c r="J168" s="6"/>
      <c r="K168" s="6"/>
      <c r="L168" s="6"/>
      <c r="M168" s="4"/>
      <c r="N168" s="4"/>
      <c r="O168" s="4"/>
      <c r="P168" s="4"/>
      <c r="Q168" s="4"/>
      <c r="R168" s="4"/>
      <c r="S168" s="4"/>
      <c r="T168" s="4"/>
      <c r="U168" s="4"/>
      <c r="V168" s="4"/>
      <c r="W168" s="4"/>
      <c r="X168" s="4"/>
      <c r="Y168" s="4"/>
      <c r="Z168" s="4"/>
      <c r="AA168" s="4"/>
    </row>
    <row r="169" spans="1:27" ht="16.5">
      <c r="A169" s="6"/>
      <c r="B169" s="6"/>
      <c r="C169" s="6"/>
      <c r="D169" s="6"/>
      <c r="E169" s="6"/>
      <c r="F169" s="6"/>
      <c r="G169" s="6"/>
      <c r="H169" s="6"/>
      <c r="I169" s="6"/>
      <c r="J169" s="6"/>
      <c r="K169" s="6"/>
      <c r="L169" s="6"/>
      <c r="M169" s="4"/>
      <c r="N169" s="4"/>
      <c r="O169" s="4"/>
      <c r="P169" s="4"/>
      <c r="Q169" s="4"/>
      <c r="R169" s="4"/>
      <c r="S169" s="4"/>
      <c r="T169" s="4"/>
      <c r="U169" s="4"/>
      <c r="V169" s="4"/>
      <c r="W169" s="4"/>
      <c r="X169" s="4"/>
      <c r="Y169" s="4"/>
      <c r="Z169" s="4"/>
      <c r="AA169" s="4"/>
    </row>
    <row r="170" spans="1:27" ht="16.5">
      <c r="A170" s="6"/>
      <c r="B170" s="6"/>
      <c r="C170" s="6"/>
      <c r="D170" s="6"/>
      <c r="E170" s="6"/>
      <c r="F170" s="6"/>
      <c r="G170" s="6"/>
      <c r="H170" s="6"/>
      <c r="I170" s="6"/>
      <c r="J170" s="6"/>
      <c r="K170" s="6"/>
      <c r="L170" s="6"/>
      <c r="M170" s="4"/>
      <c r="N170" s="4"/>
      <c r="O170" s="4"/>
      <c r="P170" s="4"/>
      <c r="Q170" s="4"/>
      <c r="R170" s="4"/>
      <c r="S170" s="4"/>
      <c r="T170" s="4"/>
      <c r="U170" s="4"/>
      <c r="V170" s="4"/>
      <c r="W170" s="4"/>
      <c r="X170" s="4"/>
      <c r="Y170" s="4"/>
      <c r="Z170" s="4"/>
      <c r="AA170" s="4"/>
    </row>
    <row r="171" spans="1:27" ht="16.5">
      <c r="A171" s="6"/>
      <c r="B171" s="6"/>
      <c r="C171" s="6"/>
      <c r="D171" s="6"/>
      <c r="E171" s="6"/>
      <c r="F171" s="6"/>
      <c r="G171" s="6"/>
      <c r="H171" s="6"/>
      <c r="I171" s="6"/>
      <c r="J171" s="6"/>
      <c r="K171" s="6"/>
      <c r="L171" s="6"/>
      <c r="M171" s="4"/>
      <c r="N171" s="4"/>
      <c r="O171" s="4"/>
      <c r="P171" s="4"/>
      <c r="Q171" s="4"/>
      <c r="R171" s="4"/>
      <c r="S171" s="4"/>
      <c r="T171" s="4"/>
      <c r="U171" s="4"/>
      <c r="V171" s="4"/>
      <c r="W171" s="4"/>
      <c r="X171" s="4"/>
      <c r="Y171" s="4"/>
      <c r="Z171" s="4"/>
      <c r="AA171" s="4"/>
    </row>
    <row r="172" spans="1:27" ht="16.5">
      <c r="A172" s="6"/>
      <c r="B172" s="6"/>
      <c r="C172" s="6"/>
      <c r="D172" s="6"/>
      <c r="E172" s="6"/>
      <c r="F172" s="6"/>
      <c r="G172" s="6"/>
      <c r="H172" s="6"/>
      <c r="I172" s="6"/>
      <c r="J172" s="6"/>
      <c r="K172" s="6"/>
      <c r="L172" s="6"/>
      <c r="M172" s="4"/>
      <c r="N172" s="4"/>
      <c r="O172" s="4"/>
      <c r="P172" s="4"/>
      <c r="Q172" s="4"/>
      <c r="R172" s="4"/>
      <c r="S172" s="4"/>
      <c r="T172" s="4"/>
      <c r="U172" s="4"/>
      <c r="V172" s="4"/>
      <c r="W172" s="4"/>
      <c r="X172" s="4"/>
      <c r="Y172" s="4"/>
      <c r="Z172" s="4"/>
      <c r="AA172" s="4"/>
    </row>
    <row r="173" spans="1:27" ht="16.5">
      <c r="A173" s="6"/>
      <c r="B173" s="6"/>
      <c r="C173" s="6"/>
      <c r="D173" s="6"/>
      <c r="E173" s="6"/>
      <c r="F173" s="6"/>
      <c r="G173" s="6"/>
      <c r="H173" s="6"/>
      <c r="I173" s="6"/>
      <c r="J173" s="6"/>
      <c r="K173" s="6"/>
      <c r="L173" s="6"/>
      <c r="M173" s="4"/>
      <c r="N173" s="4"/>
      <c r="O173" s="4"/>
      <c r="P173" s="4"/>
      <c r="Q173" s="4"/>
      <c r="R173" s="4"/>
      <c r="S173" s="4"/>
      <c r="T173" s="4"/>
      <c r="U173" s="4"/>
      <c r="V173" s="4"/>
      <c r="W173" s="4"/>
      <c r="X173" s="4"/>
      <c r="Y173" s="4"/>
      <c r="Z173" s="4"/>
      <c r="AA173" s="4"/>
    </row>
    <row r="174" spans="1:27" ht="16.5">
      <c r="A174" s="6"/>
      <c r="B174" s="6"/>
      <c r="C174" s="6"/>
      <c r="D174" s="6"/>
      <c r="E174" s="6"/>
      <c r="F174" s="6"/>
      <c r="G174" s="6"/>
      <c r="H174" s="6"/>
      <c r="I174" s="6"/>
      <c r="J174" s="6"/>
      <c r="K174" s="6"/>
      <c r="L174" s="6"/>
      <c r="M174" s="4"/>
      <c r="N174" s="4"/>
      <c r="O174" s="4"/>
      <c r="P174" s="4"/>
      <c r="Q174" s="4"/>
      <c r="R174" s="4"/>
      <c r="S174" s="4"/>
      <c r="T174" s="4"/>
      <c r="U174" s="4"/>
      <c r="V174" s="4"/>
      <c r="W174" s="4"/>
      <c r="X174" s="4"/>
      <c r="Y174" s="4"/>
      <c r="Z174" s="4"/>
      <c r="AA174" s="4"/>
    </row>
    <row r="175" spans="1:27" ht="16.5">
      <c r="A175" s="6"/>
      <c r="B175" s="6"/>
      <c r="C175" s="6"/>
      <c r="D175" s="6"/>
      <c r="E175" s="6"/>
      <c r="F175" s="6"/>
      <c r="G175" s="6"/>
      <c r="H175" s="6"/>
      <c r="I175" s="6"/>
      <c r="J175" s="6"/>
      <c r="K175" s="6"/>
      <c r="L175" s="6"/>
      <c r="M175" s="4"/>
      <c r="N175" s="4"/>
      <c r="O175" s="4"/>
      <c r="P175" s="4"/>
      <c r="Q175" s="4"/>
      <c r="R175" s="4"/>
      <c r="S175" s="4"/>
      <c r="T175" s="4"/>
      <c r="U175" s="4"/>
      <c r="V175" s="4"/>
      <c r="W175" s="4"/>
      <c r="X175" s="4"/>
      <c r="Y175" s="4"/>
      <c r="Z175" s="4"/>
      <c r="AA175" s="4"/>
    </row>
    <row r="176" spans="1:27" ht="16.5">
      <c r="A176" s="6"/>
      <c r="B176" s="6"/>
      <c r="C176" s="6"/>
      <c r="D176" s="6"/>
      <c r="E176" s="6"/>
      <c r="F176" s="6"/>
      <c r="G176" s="6"/>
      <c r="H176" s="6"/>
      <c r="I176" s="6"/>
      <c r="J176" s="6"/>
      <c r="K176" s="6"/>
      <c r="L176" s="6"/>
      <c r="M176" s="4"/>
      <c r="N176" s="4"/>
      <c r="O176" s="4"/>
      <c r="P176" s="4"/>
      <c r="Q176" s="4"/>
      <c r="R176" s="4"/>
      <c r="S176" s="4"/>
      <c r="T176" s="4"/>
      <c r="U176" s="4"/>
      <c r="V176" s="4"/>
      <c r="W176" s="4"/>
      <c r="X176" s="4"/>
      <c r="Y176" s="4"/>
      <c r="Z176" s="4"/>
      <c r="AA176" s="4"/>
    </row>
    <row r="177" spans="1:27" ht="16.5">
      <c r="A177" s="6"/>
      <c r="B177" s="6"/>
      <c r="C177" s="6"/>
      <c r="D177" s="6"/>
      <c r="E177" s="6"/>
      <c r="F177" s="6"/>
      <c r="G177" s="6"/>
      <c r="H177" s="6"/>
      <c r="I177" s="6"/>
      <c r="J177" s="6"/>
      <c r="K177" s="6"/>
      <c r="L177" s="6"/>
      <c r="M177" s="4"/>
      <c r="N177" s="4"/>
      <c r="O177" s="4"/>
      <c r="P177" s="4"/>
      <c r="Q177" s="4"/>
      <c r="R177" s="4"/>
      <c r="S177" s="4"/>
      <c r="T177" s="4"/>
      <c r="U177" s="4"/>
      <c r="V177" s="4"/>
      <c r="W177" s="4"/>
      <c r="X177" s="4"/>
      <c r="Y177" s="4"/>
      <c r="Z177" s="4"/>
      <c r="AA177" s="4"/>
    </row>
    <row r="178" spans="1:27" ht="16.5">
      <c r="A178" s="6"/>
      <c r="B178" s="6"/>
      <c r="C178" s="6"/>
      <c r="D178" s="6"/>
      <c r="E178" s="6"/>
      <c r="F178" s="6"/>
      <c r="G178" s="6"/>
      <c r="H178" s="6"/>
      <c r="I178" s="6"/>
      <c r="J178" s="6"/>
      <c r="K178" s="6"/>
      <c r="L178" s="6"/>
      <c r="M178" s="4"/>
      <c r="N178" s="4"/>
      <c r="O178" s="4"/>
      <c r="P178" s="4"/>
      <c r="Q178" s="4"/>
      <c r="R178" s="4"/>
      <c r="S178" s="4"/>
      <c r="T178" s="4"/>
      <c r="U178" s="4"/>
      <c r="V178" s="4"/>
      <c r="W178" s="4"/>
      <c r="X178" s="4"/>
      <c r="Y178" s="4"/>
      <c r="Z178" s="4"/>
      <c r="AA178" s="4"/>
    </row>
    <row r="179" spans="1:27" ht="16.5">
      <c r="A179" s="6"/>
      <c r="B179" s="6"/>
      <c r="C179" s="6"/>
      <c r="D179" s="6"/>
      <c r="E179" s="6"/>
      <c r="F179" s="6"/>
      <c r="G179" s="6"/>
      <c r="H179" s="6"/>
      <c r="I179" s="6"/>
      <c r="J179" s="6"/>
      <c r="K179" s="6"/>
      <c r="L179" s="6"/>
      <c r="M179" s="4"/>
      <c r="N179" s="4"/>
      <c r="O179" s="4"/>
      <c r="P179" s="4"/>
      <c r="Q179" s="4"/>
      <c r="R179" s="4"/>
      <c r="S179" s="4"/>
      <c r="T179" s="4"/>
      <c r="U179" s="4"/>
      <c r="V179" s="4"/>
      <c r="W179" s="4"/>
      <c r="X179" s="4"/>
      <c r="Y179" s="4"/>
      <c r="Z179" s="4"/>
      <c r="AA179" s="4"/>
    </row>
    <row r="180" spans="1:27" ht="16.5">
      <c r="A180" s="6"/>
      <c r="B180" s="6"/>
      <c r="C180" s="6"/>
      <c r="D180" s="6"/>
      <c r="E180" s="6"/>
      <c r="F180" s="6"/>
      <c r="G180" s="6"/>
      <c r="H180" s="6"/>
      <c r="I180" s="6"/>
      <c r="J180" s="6"/>
      <c r="K180" s="6"/>
      <c r="L180" s="6"/>
      <c r="M180" s="4"/>
      <c r="N180" s="4"/>
      <c r="O180" s="4"/>
      <c r="P180" s="4"/>
      <c r="Q180" s="4"/>
      <c r="R180" s="4"/>
      <c r="S180" s="4"/>
      <c r="T180" s="4"/>
      <c r="U180" s="4"/>
      <c r="V180" s="4"/>
      <c r="W180" s="4"/>
      <c r="X180" s="4"/>
      <c r="Y180" s="4"/>
      <c r="Z180" s="4"/>
      <c r="AA180" s="4"/>
    </row>
    <row r="181" spans="1:27" ht="16.5">
      <c r="A181" s="6"/>
      <c r="B181" s="6"/>
      <c r="C181" s="6"/>
      <c r="D181" s="6"/>
      <c r="E181" s="6"/>
      <c r="F181" s="6"/>
      <c r="G181" s="6"/>
      <c r="H181" s="6"/>
      <c r="I181" s="6"/>
      <c r="J181" s="6"/>
      <c r="K181" s="6"/>
      <c r="L181" s="6"/>
      <c r="M181" s="4"/>
      <c r="N181" s="4"/>
      <c r="O181" s="4"/>
      <c r="P181" s="4"/>
      <c r="Q181" s="4"/>
      <c r="R181" s="4"/>
      <c r="S181" s="4"/>
      <c r="T181" s="4"/>
      <c r="U181" s="4"/>
      <c r="V181" s="4"/>
      <c r="W181" s="4"/>
      <c r="X181" s="4"/>
      <c r="Y181" s="4"/>
      <c r="Z181" s="4"/>
      <c r="AA181" s="4"/>
    </row>
    <row r="182" spans="1:27" ht="16.5">
      <c r="A182" s="6"/>
      <c r="B182" s="6"/>
      <c r="C182" s="6"/>
      <c r="D182" s="6"/>
      <c r="E182" s="6"/>
      <c r="F182" s="6"/>
      <c r="G182" s="6"/>
      <c r="H182" s="6"/>
      <c r="I182" s="6"/>
      <c r="J182" s="6"/>
      <c r="K182" s="6"/>
      <c r="L182" s="6"/>
      <c r="M182" s="4"/>
      <c r="N182" s="4"/>
      <c r="O182" s="4"/>
      <c r="P182" s="4"/>
      <c r="Q182" s="4"/>
      <c r="R182" s="4"/>
      <c r="S182" s="4"/>
      <c r="T182" s="4"/>
      <c r="U182" s="4"/>
      <c r="V182" s="4"/>
      <c r="W182" s="4"/>
      <c r="X182" s="4"/>
      <c r="Y182" s="4"/>
      <c r="Z182" s="4"/>
      <c r="AA182" s="4"/>
    </row>
    <row r="183" spans="1:27" ht="16.5">
      <c r="A183" s="6"/>
      <c r="B183" s="6"/>
      <c r="C183" s="6"/>
      <c r="D183" s="6"/>
      <c r="E183" s="6"/>
      <c r="F183" s="6"/>
      <c r="G183" s="6"/>
      <c r="H183" s="6"/>
      <c r="I183" s="6"/>
      <c r="J183" s="6"/>
      <c r="K183" s="6"/>
      <c r="L183" s="6"/>
      <c r="M183" s="4"/>
      <c r="N183" s="4"/>
      <c r="O183" s="4"/>
      <c r="P183" s="4"/>
      <c r="Q183" s="4"/>
      <c r="R183" s="4"/>
      <c r="S183" s="4"/>
      <c r="T183" s="4"/>
      <c r="U183" s="4"/>
      <c r="V183" s="4"/>
      <c r="W183" s="4"/>
      <c r="X183" s="4"/>
      <c r="Y183" s="4"/>
      <c r="Z183" s="4"/>
      <c r="AA183" s="4"/>
    </row>
    <row r="184" spans="1:27" ht="16.5">
      <c r="A184" s="6"/>
      <c r="B184" s="6"/>
      <c r="C184" s="6"/>
      <c r="D184" s="6"/>
      <c r="E184" s="6"/>
      <c r="F184" s="6"/>
      <c r="G184" s="6"/>
      <c r="H184" s="6"/>
      <c r="I184" s="6"/>
      <c r="J184" s="6"/>
      <c r="K184" s="6"/>
      <c r="L184" s="6"/>
      <c r="M184" s="4"/>
      <c r="N184" s="4"/>
      <c r="O184" s="4"/>
      <c r="P184" s="4"/>
      <c r="Q184" s="4"/>
      <c r="R184" s="4"/>
      <c r="S184" s="4"/>
      <c r="T184" s="4"/>
      <c r="U184" s="4"/>
      <c r="V184" s="4"/>
      <c r="W184" s="4"/>
      <c r="X184" s="4"/>
      <c r="Y184" s="4"/>
      <c r="Z184" s="4"/>
      <c r="AA184" s="4"/>
    </row>
    <row r="185" spans="1:27" ht="16.5">
      <c r="A185" s="6"/>
      <c r="B185" s="6"/>
      <c r="C185" s="6"/>
      <c r="D185" s="6"/>
      <c r="E185" s="6"/>
      <c r="F185" s="6"/>
      <c r="G185" s="6"/>
      <c r="H185" s="6"/>
      <c r="I185" s="6"/>
      <c r="J185" s="6"/>
      <c r="K185" s="6"/>
      <c r="L185" s="6"/>
      <c r="M185" s="4"/>
      <c r="N185" s="4"/>
      <c r="O185" s="4"/>
      <c r="P185" s="4"/>
      <c r="Q185" s="4"/>
      <c r="R185" s="4"/>
      <c r="S185" s="4"/>
      <c r="T185" s="4"/>
      <c r="U185" s="4"/>
      <c r="V185" s="4"/>
      <c r="W185" s="4"/>
      <c r="X185" s="4"/>
      <c r="Y185" s="4"/>
      <c r="Z185" s="4"/>
      <c r="AA185" s="4"/>
    </row>
    <row r="186" spans="1:27" ht="16.5">
      <c r="A186" s="6"/>
      <c r="B186" s="6"/>
      <c r="C186" s="6"/>
      <c r="D186" s="6"/>
      <c r="E186" s="6"/>
      <c r="F186" s="6"/>
      <c r="G186" s="6"/>
      <c r="H186" s="6"/>
      <c r="I186" s="6"/>
      <c r="J186" s="6"/>
      <c r="K186" s="6"/>
      <c r="L186" s="6"/>
      <c r="M186" s="4"/>
      <c r="N186" s="4"/>
      <c r="O186" s="4"/>
      <c r="P186" s="4"/>
      <c r="Q186" s="4"/>
      <c r="R186" s="4"/>
      <c r="S186" s="4"/>
      <c r="T186" s="4"/>
      <c r="U186" s="4"/>
      <c r="V186" s="4"/>
      <c r="W186" s="4"/>
      <c r="X186" s="4"/>
      <c r="Y186" s="4"/>
      <c r="Z186" s="4"/>
      <c r="AA186" s="4"/>
    </row>
    <row r="187" spans="1:27" ht="16.5">
      <c r="A187" s="6"/>
      <c r="B187" s="6"/>
      <c r="C187" s="6"/>
      <c r="D187" s="6"/>
      <c r="E187" s="6"/>
      <c r="F187" s="6"/>
      <c r="G187" s="6"/>
      <c r="H187" s="6"/>
      <c r="I187" s="6"/>
      <c r="J187" s="6"/>
      <c r="K187" s="6"/>
      <c r="L187" s="6"/>
      <c r="M187" s="4"/>
      <c r="N187" s="4"/>
      <c r="O187" s="4"/>
      <c r="P187" s="4"/>
      <c r="Q187" s="4"/>
      <c r="R187" s="4"/>
      <c r="S187" s="4"/>
      <c r="T187" s="4"/>
      <c r="U187" s="4"/>
      <c r="V187" s="4"/>
      <c r="W187" s="4"/>
      <c r="X187" s="4"/>
      <c r="Y187" s="4"/>
      <c r="Z187" s="4"/>
      <c r="AA187" s="4"/>
    </row>
    <row r="188" spans="1:27" ht="16.5">
      <c r="A188" s="6"/>
      <c r="B188" s="6"/>
      <c r="C188" s="6"/>
      <c r="D188" s="6"/>
      <c r="E188" s="6"/>
      <c r="F188" s="6"/>
      <c r="G188" s="6"/>
      <c r="H188" s="6"/>
      <c r="I188" s="6"/>
      <c r="J188" s="6"/>
      <c r="K188" s="6"/>
      <c r="L188" s="6"/>
      <c r="M188" s="4"/>
      <c r="N188" s="4"/>
      <c r="O188" s="4"/>
      <c r="P188" s="4"/>
      <c r="Q188" s="4"/>
      <c r="R188" s="4"/>
      <c r="S188" s="4"/>
      <c r="T188" s="4"/>
      <c r="U188" s="4"/>
      <c r="V188" s="4"/>
      <c r="W188" s="4"/>
      <c r="X188" s="4"/>
      <c r="Y188" s="4"/>
      <c r="Z188" s="4"/>
      <c r="AA188" s="4"/>
    </row>
    <row r="189" spans="1:27" ht="16.5">
      <c r="A189" s="6"/>
      <c r="B189" s="6"/>
      <c r="C189" s="6"/>
      <c r="D189" s="6"/>
      <c r="E189" s="6"/>
      <c r="F189" s="6"/>
      <c r="G189" s="6"/>
      <c r="H189" s="6"/>
      <c r="I189" s="6"/>
      <c r="J189" s="6"/>
      <c r="K189" s="6"/>
      <c r="L189" s="6"/>
      <c r="M189" s="4"/>
      <c r="N189" s="4"/>
      <c r="O189" s="4"/>
      <c r="P189" s="4"/>
      <c r="Q189" s="4"/>
      <c r="R189" s="4"/>
      <c r="S189" s="4"/>
      <c r="T189" s="4"/>
      <c r="U189" s="4"/>
      <c r="V189" s="4"/>
      <c r="W189" s="4"/>
      <c r="X189" s="4"/>
      <c r="Y189" s="4"/>
      <c r="Z189" s="4"/>
      <c r="AA189" s="4"/>
    </row>
    <row r="190" spans="1:27" ht="16.5">
      <c r="A190" s="6"/>
      <c r="B190" s="6"/>
      <c r="C190" s="6"/>
      <c r="D190" s="6"/>
      <c r="E190" s="6"/>
      <c r="F190" s="6"/>
      <c r="G190" s="6"/>
      <c r="H190" s="6"/>
      <c r="I190" s="6"/>
      <c r="J190" s="6"/>
      <c r="K190" s="6"/>
      <c r="L190" s="6"/>
      <c r="M190" s="4"/>
      <c r="N190" s="4"/>
      <c r="O190" s="4"/>
      <c r="P190" s="4"/>
      <c r="Q190" s="4"/>
      <c r="R190" s="4"/>
      <c r="S190" s="4"/>
      <c r="T190" s="4"/>
      <c r="U190" s="4"/>
      <c r="V190" s="4"/>
      <c r="W190" s="4"/>
      <c r="X190" s="4"/>
      <c r="Y190" s="4"/>
      <c r="Z190" s="4"/>
      <c r="AA190" s="4"/>
    </row>
    <row r="191" spans="1:27" ht="16.5">
      <c r="A191" s="6"/>
      <c r="B191" s="6"/>
      <c r="C191" s="6"/>
      <c r="D191" s="6"/>
      <c r="E191" s="6"/>
      <c r="F191" s="6"/>
      <c r="G191" s="6"/>
      <c r="H191" s="6"/>
      <c r="I191" s="6"/>
      <c r="J191" s="6"/>
      <c r="K191" s="6"/>
      <c r="L191" s="6"/>
      <c r="M191" s="4"/>
      <c r="N191" s="4"/>
      <c r="O191" s="4"/>
      <c r="P191" s="4"/>
      <c r="Q191" s="4"/>
      <c r="R191" s="4"/>
      <c r="S191" s="4"/>
      <c r="T191" s="4"/>
      <c r="U191" s="4"/>
      <c r="V191" s="4"/>
      <c r="W191" s="4"/>
      <c r="X191" s="4"/>
      <c r="Y191" s="4"/>
      <c r="Z191" s="4"/>
      <c r="AA191" s="4"/>
    </row>
    <row r="192" spans="1:27" ht="16.5">
      <c r="A192" s="6"/>
      <c r="B192" s="6"/>
      <c r="C192" s="6"/>
      <c r="D192" s="6"/>
      <c r="E192" s="6"/>
      <c r="F192" s="6"/>
      <c r="G192" s="6"/>
      <c r="H192" s="6"/>
      <c r="I192" s="6"/>
      <c r="J192" s="6"/>
      <c r="K192" s="6"/>
      <c r="L192" s="6"/>
      <c r="M192" s="4"/>
      <c r="N192" s="4"/>
      <c r="O192" s="4"/>
      <c r="P192" s="4"/>
      <c r="Q192" s="4"/>
      <c r="R192" s="4"/>
      <c r="S192" s="4"/>
      <c r="T192" s="4"/>
      <c r="U192" s="4"/>
      <c r="V192" s="4"/>
      <c r="W192" s="4"/>
      <c r="X192" s="4"/>
      <c r="Y192" s="4"/>
      <c r="Z192" s="4"/>
      <c r="AA192" s="4"/>
    </row>
    <row r="193" spans="1:27" ht="16.5">
      <c r="A193" s="6"/>
      <c r="B193" s="6"/>
      <c r="C193" s="6"/>
      <c r="D193" s="6"/>
      <c r="E193" s="6"/>
      <c r="F193" s="6"/>
      <c r="G193" s="6"/>
      <c r="H193" s="6"/>
      <c r="I193" s="6"/>
      <c r="J193" s="6"/>
      <c r="K193" s="6"/>
      <c r="L193" s="6"/>
      <c r="M193" s="4"/>
      <c r="N193" s="4"/>
      <c r="O193" s="4"/>
      <c r="P193" s="4"/>
      <c r="Q193" s="4"/>
      <c r="R193" s="4"/>
      <c r="S193" s="4"/>
      <c r="T193" s="4"/>
      <c r="U193" s="4"/>
      <c r="V193" s="4"/>
      <c r="W193" s="4"/>
      <c r="X193" s="4"/>
      <c r="Y193" s="4"/>
      <c r="Z193" s="4"/>
      <c r="AA193" s="4"/>
    </row>
    <row r="194" spans="1:27" ht="16.5">
      <c r="A194" s="6"/>
      <c r="B194" s="6"/>
      <c r="C194" s="6"/>
      <c r="D194" s="6"/>
      <c r="E194" s="6"/>
      <c r="F194" s="6"/>
      <c r="G194" s="6"/>
      <c r="H194" s="6"/>
      <c r="I194" s="6"/>
      <c r="J194" s="6"/>
      <c r="K194" s="6"/>
      <c r="L194" s="6"/>
      <c r="M194" s="4"/>
      <c r="N194" s="4"/>
      <c r="O194" s="4"/>
      <c r="P194" s="4"/>
      <c r="Q194" s="4"/>
      <c r="R194" s="4"/>
      <c r="S194" s="4"/>
      <c r="T194" s="4"/>
      <c r="U194" s="4"/>
      <c r="V194" s="4"/>
      <c r="W194" s="4"/>
      <c r="X194" s="4"/>
      <c r="Y194" s="4"/>
      <c r="Z194" s="4"/>
      <c r="AA194" s="4"/>
    </row>
    <row r="195" spans="1:27" ht="16.5">
      <c r="A195" s="6"/>
      <c r="B195" s="6"/>
      <c r="C195" s="6"/>
      <c r="D195" s="6"/>
      <c r="E195" s="6"/>
      <c r="F195" s="6"/>
      <c r="G195" s="6"/>
      <c r="H195" s="6"/>
      <c r="I195" s="6"/>
      <c r="J195" s="6"/>
      <c r="K195" s="6"/>
      <c r="L195" s="6"/>
      <c r="M195" s="4"/>
      <c r="N195" s="4"/>
      <c r="O195" s="4"/>
      <c r="P195" s="4"/>
      <c r="Q195" s="4"/>
      <c r="R195" s="4"/>
      <c r="S195" s="4"/>
      <c r="T195" s="4"/>
      <c r="U195" s="4"/>
      <c r="V195" s="4"/>
      <c r="W195" s="4"/>
      <c r="X195" s="4"/>
      <c r="Y195" s="4"/>
      <c r="Z195" s="4"/>
      <c r="AA195" s="4"/>
    </row>
    <row r="196" spans="1:27" ht="16.5">
      <c r="A196" s="6"/>
      <c r="B196" s="6"/>
      <c r="C196" s="6"/>
      <c r="D196" s="6"/>
      <c r="E196" s="6"/>
      <c r="F196" s="6"/>
      <c r="G196" s="6"/>
      <c r="H196" s="6"/>
      <c r="I196" s="6"/>
      <c r="J196" s="6"/>
      <c r="K196" s="6"/>
      <c r="L196" s="6"/>
      <c r="M196" s="4"/>
      <c r="N196" s="4"/>
      <c r="O196" s="4"/>
      <c r="P196" s="4"/>
      <c r="Q196" s="4"/>
      <c r="R196" s="4"/>
      <c r="S196" s="4"/>
      <c r="T196" s="4"/>
      <c r="U196" s="4"/>
      <c r="V196" s="4"/>
      <c r="W196" s="4"/>
      <c r="X196" s="4"/>
      <c r="Y196" s="4"/>
      <c r="Z196" s="4"/>
      <c r="AA196" s="4"/>
    </row>
    <row r="197" spans="1:27" ht="16.5">
      <c r="A197" s="6"/>
      <c r="B197" s="6"/>
      <c r="C197" s="6"/>
      <c r="D197" s="6"/>
      <c r="E197" s="6"/>
      <c r="F197" s="6"/>
      <c r="G197" s="6"/>
      <c r="H197" s="6"/>
      <c r="I197" s="6"/>
      <c r="J197" s="6"/>
      <c r="K197" s="6"/>
      <c r="L197" s="6"/>
      <c r="M197" s="4"/>
      <c r="N197" s="4"/>
      <c r="O197" s="4"/>
      <c r="P197" s="4"/>
      <c r="Q197" s="4"/>
      <c r="R197" s="4"/>
      <c r="S197" s="4"/>
      <c r="T197" s="4"/>
      <c r="U197" s="4"/>
      <c r="V197" s="4"/>
      <c r="W197" s="4"/>
      <c r="X197" s="4"/>
      <c r="Y197" s="4"/>
      <c r="Z197" s="4"/>
      <c r="AA197" s="4"/>
    </row>
    <row r="198" spans="1:27" ht="16.5">
      <c r="A198" s="6"/>
      <c r="B198" s="6"/>
      <c r="C198" s="6"/>
      <c r="D198" s="6"/>
      <c r="E198" s="6"/>
      <c r="F198" s="6"/>
      <c r="G198" s="6"/>
      <c r="H198" s="6"/>
      <c r="I198" s="6"/>
      <c r="J198" s="6"/>
      <c r="K198" s="6"/>
      <c r="L198" s="6"/>
      <c r="M198" s="4"/>
      <c r="N198" s="4"/>
      <c r="O198" s="4"/>
      <c r="P198" s="4"/>
      <c r="Q198" s="4"/>
      <c r="R198" s="4"/>
      <c r="S198" s="4"/>
      <c r="T198" s="4"/>
      <c r="U198" s="4"/>
      <c r="V198" s="4"/>
      <c r="W198" s="4"/>
      <c r="X198" s="4"/>
      <c r="Y198" s="4"/>
      <c r="Z198" s="4"/>
      <c r="AA198" s="4"/>
    </row>
    <row r="199" spans="1:27" ht="16.5">
      <c r="A199" s="6"/>
      <c r="B199" s="6"/>
      <c r="C199" s="6"/>
      <c r="D199" s="6"/>
      <c r="E199" s="6"/>
      <c r="F199" s="6"/>
      <c r="G199" s="6"/>
      <c r="H199" s="6"/>
      <c r="I199" s="6"/>
      <c r="J199" s="6"/>
      <c r="K199" s="6"/>
      <c r="L199" s="6"/>
      <c r="M199" s="4"/>
      <c r="N199" s="4"/>
      <c r="O199" s="4"/>
      <c r="P199" s="4"/>
      <c r="Q199" s="4"/>
      <c r="R199" s="4"/>
      <c r="S199" s="4"/>
      <c r="T199" s="4"/>
      <c r="U199" s="4"/>
      <c r="V199" s="4"/>
      <c r="W199" s="4"/>
      <c r="X199" s="4"/>
      <c r="Y199" s="4"/>
      <c r="Z199" s="4"/>
      <c r="AA199" s="4"/>
    </row>
    <row r="200" spans="1:27" ht="16.5">
      <c r="A200" s="6"/>
      <c r="B200" s="6"/>
      <c r="C200" s="6"/>
      <c r="D200" s="6"/>
      <c r="E200" s="6"/>
      <c r="F200" s="6"/>
      <c r="G200" s="6"/>
      <c r="H200" s="6"/>
      <c r="I200" s="6"/>
      <c r="J200" s="6"/>
      <c r="K200" s="6"/>
      <c r="L200" s="6"/>
      <c r="M200" s="4"/>
      <c r="N200" s="4"/>
      <c r="O200" s="4"/>
      <c r="P200" s="4"/>
      <c r="Q200" s="4"/>
      <c r="R200" s="4"/>
      <c r="S200" s="4"/>
      <c r="T200" s="4"/>
      <c r="U200" s="4"/>
      <c r="V200" s="4"/>
      <c r="W200" s="4"/>
      <c r="X200" s="4"/>
      <c r="Y200" s="4"/>
      <c r="Z200" s="4"/>
      <c r="AA200" s="4"/>
    </row>
    <row r="201" spans="1:27" ht="16.5">
      <c r="A201" s="6"/>
      <c r="B201" s="6"/>
      <c r="C201" s="6"/>
      <c r="D201" s="6"/>
      <c r="E201" s="6"/>
      <c r="F201" s="6"/>
      <c r="G201" s="6"/>
      <c r="H201" s="6"/>
      <c r="I201" s="6"/>
      <c r="J201" s="6"/>
      <c r="K201" s="6"/>
      <c r="L201" s="6"/>
      <c r="M201" s="4"/>
      <c r="N201" s="4"/>
      <c r="O201" s="4"/>
      <c r="P201" s="4"/>
      <c r="Q201" s="4"/>
      <c r="R201" s="4"/>
      <c r="S201" s="4"/>
      <c r="T201" s="4"/>
      <c r="U201" s="4"/>
      <c r="V201" s="4"/>
      <c r="W201" s="4"/>
      <c r="X201" s="4"/>
      <c r="Y201" s="4"/>
      <c r="Z201" s="4"/>
      <c r="AA201" s="4"/>
    </row>
    <row r="202" spans="1:27" ht="16.5">
      <c r="A202" s="6"/>
      <c r="B202" s="6"/>
      <c r="C202" s="6"/>
      <c r="D202" s="6"/>
      <c r="E202" s="6"/>
      <c r="F202" s="6"/>
      <c r="G202" s="6"/>
      <c r="H202" s="6"/>
      <c r="I202" s="6"/>
      <c r="J202" s="6"/>
      <c r="K202" s="6"/>
      <c r="L202" s="6"/>
      <c r="M202" s="4"/>
      <c r="N202" s="4"/>
      <c r="O202" s="4"/>
      <c r="P202" s="4"/>
      <c r="Q202" s="4"/>
      <c r="R202" s="4"/>
      <c r="S202" s="4"/>
      <c r="T202" s="4"/>
      <c r="U202" s="4"/>
      <c r="V202" s="4"/>
      <c r="W202" s="4"/>
      <c r="X202" s="4"/>
      <c r="Y202" s="4"/>
      <c r="Z202" s="4"/>
      <c r="AA202" s="4"/>
    </row>
    <row r="203" spans="1:27" ht="16.5">
      <c r="A203" s="6"/>
      <c r="B203" s="6"/>
      <c r="C203" s="6"/>
      <c r="D203" s="6"/>
      <c r="E203" s="6"/>
      <c r="F203" s="6"/>
      <c r="G203" s="6"/>
      <c r="H203" s="6"/>
      <c r="I203" s="6"/>
      <c r="J203" s="6"/>
      <c r="K203" s="6"/>
      <c r="L203" s="6"/>
      <c r="M203" s="4"/>
      <c r="N203" s="4"/>
      <c r="O203" s="4"/>
      <c r="P203" s="4"/>
      <c r="Q203" s="4"/>
      <c r="R203" s="4"/>
      <c r="S203" s="4"/>
      <c r="T203" s="4"/>
      <c r="U203" s="4"/>
      <c r="V203" s="4"/>
      <c r="W203" s="4"/>
      <c r="X203" s="4"/>
      <c r="Y203" s="4"/>
      <c r="Z203" s="4"/>
      <c r="AA203" s="4"/>
    </row>
    <row r="204" spans="1:27" ht="16.5">
      <c r="A204" s="6"/>
      <c r="B204" s="6"/>
      <c r="C204" s="6"/>
      <c r="D204" s="6"/>
      <c r="E204" s="6"/>
      <c r="F204" s="6"/>
      <c r="G204" s="6"/>
      <c r="H204" s="6"/>
      <c r="I204" s="6"/>
      <c r="J204" s="6"/>
      <c r="K204" s="6"/>
      <c r="L204" s="6"/>
      <c r="M204" s="4"/>
      <c r="N204" s="4"/>
      <c r="O204" s="4"/>
      <c r="P204" s="4"/>
      <c r="Q204" s="4"/>
      <c r="R204" s="4"/>
      <c r="S204" s="4"/>
      <c r="T204" s="4"/>
      <c r="U204" s="4"/>
      <c r="V204" s="4"/>
      <c r="W204" s="4"/>
      <c r="X204" s="4"/>
      <c r="Y204" s="4"/>
      <c r="Z204" s="4"/>
      <c r="AA204" s="4"/>
    </row>
  </sheetData>
  <phoneticPr fontId="3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832"/>
  <sheetViews>
    <sheetView zoomScaleNormal="100" zoomScaleSheetLayoutView="100" workbookViewId="0"/>
  </sheetViews>
  <sheetFormatPr defaultColWidth="8.75" defaultRowHeight="14.25"/>
  <cols>
    <col min="1" max="2" width="18.375" customWidth="1"/>
    <col min="3" max="3" width="12" customWidth="1"/>
    <col min="4" max="4" width="15" customWidth="1"/>
    <col min="5" max="5" width="12.375" customWidth="1"/>
    <col min="6" max="6" width="11.625" customWidth="1"/>
    <col min="7" max="7" width="10.625" customWidth="1"/>
    <col min="8" max="9" width="12.875" customWidth="1"/>
    <col min="10" max="10" width="8.625" customWidth="1"/>
    <col min="11" max="11" width="13.75" customWidth="1"/>
    <col min="12" max="12" width="8.25" customWidth="1"/>
    <col min="13" max="13" width="8.375" customWidth="1"/>
    <col min="14" max="14" width="5.125" customWidth="1"/>
    <col min="15" max="15" width="8.25" customWidth="1"/>
    <col min="16" max="16" width="7.875" customWidth="1"/>
    <col min="17" max="21" width="12.875" customWidth="1"/>
  </cols>
  <sheetData>
    <row r="1" spans="1:21" ht="16.5">
      <c r="A1" s="29" t="s">
        <v>38</v>
      </c>
      <c r="B1" s="29" t="s">
        <v>39</v>
      </c>
      <c r="C1" s="29" t="s">
        <v>40</v>
      </c>
      <c r="D1" s="29" t="s">
        <v>4437</v>
      </c>
      <c r="E1" s="75" t="s">
        <v>42</v>
      </c>
      <c r="F1" s="29" t="s">
        <v>1140</v>
      </c>
      <c r="G1" s="29" t="s">
        <v>44</v>
      </c>
      <c r="H1" s="29" t="s">
        <v>53</v>
      </c>
      <c r="I1" s="29" t="s">
        <v>4438</v>
      </c>
      <c r="J1" s="4"/>
      <c r="K1" s="4"/>
      <c r="L1" s="4"/>
      <c r="M1" s="4"/>
      <c r="N1" s="4"/>
      <c r="O1" s="4"/>
      <c r="P1" s="4"/>
      <c r="Q1" s="4"/>
      <c r="R1" s="4"/>
      <c r="S1" s="4"/>
      <c r="T1" s="4"/>
      <c r="U1" s="4"/>
    </row>
    <row r="2" spans="1:21" ht="16.5">
      <c r="A2" s="6" t="s">
        <v>64</v>
      </c>
      <c r="B2" s="6" t="s">
        <v>281</v>
      </c>
      <c r="C2" s="6" t="s">
        <v>1795</v>
      </c>
      <c r="D2" s="6" t="s">
        <v>1796</v>
      </c>
      <c r="E2" s="76" t="s">
        <v>1797</v>
      </c>
      <c r="F2" s="6">
        <v>371185</v>
      </c>
      <c r="G2" s="6"/>
      <c r="H2" s="6">
        <v>8.9</v>
      </c>
      <c r="I2" s="8" t="s">
        <v>12</v>
      </c>
      <c r="J2" s="4"/>
      <c r="K2" s="4"/>
      <c r="L2" s="4"/>
      <c r="M2" s="4"/>
      <c r="N2" s="4"/>
      <c r="O2" s="4"/>
      <c r="P2" s="4"/>
      <c r="Q2" s="4"/>
      <c r="R2" s="4"/>
      <c r="S2" s="4"/>
      <c r="T2" s="4"/>
      <c r="U2" s="4"/>
    </row>
    <row r="3" spans="1:21" ht="16.5">
      <c r="A3" s="6" t="s">
        <v>56</v>
      </c>
      <c r="B3" s="6" t="s">
        <v>105</v>
      </c>
      <c r="C3" s="6" t="s">
        <v>4439</v>
      </c>
      <c r="D3" s="6" t="s">
        <v>4440</v>
      </c>
      <c r="E3" s="76" t="s">
        <v>4441</v>
      </c>
      <c r="F3" s="6">
        <v>163000</v>
      </c>
      <c r="G3" s="6"/>
      <c r="H3" s="6">
        <v>8.9</v>
      </c>
      <c r="I3" s="8" t="s">
        <v>12</v>
      </c>
      <c r="J3" s="3" t="s">
        <v>4442</v>
      </c>
      <c r="K3" s="4"/>
      <c r="L3" s="4"/>
      <c r="M3" s="4"/>
      <c r="N3" s="4"/>
      <c r="O3" s="4"/>
      <c r="P3" s="4"/>
      <c r="Q3" s="4"/>
      <c r="R3" s="4"/>
      <c r="S3" s="4"/>
      <c r="T3" s="4"/>
      <c r="U3" s="4"/>
    </row>
    <row r="4" spans="1:21" ht="16.5">
      <c r="A4" s="6" t="s">
        <v>74</v>
      </c>
      <c r="B4" s="6" t="s">
        <v>75</v>
      </c>
      <c r="C4" s="6" t="s">
        <v>1798</v>
      </c>
      <c r="D4" s="6" t="s">
        <v>1799</v>
      </c>
      <c r="E4" s="76" t="s">
        <v>1800</v>
      </c>
      <c r="F4" s="6">
        <v>168219</v>
      </c>
      <c r="G4" s="6"/>
      <c r="H4" s="6">
        <v>8.9</v>
      </c>
      <c r="I4" s="8" t="s">
        <v>12</v>
      </c>
      <c r="J4" s="4"/>
      <c r="K4" s="4"/>
      <c r="L4" s="4"/>
      <c r="M4" s="4"/>
      <c r="N4" s="4"/>
      <c r="O4" s="4"/>
      <c r="P4" s="4"/>
      <c r="Q4" s="4"/>
      <c r="R4" s="4"/>
      <c r="S4" s="4"/>
      <c r="T4" s="4"/>
      <c r="U4" s="4"/>
    </row>
    <row r="5" spans="1:21" ht="16.5">
      <c r="A5" s="6" t="s">
        <v>56</v>
      </c>
      <c r="B5" s="6" t="s">
        <v>57</v>
      </c>
      <c r="C5" s="6" t="s">
        <v>1801</v>
      </c>
      <c r="D5" s="6" t="s">
        <v>1802</v>
      </c>
      <c r="E5" s="76" t="s">
        <v>4443</v>
      </c>
      <c r="F5" s="6">
        <v>2000000</v>
      </c>
      <c r="G5" s="6"/>
      <c r="H5" s="6">
        <v>8.9</v>
      </c>
      <c r="I5" s="8" t="s">
        <v>12</v>
      </c>
      <c r="J5" s="4"/>
      <c r="K5" s="4"/>
      <c r="L5" s="4"/>
      <c r="M5" s="4"/>
      <c r="N5" s="4"/>
      <c r="O5" s="4"/>
      <c r="P5" s="4"/>
      <c r="Q5" s="4"/>
      <c r="R5" s="4"/>
      <c r="S5" s="4"/>
      <c r="T5" s="4"/>
      <c r="U5" s="4"/>
    </row>
    <row r="6" spans="1:21" ht="16.5">
      <c r="A6" s="6" t="s">
        <v>64</v>
      </c>
      <c r="B6" s="6" t="s">
        <v>85</v>
      </c>
      <c r="C6" s="6" t="s">
        <v>1804</v>
      </c>
      <c r="D6" s="6" t="s">
        <v>1805</v>
      </c>
      <c r="E6" s="76" t="s">
        <v>1806</v>
      </c>
      <c r="F6" s="6">
        <v>371981</v>
      </c>
      <c r="G6" s="6"/>
      <c r="H6" s="6">
        <v>8.9</v>
      </c>
      <c r="I6" s="8" t="s">
        <v>12</v>
      </c>
      <c r="J6" s="4"/>
      <c r="K6" s="4"/>
      <c r="L6" s="4"/>
      <c r="M6" s="4"/>
      <c r="N6" s="4"/>
      <c r="O6" s="4"/>
      <c r="P6" s="4"/>
      <c r="Q6" s="4"/>
      <c r="R6" s="4"/>
      <c r="S6" s="4"/>
      <c r="T6" s="4"/>
      <c r="U6" s="4"/>
    </row>
    <row r="7" spans="1:21" ht="16.5">
      <c r="A7" s="6" t="s">
        <v>74</v>
      </c>
      <c r="B7" s="6" t="s">
        <v>75</v>
      </c>
      <c r="C7" s="6" t="s">
        <v>1807</v>
      </c>
      <c r="D7" s="6" t="s">
        <v>1808</v>
      </c>
      <c r="E7" s="76" t="s">
        <v>1809</v>
      </c>
      <c r="F7" s="6">
        <v>111000</v>
      </c>
      <c r="G7" s="6"/>
      <c r="H7" s="6">
        <v>8.9</v>
      </c>
      <c r="I7" s="8" t="s">
        <v>12</v>
      </c>
      <c r="J7" s="4"/>
      <c r="K7" s="4"/>
      <c r="L7" s="4"/>
      <c r="M7" s="4"/>
      <c r="N7" s="4"/>
      <c r="O7" s="4"/>
      <c r="P7" s="4"/>
      <c r="Q7" s="4"/>
      <c r="R7" s="4"/>
      <c r="S7" s="4"/>
      <c r="T7" s="4"/>
      <c r="U7" s="4"/>
    </row>
    <row r="8" spans="1:21" ht="16.5">
      <c r="A8" s="6" t="s">
        <v>56</v>
      </c>
      <c r="B8" s="6" t="s">
        <v>57</v>
      </c>
      <c r="C8" s="6" t="s">
        <v>1810</v>
      </c>
      <c r="D8" s="6" t="s">
        <v>1811</v>
      </c>
      <c r="E8" s="76" t="s">
        <v>1812</v>
      </c>
      <c r="F8" s="6">
        <v>4000000</v>
      </c>
      <c r="G8" s="6"/>
      <c r="H8" s="6">
        <v>8.9</v>
      </c>
      <c r="I8" s="8" t="s">
        <v>12</v>
      </c>
      <c r="J8" s="4"/>
      <c r="K8" s="4"/>
      <c r="L8" s="4"/>
      <c r="M8" s="4"/>
      <c r="N8" s="4"/>
      <c r="O8" s="4"/>
      <c r="P8" s="4"/>
      <c r="Q8" s="4"/>
      <c r="R8" s="4"/>
      <c r="S8" s="4"/>
      <c r="T8" s="4"/>
      <c r="U8" s="4"/>
    </row>
    <row r="9" spans="1:21" ht="16.5">
      <c r="A9" s="6" t="s">
        <v>74</v>
      </c>
      <c r="B9" s="6" t="s">
        <v>75</v>
      </c>
      <c r="C9" s="6" t="s">
        <v>1813</v>
      </c>
      <c r="D9" s="6" t="s">
        <v>1814</v>
      </c>
      <c r="E9" s="76" t="s">
        <v>1815</v>
      </c>
      <c r="F9" s="6">
        <v>150000</v>
      </c>
      <c r="G9" s="6"/>
      <c r="H9" s="6">
        <v>8.9</v>
      </c>
      <c r="I9" s="8" t="s">
        <v>12</v>
      </c>
      <c r="J9" s="4"/>
      <c r="K9" s="4"/>
      <c r="L9" s="4"/>
      <c r="M9" s="4"/>
      <c r="N9" s="4"/>
      <c r="O9" s="4"/>
      <c r="P9" s="4"/>
      <c r="Q9" s="4"/>
      <c r="R9" s="4"/>
      <c r="S9" s="4"/>
      <c r="T9" s="4"/>
      <c r="U9" s="4"/>
    </row>
    <row r="10" spans="1:21" ht="16.5">
      <c r="A10" s="6" t="s">
        <v>74</v>
      </c>
      <c r="B10" s="6" t="s">
        <v>318</v>
      </c>
      <c r="C10" s="6" t="s">
        <v>1816</v>
      </c>
      <c r="D10" s="6" t="s">
        <v>1817</v>
      </c>
      <c r="E10" s="76" t="s">
        <v>1818</v>
      </c>
      <c r="F10" s="6">
        <v>197000</v>
      </c>
      <c r="G10" s="6"/>
      <c r="H10" s="6">
        <v>8.9</v>
      </c>
      <c r="I10" s="8" t="s">
        <v>12</v>
      </c>
      <c r="J10" s="4"/>
      <c r="K10" s="4"/>
      <c r="L10" s="4"/>
      <c r="M10" s="4"/>
      <c r="N10" s="4"/>
      <c r="O10" s="4"/>
      <c r="P10" s="4"/>
      <c r="Q10" s="4"/>
      <c r="R10" s="4"/>
      <c r="S10" s="4"/>
      <c r="T10" s="4"/>
      <c r="U10" s="4"/>
    </row>
    <row r="11" spans="1:21" ht="16.5">
      <c r="A11" s="6" t="s">
        <v>56</v>
      </c>
      <c r="B11" s="6" t="s">
        <v>105</v>
      </c>
      <c r="C11" s="6" t="s">
        <v>1819</v>
      </c>
      <c r="D11" s="6" t="s">
        <v>1820</v>
      </c>
      <c r="E11" s="76" t="s">
        <v>1821</v>
      </c>
      <c r="F11" s="6">
        <v>110000</v>
      </c>
      <c r="G11" s="6"/>
      <c r="H11" s="6">
        <v>8.9</v>
      </c>
      <c r="I11" s="8" t="s">
        <v>12</v>
      </c>
      <c r="J11" s="4"/>
      <c r="K11" s="4"/>
      <c r="L11" s="4"/>
      <c r="M11" s="4"/>
      <c r="N11" s="4"/>
      <c r="O11" s="4"/>
      <c r="P11" s="4"/>
      <c r="Q11" s="4"/>
      <c r="R11" s="4"/>
      <c r="S11" s="4"/>
      <c r="T11" s="4"/>
      <c r="U11" s="4"/>
    </row>
    <row r="12" spans="1:21" ht="16.5">
      <c r="A12" s="6" t="s">
        <v>74</v>
      </c>
      <c r="B12" s="6" t="s">
        <v>100</v>
      </c>
      <c r="C12" s="6" t="s">
        <v>4444</v>
      </c>
      <c r="D12" s="6" t="s">
        <v>4445</v>
      </c>
      <c r="E12" s="76" t="s">
        <v>4446</v>
      </c>
      <c r="F12" s="6">
        <v>796000</v>
      </c>
      <c r="G12" s="6"/>
      <c r="H12" s="6">
        <v>8.9</v>
      </c>
      <c r="I12" s="8" t="s">
        <v>12</v>
      </c>
      <c r="J12" s="3" t="s">
        <v>4442</v>
      </c>
      <c r="K12" s="4"/>
      <c r="L12" s="4"/>
      <c r="M12" s="4"/>
      <c r="N12" s="4"/>
      <c r="O12" s="4"/>
      <c r="P12" s="4"/>
      <c r="Q12" s="4"/>
      <c r="R12" s="4"/>
      <c r="S12" s="4"/>
      <c r="T12" s="4"/>
      <c r="U12" s="4"/>
    </row>
    <row r="13" spans="1:21" ht="16.5">
      <c r="A13" s="6" t="s">
        <v>64</v>
      </c>
      <c r="B13" s="6" t="s">
        <v>85</v>
      </c>
      <c r="C13" s="6" t="s">
        <v>1822</v>
      </c>
      <c r="D13" s="6" t="s">
        <v>1823</v>
      </c>
      <c r="E13" s="76" t="s">
        <v>1824</v>
      </c>
      <c r="F13" s="6">
        <v>3000000</v>
      </c>
      <c r="G13" s="6"/>
      <c r="H13" s="6">
        <v>8.9</v>
      </c>
      <c r="I13" s="8" t="s">
        <v>12</v>
      </c>
      <c r="J13" s="4"/>
      <c r="K13" s="4"/>
      <c r="L13" s="4"/>
      <c r="M13" s="4"/>
      <c r="N13" s="4"/>
      <c r="O13" s="4"/>
      <c r="P13" s="4"/>
      <c r="Q13" s="4"/>
      <c r="R13" s="4"/>
      <c r="S13" s="4"/>
      <c r="T13" s="4"/>
      <c r="U13" s="4"/>
    </row>
    <row r="14" spans="1:21" ht="16.5">
      <c r="A14" s="6" t="s">
        <v>64</v>
      </c>
      <c r="B14" s="6" t="s">
        <v>281</v>
      </c>
      <c r="C14" s="6" t="s">
        <v>1825</v>
      </c>
      <c r="D14" s="6" t="s">
        <v>1826</v>
      </c>
      <c r="E14" s="76" t="s">
        <v>1827</v>
      </c>
      <c r="F14" s="6">
        <v>223540</v>
      </c>
      <c r="G14" s="6"/>
      <c r="H14" s="6">
        <v>8.9</v>
      </c>
      <c r="I14" s="8" t="s">
        <v>12</v>
      </c>
      <c r="J14" s="4"/>
      <c r="K14" s="4"/>
      <c r="L14" s="4"/>
      <c r="M14" s="4"/>
      <c r="N14" s="4"/>
      <c r="O14" s="4"/>
      <c r="P14" s="4"/>
      <c r="Q14" s="4"/>
      <c r="R14" s="4"/>
      <c r="S14" s="4"/>
      <c r="T14" s="4"/>
      <c r="U14" s="4"/>
    </row>
    <row r="15" spans="1:21" ht="16.5">
      <c r="A15" s="6" t="s">
        <v>64</v>
      </c>
      <c r="B15" s="6" t="s">
        <v>65</v>
      </c>
      <c r="C15" s="6" t="s">
        <v>1828</v>
      </c>
      <c r="D15" s="6" t="s">
        <v>1829</v>
      </c>
      <c r="E15" s="76" t="s">
        <v>4447</v>
      </c>
      <c r="F15" s="6">
        <v>465000</v>
      </c>
      <c r="G15" s="6"/>
      <c r="H15" s="6">
        <v>8.9</v>
      </c>
      <c r="I15" s="8" t="s">
        <v>12</v>
      </c>
      <c r="J15" s="4"/>
      <c r="K15" s="4"/>
      <c r="L15" s="4"/>
      <c r="M15" s="4"/>
      <c r="N15" s="4"/>
      <c r="O15" s="4"/>
      <c r="P15" s="4"/>
      <c r="Q15" s="4"/>
      <c r="R15" s="4"/>
      <c r="S15" s="4"/>
      <c r="T15" s="4"/>
      <c r="U15" s="4"/>
    </row>
    <row r="16" spans="1:21" ht="16.5">
      <c r="A16" s="6" t="s">
        <v>56</v>
      </c>
      <c r="B16" s="6" t="s">
        <v>57</v>
      </c>
      <c r="C16" s="6" t="s">
        <v>1831</v>
      </c>
      <c r="D16" s="6" t="s">
        <v>1832</v>
      </c>
      <c r="E16" s="76" t="s">
        <v>1833</v>
      </c>
      <c r="F16" s="6">
        <v>451000</v>
      </c>
      <c r="G16" s="6"/>
      <c r="H16" s="6">
        <v>8.9</v>
      </c>
      <c r="I16" s="8" t="s">
        <v>12</v>
      </c>
      <c r="J16" s="4"/>
      <c r="K16" s="4"/>
      <c r="L16" s="4"/>
      <c r="M16" s="4"/>
      <c r="N16" s="4"/>
      <c r="O16" s="4"/>
      <c r="P16" s="4"/>
      <c r="Q16" s="4"/>
      <c r="R16" s="4"/>
      <c r="S16" s="4"/>
      <c r="T16" s="4"/>
      <c r="U16" s="4"/>
    </row>
    <row r="17" spans="1:21" ht="16.5">
      <c r="A17" s="6" t="s">
        <v>64</v>
      </c>
      <c r="B17" s="6" t="s">
        <v>65</v>
      </c>
      <c r="C17" s="6" t="s">
        <v>1834</v>
      </c>
      <c r="D17" s="6" t="s">
        <v>1835</v>
      </c>
      <c r="E17" s="76" t="s">
        <v>1836</v>
      </c>
      <c r="F17" s="6">
        <v>1000000</v>
      </c>
      <c r="G17" s="6"/>
      <c r="H17" s="6">
        <v>8.9</v>
      </c>
      <c r="I17" s="8" t="s">
        <v>12</v>
      </c>
      <c r="J17" s="4"/>
      <c r="K17" s="4"/>
      <c r="L17" s="4"/>
      <c r="M17" s="4"/>
      <c r="N17" s="4"/>
      <c r="O17" s="4"/>
      <c r="P17" s="4"/>
      <c r="Q17" s="4"/>
      <c r="R17" s="4"/>
      <c r="S17" s="4"/>
      <c r="T17" s="4"/>
      <c r="U17" s="4"/>
    </row>
    <row r="18" spans="1:21" ht="16.5">
      <c r="A18" s="6" t="s">
        <v>64</v>
      </c>
      <c r="B18" s="6" t="s">
        <v>65</v>
      </c>
      <c r="C18" s="6" t="s">
        <v>1837</v>
      </c>
      <c r="D18" s="6" t="s">
        <v>1838</v>
      </c>
      <c r="E18" s="76" t="s">
        <v>1839</v>
      </c>
      <c r="F18" s="6">
        <v>102000</v>
      </c>
      <c r="G18" s="6"/>
      <c r="H18" s="6">
        <v>8.9</v>
      </c>
      <c r="I18" s="8" t="s">
        <v>12</v>
      </c>
      <c r="J18" s="4"/>
      <c r="K18" s="4"/>
      <c r="L18" s="4"/>
      <c r="M18" s="4"/>
      <c r="N18" s="4"/>
      <c r="O18" s="4"/>
      <c r="P18" s="4"/>
      <c r="Q18" s="4"/>
      <c r="R18" s="4"/>
      <c r="S18" s="4"/>
      <c r="T18" s="4"/>
      <c r="U18" s="4"/>
    </row>
    <row r="19" spans="1:21" ht="16.5">
      <c r="A19" s="6" t="s">
        <v>74</v>
      </c>
      <c r="B19" s="6" t="s">
        <v>152</v>
      </c>
      <c r="C19" s="6" t="s">
        <v>1840</v>
      </c>
      <c r="D19" s="6" t="s">
        <v>1841</v>
      </c>
      <c r="E19" s="76" t="s">
        <v>1842</v>
      </c>
      <c r="F19" s="6">
        <v>133898</v>
      </c>
      <c r="G19" s="6"/>
      <c r="H19" s="6">
        <v>8.9</v>
      </c>
      <c r="I19" s="8" t="s">
        <v>12</v>
      </c>
      <c r="J19" s="4"/>
      <c r="K19" s="4"/>
      <c r="L19" s="4"/>
      <c r="M19" s="4"/>
      <c r="N19" s="4"/>
      <c r="O19" s="4"/>
      <c r="P19" s="4"/>
      <c r="Q19" s="4"/>
      <c r="R19" s="4"/>
      <c r="S19" s="4"/>
      <c r="T19" s="4"/>
      <c r="U19" s="4"/>
    </row>
    <row r="20" spans="1:21" ht="16.5">
      <c r="A20" s="6" t="s">
        <v>64</v>
      </c>
      <c r="B20" s="6" t="s">
        <v>65</v>
      </c>
      <c r="C20" s="6" t="s">
        <v>1843</v>
      </c>
      <c r="D20" s="6" t="s">
        <v>1844</v>
      </c>
      <c r="E20" s="76" t="s">
        <v>1845</v>
      </c>
      <c r="F20" s="6">
        <v>725391</v>
      </c>
      <c r="G20" s="6"/>
      <c r="H20" s="6">
        <v>8.9</v>
      </c>
      <c r="I20" s="8" t="s">
        <v>12</v>
      </c>
      <c r="J20" s="4"/>
      <c r="K20" s="4"/>
      <c r="L20" s="4"/>
      <c r="M20" s="4"/>
      <c r="N20" s="4"/>
      <c r="O20" s="4"/>
      <c r="P20" s="4"/>
      <c r="Q20" s="4"/>
      <c r="R20" s="4"/>
      <c r="S20" s="4"/>
      <c r="T20" s="4"/>
      <c r="U20" s="4"/>
    </row>
    <row r="21" spans="1:21" ht="16.5">
      <c r="A21" s="6" t="s">
        <v>64</v>
      </c>
      <c r="B21" s="6" t="s">
        <v>85</v>
      </c>
      <c r="C21" s="6" t="s">
        <v>1846</v>
      </c>
      <c r="D21" s="6" t="s">
        <v>1847</v>
      </c>
      <c r="E21" s="76" t="s">
        <v>1848</v>
      </c>
      <c r="F21" s="6">
        <v>5000000</v>
      </c>
      <c r="G21" s="6"/>
      <c r="H21" s="6">
        <v>8.9</v>
      </c>
      <c r="I21" s="8" t="s">
        <v>12</v>
      </c>
      <c r="J21" s="4"/>
      <c r="K21" s="4"/>
      <c r="L21" s="4"/>
      <c r="M21" s="4"/>
      <c r="N21" s="4"/>
      <c r="O21" s="4"/>
      <c r="P21" s="4"/>
      <c r="Q21" s="4"/>
      <c r="R21" s="4"/>
      <c r="S21" s="4"/>
      <c r="T21" s="4"/>
      <c r="U21" s="4"/>
    </row>
    <row r="22" spans="1:21" ht="16.5">
      <c r="A22" s="6" t="s">
        <v>64</v>
      </c>
      <c r="B22" s="6" t="s">
        <v>65</v>
      </c>
      <c r="C22" s="6" t="s">
        <v>4448</v>
      </c>
      <c r="D22" s="6" t="s">
        <v>4449</v>
      </c>
      <c r="E22" s="76" t="s">
        <v>4450</v>
      </c>
      <c r="F22" s="6">
        <v>279000</v>
      </c>
      <c r="G22" s="6"/>
      <c r="H22" s="6">
        <v>8.9</v>
      </c>
      <c r="I22" s="8" t="s">
        <v>12</v>
      </c>
      <c r="J22" s="3" t="s">
        <v>4442</v>
      </c>
      <c r="K22" s="4"/>
      <c r="L22" s="4"/>
      <c r="M22" s="4"/>
      <c r="N22" s="4"/>
      <c r="O22" s="4"/>
      <c r="P22" s="4"/>
      <c r="Q22" s="4"/>
      <c r="R22" s="4"/>
      <c r="S22" s="4"/>
      <c r="T22" s="4"/>
      <c r="U22" s="4"/>
    </row>
    <row r="23" spans="1:21" ht="16.5">
      <c r="A23" s="6" t="s">
        <v>74</v>
      </c>
      <c r="B23" s="6" t="s">
        <v>152</v>
      </c>
      <c r="C23" s="6" t="s">
        <v>4451</v>
      </c>
      <c r="D23" s="6" t="s">
        <v>4452</v>
      </c>
      <c r="E23" s="76" t="s">
        <v>4453</v>
      </c>
      <c r="F23" s="6">
        <v>136792</v>
      </c>
      <c r="G23" s="6"/>
      <c r="H23" s="6">
        <v>8.9</v>
      </c>
      <c r="I23" s="8" t="s">
        <v>12</v>
      </c>
      <c r="J23" s="3" t="s">
        <v>4442</v>
      </c>
      <c r="K23" s="4"/>
      <c r="L23" s="4"/>
      <c r="M23" s="4"/>
      <c r="N23" s="4"/>
      <c r="O23" s="4"/>
      <c r="P23" s="4"/>
      <c r="Q23" s="4"/>
      <c r="R23" s="4"/>
      <c r="S23" s="4"/>
      <c r="T23" s="4"/>
      <c r="U23" s="4"/>
    </row>
    <row r="24" spans="1:21" ht="16.5">
      <c r="A24" s="6" t="s">
        <v>74</v>
      </c>
      <c r="B24" s="6" t="s">
        <v>100</v>
      </c>
      <c r="C24" s="6" t="s">
        <v>4454</v>
      </c>
      <c r="D24" s="6" t="s">
        <v>4455</v>
      </c>
      <c r="E24" s="76" t="s">
        <v>4456</v>
      </c>
      <c r="F24" s="6">
        <v>400000</v>
      </c>
      <c r="G24" s="6"/>
      <c r="H24" s="6">
        <v>8.9</v>
      </c>
      <c r="I24" s="8" t="s">
        <v>12</v>
      </c>
      <c r="J24" s="3" t="s">
        <v>4442</v>
      </c>
      <c r="K24" s="4"/>
      <c r="L24" s="4"/>
      <c r="M24" s="4"/>
      <c r="N24" s="4"/>
      <c r="O24" s="4"/>
      <c r="P24" s="4"/>
      <c r="Q24" s="4"/>
      <c r="R24" s="4"/>
      <c r="S24" s="4"/>
      <c r="T24" s="4"/>
      <c r="U24" s="4"/>
    </row>
    <row r="25" spans="1:21" ht="16.5">
      <c r="A25" s="6" t="s">
        <v>56</v>
      </c>
      <c r="B25" s="6" t="s">
        <v>57</v>
      </c>
      <c r="C25" s="6" t="s">
        <v>4457</v>
      </c>
      <c r="D25" s="6" t="s">
        <v>4458</v>
      </c>
      <c r="E25" s="76" t="s">
        <v>4459</v>
      </c>
      <c r="F25" s="6">
        <v>113000</v>
      </c>
      <c r="G25" s="6"/>
      <c r="H25" s="6">
        <v>8.9</v>
      </c>
      <c r="I25" s="8" t="s">
        <v>12</v>
      </c>
      <c r="J25" s="3" t="s">
        <v>4442</v>
      </c>
      <c r="K25" s="4"/>
      <c r="L25" s="4"/>
      <c r="M25" s="4"/>
      <c r="N25" s="4"/>
      <c r="O25" s="4"/>
      <c r="P25" s="4"/>
      <c r="Q25" s="4"/>
      <c r="R25" s="4"/>
      <c r="S25" s="4"/>
      <c r="T25" s="4"/>
      <c r="U25" s="4"/>
    </row>
    <row r="26" spans="1:21" ht="16.5">
      <c r="A26" s="6" t="s">
        <v>64</v>
      </c>
      <c r="B26" s="6" t="s">
        <v>65</v>
      </c>
      <c r="C26" s="6" t="s">
        <v>4460</v>
      </c>
      <c r="D26" s="6" t="s">
        <v>4461</v>
      </c>
      <c r="E26" s="76" t="s">
        <v>4462</v>
      </c>
      <c r="F26" s="6">
        <v>101000</v>
      </c>
      <c r="G26" s="6"/>
      <c r="H26" s="6">
        <v>8.9</v>
      </c>
      <c r="I26" s="8" t="s">
        <v>12</v>
      </c>
      <c r="J26" s="3" t="s">
        <v>4442</v>
      </c>
      <c r="K26" s="4"/>
      <c r="L26" s="4"/>
      <c r="M26" s="4"/>
      <c r="N26" s="4"/>
      <c r="O26" s="4"/>
      <c r="P26" s="4"/>
      <c r="Q26" s="4"/>
      <c r="R26" s="4"/>
      <c r="S26" s="4"/>
      <c r="T26" s="4"/>
      <c r="U26" s="4"/>
    </row>
    <row r="27" spans="1:21" ht="16.5">
      <c r="A27" s="6" t="s">
        <v>74</v>
      </c>
      <c r="B27" s="6" t="s">
        <v>75</v>
      </c>
      <c r="C27" s="6" t="s">
        <v>4463</v>
      </c>
      <c r="D27" s="6" t="s">
        <v>4464</v>
      </c>
      <c r="E27" s="76" t="s">
        <v>4465</v>
      </c>
      <c r="F27" s="6">
        <v>194000</v>
      </c>
      <c r="G27" s="6"/>
      <c r="H27" s="6">
        <v>8.9</v>
      </c>
      <c r="I27" s="8" t="s">
        <v>12</v>
      </c>
      <c r="J27" s="3" t="s">
        <v>4442</v>
      </c>
      <c r="K27" s="4"/>
      <c r="L27" s="4"/>
      <c r="M27" s="4"/>
      <c r="N27" s="4"/>
      <c r="O27" s="4"/>
      <c r="P27" s="4"/>
      <c r="Q27" s="4"/>
      <c r="R27" s="4"/>
      <c r="S27" s="4"/>
      <c r="T27" s="4"/>
      <c r="U27" s="4"/>
    </row>
    <row r="28" spans="1:21" ht="16.5">
      <c r="A28" s="6" t="s">
        <v>64</v>
      </c>
      <c r="B28" s="6" t="s">
        <v>65</v>
      </c>
      <c r="C28" s="6" t="s">
        <v>4466</v>
      </c>
      <c r="D28" s="6" t="s">
        <v>4467</v>
      </c>
      <c r="E28" s="76" t="s">
        <v>4468</v>
      </c>
      <c r="F28" s="6">
        <v>215000</v>
      </c>
      <c r="G28" s="6"/>
      <c r="H28" s="6">
        <v>8.9</v>
      </c>
      <c r="I28" s="8" t="s">
        <v>12</v>
      </c>
      <c r="J28" s="3" t="s">
        <v>4442</v>
      </c>
      <c r="K28" s="4"/>
      <c r="L28" s="4"/>
      <c r="M28" s="4"/>
      <c r="N28" s="4"/>
      <c r="O28" s="4"/>
      <c r="P28" s="4"/>
      <c r="Q28" s="4"/>
      <c r="R28" s="4"/>
      <c r="S28" s="4"/>
      <c r="T28" s="4"/>
      <c r="U28" s="4"/>
    </row>
    <row r="29" spans="1:21" ht="16.5">
      <c r="A29" s="6" t="s">
        <v>74</v>
      </c>
      <c r="B29" s="6" t="s">
        <v>152</v>
      </c>
      <c r="C29" s="6" t="s">
        <v>4469</v>
      </c>
      <c r="D29" s="6" t="s">
        <v>4470</v>
      </c>
      <c r="E29" s="76" t="s">
        <v>4471</v>
      </c>
      <c r="F29" s="6">
        <v>290000</v>
      </c>
      <c r="G29" s="6"/>
      <c r="H29" s="6">
        <v>8.9</v>
      </c>
      <c r="I29" s="8" t="s">
        <v>12</v>
      </c>
      <c r="J29" s="3" t="s">
        <v>4442</v>
      </c>
      <c r="K29" s="4"/>
      <c r="L29" s="4"/>
      <c r="M29" s="4"/>
      <c r="N29" s="4"/>
      <c r="O29" s="4"/>
      <c r="P29" s="4"/>
      <c r="Q29" s="4"/>
      <c r="R29" s="4"/>
      <c r="S29" s="4"/>
      <c r="T29" s="4"/>
      <c r="U29" s="4"/>
    </row>
    <row r="30" spans="1:21" ht="16.5">
      <c r="A30" s="6" t="s">
        <v>64</v>
      </c>
      <c r="B30" s="6" t="s">
        <v>65</v>
      </c>
      <c r="C30" s="6" t="s">
        <v>4472</v>
      </c>
      <c r="D30" s="6" t="s">
        <v>4473</v>
      </c>
      <c r="E30" s="76" t="s">
        <v>4474</v>
      </c>
      <c r="F30" s="6">
        <v>101000</v>
      </c>
      <c r="G30" s="6"/>
      <c r="H30" s="6">
        <v>8.9</v>
      </c>
      <c r="I30" s="8" t="s">
        <v>12</v>
      </c>
      <c r="J30" s="3" t="s">
        <v>4442</v>
      </c>
      <c r="K30" s="4"/>
      <c r="L30" s="4"/>
      <c r="M30" s="4"/>
      <c r="N30" s="4"/>
      <c r="O30" s="4"/>
      <c r="P30" s="4"/>
      <c r="Q30" s="4"/>
      <c r="R30" s="4"/>
      <c r="S30" s="4"/>
      <c r="T30" s="4"/>
      <c r="U30" s="4"/>
    </row>
    <row r="31" spans="1:21" ht="16.5">
      <c r="A31" s="6" t="s">
        <v>64</v>
      </c>
      <c r="B31" s="6" t="s">
        <v>85</v>
      </c>
      <c r="C31" s="6" t="s">
        <v>4475</v>
      </c>
      <c r="D31" s="6" t="s">
        <v>4476</v>
      </c>
      <c r="E31" s="76" t="s">
        <v>4477</v>
      </c>
      <c r="F31" s="6">
        <v>580000</v>
      </c>
      <c r="G31" s="6"/>
      <c r="H31" s="6">
        <v>8.9</v>
      </c>
      <c r="I31" s="8" t="s">
        <v>12</v>
      </c>
      <c r="J31" s="3" t="s">
        <v>4442</v>
      </c>
      <c r="K31" s="4"/>
      <c r="L31" s="4"/>
      <c r="M31" s="4"/>
      <c r="N31" s="4"/>
      <c r="O31" s="4"/>
      <c r="P31" s="4"/>
      <c r="Q31" s="4"/>
      <c r="R31" s="4"/>
      <c r="S31" s="4"/>
      <c r="T31" s="4"/>
      <c r="U31" s="4"/>
    </row>
    <row r="32" spans="1:21" ht="16.5">
      <c r="A32" s="6" t="s">
        <v>64</v>
      </c>
      <c r="B32" s="6" t="s">
        <v>65</v>
      </c>
      <c r="C32" s="6" t="s">
        <v>4478</v>
      </c>
      <c r="D32" s="6" t="s">
        <v>4479</v>
      </c>
      <c r="E32" s="76" t="s">
        <v>4480</v>
      </c>
      <c r="F32" s="6">
        <v>1000000</v>
      </c>
      <c r="G32" s="6"/>
      <c r="H32" s="6">
        <v>8.9</v>
      </c>
      <c r="I32" s="8" t="s">
        <v>12</v>
      </c>
      <c r="J32" s="3" t="s">
        <v>4442</v>
      </c>
      <c r="K32" s="4"/>
      <c r="L32" s="4"/>
      <c r="M32" s="4"/>
      <c r="N32" s="4"/>
      <c r="O32" s="4"/>
      <c r="P32" s="4"/>
      <c r="Q32" s="4"/>
      <c r="R32" s="4"/>
      <c r="S32" s="4"/>
      <c r="T32" s="4"/>
      <c r="U32" s="4"/>
    </row>
    <row r="33" spans="1:21" ht="16.5">
      <c r="A33" s="6" t="s">
        <v>64</v>
      </c>
      <c r="B33" s="6" t="s">
        <v>65</v>
      </c>
      <c r="C33" s="6" t="s">
        <v>4481</v>
      </c>
      <c r="D33" s="6" t="s">
        <v>4482</v>
      </c>
      <c r="E33" s="76" t="s">
        <v>4483</v>
      </c>
      <c r="F33" s="6">
        <v>176000</v>
      </c>
      <c r="G33" s="6"/>
      <c r="H33" s="6">
        <v>8.9</v>
      </c>
      <c r="I33" s="8" t="s">
        <v>12</v>
      </c>
      <c r="J33" s="3" t="s">
        <v>4442</v>
      </c>
      <c r="K33" s="4"/>
      <c r="L33" s="4"/>
      <c r="M33" s="4"/>
      <c r="N33" s="4"/>
      <c r="O33" s="4"/>
      <c r="P33" s="4"/>
      <c r="Q33" s="4"/>
      <c r="R33" s="4"/>
      <c r="S33" s="4"/>
      <c r="T33" s="4"/>
      <c r="U33" s="4"/>
    </row>
    <row r="34" spans="1:21" ht="16.5">
      <c r="A34" s="6" t="s">
        <v>74</v>
      </c>
      <c r="B34" s="6" t="s">
        <v>152</v>
      </c>
      <c r="C34" s="6" t="s">
        <v>4484</v>
      </c>
      <c r="D34" s="6" t="s">
        <v>4485</v>
      </c>
      <c r="E34" s="76" t="s">
        <v>4486</v>
      </c>
      <c r="F34" s="6">
        <v>255000</v>
      </c>
      <c r="G34" s="6"/>
      <c r="H34" s="6">
        <v>8.9</v>
      </c>
      <c r="I34" s="8" t="s">
        <v>12</v>
      </c>
      <c r="J34" s="3" t="s">
        <v>4442</v>
      </c>
      <c r="K34" s="4"/>
      <c r="L34" s="4"/>
      <c r="M34" s="4"/>
      <c r="N34" s="4"/>
      <c r="O34" s="4"/>
      <c r="P34" s="4"/>
      <c r="Q34" s="4"/>
      <c r="R34" s="4"/>
      <c r="S34" s="4"/>
      <c r="T34" s="4"/>
      <c r="U34" s="4"/>
    </row>
    <row r="35" spans="1:21" ht="16.5">
      <c r="A35" s="6" t="s">
        <v>74</v>
      </c>
      <c r="B35" s="6" t="s">
        <v>152</v>
      </c>
      <c r="C35" s="6" t="s">
        <v>4487</v>
      </c>
      <c r="D35" s="6" t="s">
        <v>4488</v>
      </c>
      <c r="E35" s="76" t="s">
        <v>4489</v>
      </c>
      <c r="F35" s="6">
        <v>133000</v>
      </c>
      <c r="G35" s="6"/>
      <c r="H35" s="6">
        <v>8.9</v>
      </c>
      <c r="I35" s="8" t="s">
        <v>12</v>
      </c>
      <c r="J35" s="3" t="s">
        <v>4442</v>
      </c>
      <c r="K35" s="4"/>
      <c r="L35" s="4"/>
      <c r="M35" s="4"/>
      <c r="N35" s="4"/>
      <c r="O35" s="4"/>
      <c r="P35" s="4"/>
      <c r="Q35" s="4"/>
      <c r="R35" s="4"/>
      <c r="S35" s="4"/>
      <c r="T35" s="4"/>
      <c r="U35" s="4"/>
    </row>
    <row r="36" spans="1:21" ht="16.5">
      <c r="A36" s="6" t="s">
        <v>64</v>
      </c>
      <c r="B36" s="6" t="s">
        <v>65</v>
      </c>
      <c r="C36" s="6" t="s">
        <v>4490</v>
      </c>
      <c r="D36" s="6" t="s">
        <v>4491</v>
      </c>
      <c r="E36" s="76" t="s">
        <v>4492</v>
      </c>
      <c r="F36" s="6">
        <v>220000</v>
      </c>
      <c r="G36" s="6"/>
      <c r="H36" s="6">
        <v>8.9</v>
      </c>
      <c r="I36" s="8" t="s">
        <v>12</v>
      </c>
      <c r="J36" s="3" t="s">
        <v>4442</v>
      </c>
      <c r="K36" s="4"/>
      <c r="L36" s="4"/>
      <c r="M36" s="4"/>
      <c r="N36" s="4"/>
      <c r="O36" s="4"/>
      <c r="P36" s="4"/>
      <c r="Q36" s="4"/>
      <c r="R36" s="4"/>
      <c r="S36" s="4"/>
      <c r="T36" s="4"/>
      <c r="U36" s="4"/>
    </row>
    <row r="37" spans="1:21" ht="16.5">
      <c r="A37" s="6" t="s">
        <v>64</v>
      </c>
      <c r="B37" s="6" t="s">
        <v>65</v>
      </c>
      <c r="C37" s="6" t="s">
        <v>4493</v>
      </c>
      <c r="D37" s="6" t="s">
        <v>4494</v>
      </c>
      <c r="E37" s="76" t="s">
        <v>4495</v>
      </c>
      <c r="F37" s="6">
        <v>1000000</v>
      </c>
      <c r="G37" s="6"/>
      <c r="H37" s="6">
        <v>8.9</v>
      </c>
      <c r="I37" s="8" t="s">
        <v>12</v>
      </c>
      <c r="J37" s="3" t="s">
        <v>4442</v>
      </c>
      <c r="K37" s="4"/>
      <c r="L37" s="4"/>
      <c r="M37" s="4"/>
      <c r="N37" s="4"/>
      <c r="O37" s="4"/>
      <c r="P37" s="4"/>
      <c r="Q37" s="4"/>
      <c r="R37" s="4"/>
      <c r="S37" s="4"/>
      <c r="T37" s="4"/>
      <c r="U37" s="4"/>
    </row>
    <row r="38" spans="1:21" ht="16.5">
      <c r="A38" s="6" t="s">
        <v>56</v>
      </c>
      <c r="B38" s="6" t="s">
        <v>105</v>
      </c>
      <c r="C38" s="6" t="s">
        <v>4496</v>
      </c>
      <c r="D38" s="6" t="s">
        <v>4497</v>
      </c>
      <c r="E38" s="76" t="s">
        <v>4498</v>
      </c>
      <c r="F38" s="6">
        <v>305000</v>
      </c>
      <c r="G38" s="6"/>
      <c r="H38" s="6">
        <v>8.9</v>
      </c>
      <c r="I38" s="8" t="s">
        <v>12</v>
      </c>
      <c r="J38" s="3" t="s">
        <v>4442</v>
      </c>
      <c r="K38" s="4"/>
      <c r="L38" s="4"/>
      <c r="M38" s="4"/>
      <c r="N38" s="4"/>
      <c r="O38" s="4"/>
      <c r="P38" s="4"/>
      <c r="Q38" s="4"/>
      <c r="R38" s="4"/>
      <c r="S38" s="4"/>
      <c r="T38" s="4"/>
      <c r="U38" s="4"/>
    </row>
    <row r="39" spans="1:21" ht="16.5">
      <c r="A39" s="6" t="s">
        <v>64</v>
      </c>
      <c r="B39" s="6" t="s">
        <v>65</v>
      </c>
      <c r="C39" s="6" t="s">
        <v>4499</v>
      </c>
      <c r="D39" s="6" t="s">
        <v>4500</v>
      </c>
      <c r="E39" s="76" t="s">
        <v>4501</v>
      </c>
      <c r="F39" s="6">
        <v>325000</v>
      </c>
      <c r="G39" s="6"/>
      <c r="H39" s="6">
        <v>8.9</v>
      </c>
      <c r="I39" s="8" t="s">
        <v>12</v>
      </c>
      <c r="J39" s="3" t="s">
        <v>4442</v>
      </c>
      <c r="K39" s="4"/>
      <c r="L39" s="4"/>
      <c r="M39" s="4"/>
      <c r="N39" s="4"/>
      <c r="O39" s="4"/>
      <c r="P39" s="4"/>
      <c r="Q39" s="4"/>
      <c r="R39" s="4"/>
      <c r="S39" s="4"/>
      <c r="T39" s="4"/>
      <c r="U39" s="4"/>
    </row>
    <row r="40" spans="1:21" ht="16.5">
      <c r="A40" s="6" t="s">
        <v>64</v>
      </c>
      <c r="B40" s="6" t="s">
        <v>65</v>
      </c>
      <c r="C40" s="6" t="s">
        <v>4502</v>
      </c>
      <c r="D40" s="6" t="s">
        <v>4503</v>
      </c>
      <c r="E40" s="76" t="s">
        <v>4504</v>
      </c>
      <c r="F40" s="6">
        <v>134000</v>
      </c>
      <c r="G40" s="6"/>
      <c r="H40" s="6">
        <v>8.9</v>
      </c>
      <c r="I40" s="8" t="s">
        <v>12</v>
      </c>
      <c r="J40" s="3" t="s">
        <v>4442</v>
      </c>
      <c r="K40" s="4"/>
      <c r="L40" s="4"/>
      <c r="M40" s="4"/>
      <c r="N40" s="4"/>
      <c r="O40" s="4"/>
      <c r="P40" s="4"/>
      <c r="Q40" s="4"/>
      <c r="R40" s="4"/>
      <c r="S40" s="4"/>
      <c r="T40" s="4"/>
      <c r="U40" s="4"/>
    </row>
    <row r="41" spans="1:21" ht="16.5">
      <c r="A41" s="6" t="s">
        <v>64</v>
      </c>
      <c r="B41" s="6" t="s">
        <v>85</v>
      </c>
      <c r="C41" s="6" t="s">
        <v>4505</v>
      </c>
      <c r="D41" s="6" t="s">
        <v>4506</v>
      </c>
      <c r="E41" s="76" t="s">
        <v>4507</v>
      </c>
      <c r="F41" s="6">
        <v>701000</v>
      </c>
      <c r="G41" s="6"/>
      <c r="H41" s="6">
        <v>8.9</v>
      </c>
      <c r="I41" s="8" t="s">
        <v>12</v>
      </c>
      <c r="J41" s="3" t="s">
        <v>4442</v>
      </c>
      <c r="K41" s="4"/>
      <c r="L41" s="4"/>
      <c r="M41" s="4"/>
      <c r="N41" s="4"/>
      <c r="O41" s="4"/>
      <c r="P41" s="4"/>
      <c r="Q41" s="4"/>
      <c r="R41" s="4"/>
      <c r="S41" s="4"/>
      <c r="T41" s="4"/>
      <c r="U41" s="4"/>
    </row>
    <row r="42" spans="1:21" ht="16.5">
      <c r="A42" s="6" t="s">
        <v>64</v>
      </c>
      <c r="B42" s="6" t="s">
        <v>95</v>
      </c>
      <c r="C42" s="6" t="s">
        <v>4508</v>
      </c>
      <c r="D42" s="6" t="s">
        <v>4509</v>
      </c>
      <c r="E42" s="76" t="s">
        <v>4510</v>
      </c>
      <c r="F42" s="6">
        <v>204000</v>
      </c>
      <c r="G42" s="6"/>
      <c r="H42" s="6">
        <v>8.9</v>
      </c>
      <c r="I42" s="8" t="s">
        <v>12</v>
      </c>
      <c r="J42" s="3" t="s">
        <v>4442</v>
      </c>
      <c r="K42" s="4"/>
      <c r="L42" s="4"/>
      <c r="M42" s="4"/>
      <c r="N42" s="4"/>
      <c r="O42" s="4"/>
      <c r="P42" s="4"/>
      <c r="Q42" s="4"/>
      <c r="R42" s="4"/>
      <c r="S42" s="4"/>
      <c r="T42" s="4"/>
      <c r="U42" s="4"/>
    </row>
    <row r="43" spans="1:21" ht="16.5">
      <c r="A43" s="6" t="s">
        <v>56</v>
      </c>
      <c r="B43" s="6" t="s">
        <v>57</v>
      </c>
      <c r="C43" s="6" t="s">
        <v>4511</v>
      </c>
      <c r="D43" s="6" t="s">
        <v>4512</v>
      </c>
      <c r="E43" s="76" t="s">
        <v>4513</v>
      </c>
      <c r="F43" s="6">
        <v>245036</v>
      </c>
      <c r="G43" s="6"/>
      <c r="H43" s="6">
        <v>8.9</v>
      </c>
      <c r="I43" s="8" t="s">
        <v>12</v>
      </c>
      <c r="J43" s="3" t="s">
        <v>4442</v>
      </c>
      <c r="K43" s="4"/>
      <c r="L43" s="4"/>
      <c r="M43" s="4"/>
      <c r="N43" s="4"/>
      <c r="O43" s="4"/>
      <c r="P43" s="4"/>
      <c r="Q43" s="4"/>
      <c r="R43" s="4"/>
      <c r="S43" s="4"/>
      <c r="T43" s="4"/>
      <c r="U43" s="4"/>
    </row>
    <row r="44" spans="1:21" ht="16.5">
      <c r="A44" s="6" t="s">
        <v>56</v>
      </c>
      <c r="B44" s="6" t="s">
        <v>57</v>
      </c>
      <c r="C44" s="6" t="s">
        <v>4514</v>
      </c>
      <c r="D44" s="6" t="s">
        <v>4515</v>
      </c>
      <c r="E44" s="76" t="s">
        <v>4516</v>
      </c>
      <c r="F44" s="6">
        <v>288339</v>
      </c>
      <c r="G44" s="6"/>
      <c r="H44" s="6">
        <v>8.9</v>
      </c>
      <c r="I44" s="8" t="s">
        <v>12</v>
      </c>
      <c r="J44" s="3" t="s">
        <v>4442</v>
      </c>
      <c r="K44" s="4"/>
      <c r="L44" s="4"/>
      <c r="M44" s="4"/>
      <c r="N44" s="4"/>
      <c r="O44" s="4"/>
      <c r="P44" s="4"/>
      <c r="Q44" s="4"/>
      <c r="R44" s="4"/>
      <c r="S44" s="4"/>
      <c r="T44" s="4"/>
      <c r="U44" s="4"/>
    </row>
    <row r="45" spans="1:21" ht="16.5">
      <c r="A45" s="6" t="s">
        <v>56</v>
      </c>
      <c r="B45" s="6" t="s">
        <v>105</v>
      </c>
      <c r="C45" s="6" t="s">
        <v>4517</v>
      </c>
      <c r="D45" s="6" t="s">
        <v>4518</v>
      </c>
      <c r="E45" s="76" t="s">
        <v>4519</v>
      </c>
      <c r="F45" s="6">
        <v>218863</v>
      </c>
      <c r="G45" s="6"/>
      <c r="H45" s="6">
        <v>8.9</v>
      </c>
      <c r="I45" s="8" t="s">
        <v>12</v>
      </c>
      <c r="J45" s="3" t="s">
        <v>4442</v>
      </c>
      <c r="K45" s="4"/>
      <c r="L45" s="4"/>
      <c r="M45" s="4"/>
      <c r="N45" s="4"/>
      <c r="O45" s="4"/>
      <c r="P45" s="4"/>
      <c r="Q45" s="4"/>
      <c r="R45" s="4"/>
      <c r="S45" s="4"/>
      <c r="T45" s="4"/>
      <c r="U45" s="4"/>
    </row>
    <row r="46" spans="1:21" ht="16.5">
      <c r="A46" s="6" t="s">
        <v>64</v>
      </c>
      <c r="B46" s="6" t="s">
        <v>95</v>
      </c>
      <c r="C46" s="6" t="s">
        <v>4520</v>
      </c>
      <c r="D46" s="6" t="s">
        <v>4521</v>
      </c>
      <c r="E46" s="76" t="s">
        <v>4522</v>
      </c>
      <c r="F46" s="6">
        <v>101916</v>
      </c>
      <c r="G46" s="6"/>
      <c r="H46" s="6">
        <v>8.9</v>
      </c>
      <c r="I46" s="8" t="s">
        <v>12</v>
      </c>
      <c r="J46" s="3" t="s">
        <v>4442</v>
      </c>
      <c r="K46" s="4"/>
      <c r="L46" s="4"/>
      <c r="M46" s="4"/>
      <c r="N46" s="4"/>
      <c r="O46" s="4"/>
      <c r="P46" s="4"/>
      <c r="Q46" s="4"/>
      <c r="R46" s="4"/>
      <c r="S46" s="4"/>
      <c r="T46" s="4"/>
      <c r="U46" s="4"/>
    </row>
    <row r="47" spans="1:21" ht="16.5">
      <c r="A47" s="6" t="s">
        <v>64</v>
      </c>
      <c r="B47" s="6" t="s">
        <v>95</v>
      </c>
      <c r="C47" s="6" t="s">
        <v>4523</v>
      </c>
      <c r="D47" s="6" t="s">
        <v>4524</v>
      </c>
      <c r="E47" s="76" t="s">
        <v>4525</v>
      </c>
      <c r="F47" s="6">
        <v>135000</v>
      </c>
      <c r="G47" s="6"/>
      <c r="H47" s="6">
        <v>8.9</v>
      </c>
      <c r="I47" s="8" t="s">
        <v>12</v>
      </c>
      <c r="J47" s="3" t="s">
        <v>4442</v>
      </c>
      <c r="K47" s="4"/>
      <c r="L47" s="4"/>
      <c r="M47" s="4"/>
      <c r="N47" s="4"/>
      <c r="O47" s="4"/>
      <c r="P47" s="4"/>
      <c r="Q47" s="4"/>
      <c r="R47" s="4"/>
      <c r="S47" s="4"/>
      <c r="T47" s="4"/>
      <c r="U47" s="4"/>
    </row>
    <row r="48" spans="1:21" ht="16.5">
      <c r="A48" s="6" t="s">
        <v>64</v>
      </c>
      <c r="B48" s="6" t="s">
        <v>65</v>
      </c>
      <c r="C48" s="6" t="s">
        <v>4526</v>
      </c>
      <c r="D48" s="6" t="s">
        <v>4527</v>
      </c>
      <c r="E48" s="76" t="s">
        <v>4528</v>
      </c>
      <c r="F48" s="6">
        <v>459000</v>
      </c>
      <c r="G48" s="6"/>
      <c r="H48" s="6">
        <v>8.9</v>
      </c>
      <c r="I48" s="8" t="s">
        <v>12</v>
      </c>
      <c r="J48" s="3" t="s">
        <v>4442</v>
      </c>
      <c r="K48" s="4"/>
      <c r="L48" s="4"/>
      <c r="M48" s="4"/>
      <c r="N48" s="4"/>
      <c r="O48" s="4"/>
      <c r="P48" s="4"/>
      <c r="Q48" s="4"/>
      <c r="R48" s="4"/>
      <c r="S48" s="4"/>
      <c r="T48" s="4"/>
      <c r="U48" s="4"/>
    </row>
    <row r="49" spans="1:21" ht="16.5">
      <c r="A49" s="6" t="s">
        <v>64</v>
      </c>
      <c r="B49" s="6" t="s">
        <v>95</v>
      </c>
      <c r="C49" s="6" t="s">
        <v>4529</v>
      </c>
      <c r="D49" s="6" t="s">
        <v>4530</v>
      </c>
      <c r="E49" s="76" t="s">
        <v>4531</v>
      </c>
      <c r="F49" s="6">
        <v>361000</v>
      </c>
      <c r="G49" s="6"/>
      <c r="H49" s="6">
        <v>8.9</v>
      </c>
      <c r="I49" s="8" t="s">
        <v>12</v>
      </c>
      <c r="J49" s="3" t="s">
        <v>4442</v>
      </c>
      <c r="K49" s="4"/>
      <c r="L49" s="4"/>
      <c r="M49" s="4"/>
      <c r="N49" s="4"/>
      <c r="O49" s="4"/>
      <c r="P49" s="4"/>
      <c r="Q49" s="4"/>
      <c r="R49" s="4"/>
      <c r="S49" s="4"/>
      <c r="T49" s="4"/>
      <c r="U49" s="4"/>
    </row>
    <row r="50" spans="1:21" ht="16.5">
      <c r="A50" s="6" t="s">
        <v>64</v>
      </c>
      <c r="B50" s="6" t="s">
        <v>65</v>
      </c>
      <c r="C50" s="6" t="s">
        <v>4532</v>
      </c>
      <c r="D50" s="6" t="s">
        <v>4533</v>
      </c>
      <c r="E50" s="76" t="s">
        <v>4534</v>
      </c>
      <c r="F50" s="6">
        <v>217000</v>
      </c>
      <c r="G50" s="6"/>
      <c r="H50" s="6">
        <v>8.9</v>
      </c>
      <c r="I50" s="8" t="s">
        <v>12</v>
      </c>
      <c r="J50" s="3" t="s">
        <v>4442</v>
      </c>
      <c r="K50" s="4"/>
      <c r="L50" s="4"/>
      <c r="M50" s="4"/>
      <c r="N50" s="4"/>
      <c r="O50" s="4"/>
      <c r="P50" s="4"/>
      <c r="Q50" s="4"/>
      <c r="R50" s="4"/>
      <c r="S50" s="4"/>
      <c r="T50" s="4"/>
      <c r="U50" s="4"/>
    </row>
    <row r="51" spans="1:21" ht="16.5">
      <c r="A51" s="6" t="s">
        <v>56</v>
      </c>
      <c r="B51" s="6" t="s">
        <v>105</v>
      </c>
      <c r="C51" s="6" t="s">
        <v>4535</v>
      </c>
      <c r="D51" s="6" t="s">
        <v>4536</v>
      </c>
      <c r="E51" s="76" t="s">
        <v>4537</v>
      </c>
      <c r="F51" s="6">
        <v>443000</v>
      </c>
      <c r="G51" s="6"/>
      <c r="H51" s="6">
        <v>8.9</v>
      </c>
      <c r="I51" s="8" t="s">
        <v>12</v>
      </c>
      <c r="J51" s="3" t="s">
        <v>4442</v>
      </c>
      <c r="K51" s="4"/>
      <c r="L51" s="4"/>
      <c r="M51" s="4"/>
      <c r="N51" s="4"/>
      <c r="O51" s="4"/>
      <c r="P51" s="4"/>
      <c r="Q51" s="4"/>
      <c r="R51" s="4"/>
      <c r="S51" s="4"/>
      <c r="T51" s="4"/>
      <c r="U51" s="4"/>
    </row>
    <row r="52" spans="1:21" ht="16.5">
      <c r="A52" s="6" t="s">
        <v>64</v>
      </c>
      <c r="B52" s="6" t="s">
        <v>65</v>
      </c>
      <c r="C52" s="6" t="s">
        <v>4538</v>
      </c>
      <c r="D52" s="6" t="s">
        <v>4539</v>
      </c>
      <c r="E52" s="76" t="s">
        <v>4540</v>
      </c>
      <c r="F52" s="6">
        <v>1000000</v>
      </c>
      <c r="G52" s="6"/>
      <c r="H52" s="6">
        <v>8.9</v>
      </c>
      <c r="I52" s="8" t="s">
        <v>12</v>
      </c>
      <c r="J52" s="3" t="s">
        <v>4442</v>
      </c>
      <c r="K52" s="4"/>
      <c r="L52" s="4"/>
      <c r="M52" s="4"/>
      <c r="N52" s="4"/>
      <c r="O52" s="4"/>
      <c r="P52" s="4"/>
      <c r="Q52" s="4"/>
      <c r="R52" s="4"/>
      <c r="S52" s="4"/>
      <c r="T52" s="4"/>
      <c r="U52" s="4"/>
    </row>
    <row r="53" spans="1:21" ht="16.5">
      <c r="A53" s="6" t="s">
        <v>74</v>
      </c>
      <c r="B53" s="6" t="s">
        <v>152</v>
      </c>
      <c r="C53" s="6" t="s">
        <v>4541</v>
      </c>
      <c r="D53" s="6" t="s">
        <v>4542</v>
      </c>
      <c r="E53" s="76" t="s">
        <v>4543</v>
      </c>
      <c r="F53" s="6">
        <v>131000</v>
      </c>
      <c r="G53" s="6"/>
      <c r="H53" s="6">
        <v>8.9</v>
      </c>
      <c r="I53" s="8" t="s">
        <v>12</v>
      </c>
      <c r="J53" s="3" t="s">
        <v>4442</v>
      </c>
      <c r="K53" s="4"/>
      <c r="L53" s="4"/>
      <c r="M53" s="4"/>
      <c r="N53" s="4"/>
      <c r="O53" s="4"/>
      <c r="P53" s="4"/>
      <c r="Q53" s="4"/>
      <c r="R53" s="4"/>
      <c r="S53" s="4"/>
      <c r="T53" s="4"/>
      <c r="U53" s="4"/>
    </row>
    <row r="54" spans="1:21" ht="16.5">
      <c r="A54" s="6" t="s">
        <v>64</v>
      </c>
      <c r="B54" s="6" t="s">
        <v>281</v>
      </c>
      <c r="C54" s="6" t="s">
        <v>4544</v>
      </c>
      <c r="D54" s="6" t="s">
        <v>4545</v>
      </c>
      <c r="E54" s="76" t="s">
        <v>4546</v>
      </c>
      <c r="F54" s="6">
        <v>602000</v>
      </c>
      <c r="G54" s="6"/>
      <c r="H54" s="6">
        <v>8.9</v>
      </c>
      <c r="I54" s="8" t="s">
        <v>12</v>
      </c>
      <c r="J54" s="3" t="s">
        <v>4442</v>
      </c>
      <c r="K54" s="4"/>
      <c r="L54" s="4"/>
      <c r="M54" s="4"/>
      <c r="N54" s="4"/>
      <c r="O54" s="4"/>
      <c r="P54" s="4"/>
      <c r="Q54" s="4"/>
      <c r="R54" s="4"/>
      <c r="S54" s="4"/>
      <c r="T54" s="4"/>
      <c r="U54" s="4"/>
    </row>
    <row r="55" spans="1:21" ht="16.5">
      <c r="A55" s="6" t="s">
        <v>64</v>
      </c>
      <c r="B55" s="6" t="s">
        <v>85</v>
      </c>
      <c r="C55" s="6" t="s">
        <v>4547</v>
      </c>
      <c r="D55" s="6" t="s">
        <v>4548</v>
      </c>
      <c r="E55" s="76" t="s">
        <v>4549</v>
      </c>
      <c r="F55" s="6">
        <v>688000</v>
      </c>
      <c r="G55" s="6"/>
      <c r="H55" s="6">
        <v>8.9</v>
      </c>
      <c r="I55" s="8" t="s">
        <v>12</v>
      </c>
      <c r="J55" s="3" t="s">
        <v>4442</v>
      </c>
      <c r="K55" s="4"/>
      <c r="L55" s="4"/>
      <c r="M55" s="4"/>
      <c r="N55" s="4"/>
      <c r="O55" s="4"/>
      <c r="P55" s="4"/>
      <c r="Q55" s="4"/>
      <c r="R55" s="4"/>
      <c r="S55" s="4"/>
      <c r="T55" s="4"/>
      <c r="U55" s="4"/>
    </row>
    <row r="56" spans="1:21" ht="16.5">
      <c r="A56" s="6" t="s">
        <v>64</v>
      </c>
      <c r="B56" s="6" t="s">
        <v>698</v>
      </c>
      <c r="C56" s="6" t="s">
        <v>4550</v>
      </c>
      <c r="D56" s="6" t="s">
        <v>4551</v>
      </c>
      <c r="E56" s="76" t="s">
        <v>4552</v>
      </c>
      <c r="F56" s="6">
        <v>233000</v>
      </c>
      <c r="G56" s="6"/>
      <c r="H56" s="6">
        <v>8.9</v>
      </c>
      <c r="I56" s="8" t="s">
        <v>12</v>
      </c>
      <c r="J56" s="3" t="s">
        <v>4442</v>
      </c>
      <c r="K56" s="4"/>
      <c r="L56" s="4"/>
      <c r="M56" s="4"/>
      <c r="N56" s="4"/>
      <c r="O56" s="4"/>
      <c r="P56" s="4"/>
      <c r="Q56" s="4"/>
      <c r="R56" s="4"/>
      <c r="S56" s="4"/>
      <c r="T56" s="4"/>
      <c r="U56" s="4"/>
    </row>
    <row r="57" spans="1:21" ht="16.5">
      <c r="A57" s="6" t="s">
        <v>64</v>
      </c>
      <c r="B57" s="6" t="s">
        <v>65</v>
      </c>
      <c r="C57" s="6" t="s">
        <v>4553</v>
      </c>
      <c r="D57" s="6" t="s">
        <v>4554</v>
      </c>
      <c r="E57" s="76" t="s">
        <v>4555</v>
      </c>
      <c r="F57" s="6">
        <v>139521</v>
      </c>
      <c r="G57" s="6"/>
      <c r="H57" s="6">
        <v>8.9</v>
      </c>
      <c r="I57" s="8" t="s">
        <v>12</v>
      </c>
      <c r="J57" s="3" t="s">
        <v>4442</v>
      </c>
      <c r="K57" s="4"/>
      <c r="L57" s="4"/>
      <c r="M57" s="4"/>
      <c r="N57" s="4"/>
      <c r="O57" s="4"/>
      <c r="P57" s="4"/>
      <c r="Q57" s="4"/>
      <c r="R57" s="4"/>
      <c r="S57" s="4"/>
      <c r="T57" s="4"/>
      <c r="U57" s="4"/>
    </row>
    <row r="58" spans="1:21" ht="16.5">
      <c r="A58" s="6" t="s">
        <v>74</v>
      </c>
      <c r="B58" s="6" t="s">
        <v>318</v>
      </c>
      <c r="C58" s="6" t="s">
        <v>4556</v>
      </c>
      <c r="D58" s="6" t="s">
        <v>4557</v>
      </c>
      <c r="E58" s="76" t="s">
        <v>4558</v>
      </c>
      <c r="F58" s="6">
        <v>618193</v>
      </c>
      <c r="G58" s="6"/>
      <c r="H58" s="6">
        <v>8.9</v>
      </c>
      <c r="I58" s="8" t="s">
        <v>12</v>
      </c>
      <c r="J58" s="3" t="s">
        <v>4442</v>
      </c>
      <c r="K58" s="4"/>
      <c r="L58" s="4"/>
      <c r="M58" s="4"/>
      <c r="N58" s="4"/>
      <c r="O58" s="4"/>
      <c r="P58" s="4"/>
      <c r="Q58" s="4"/>
      <c r="R58" s="4"/>
      <c r="S58" s="4"/>
      <c r="T58" s="4"/>
      <c r="U58" s="4"/>
    </row>
    <row r="59" spans="1:21" ht="16.5">
      <c r="A59" s="6" t="s">
        <v>56</v>
      </c>
      <c r="B59" s="6" t="s">
        <v>105</v>
      </c>
      <c r="C59" s="6" t="s">
        <v>4559</v>
      </c>
      <c r="D59" s="6" t="s">
        <v>4560</v>
      </c>
      <c r="E59" s="76" t="s">
        <v>4561</v>
      </c>
      <c r="F59" s="6">
        <v>184000</v>
      </c>
      <c r="G59" s="6"/>
      <c r="H59" s="6">
        <v>8.9</v>
      </c>
      <c r="I59" s="8" t="s">
        <v>12</v>
      </c>
      <c r="J59" s="3" t="s">
        <v>4442</v>
      </c>
      <c r="K59" s="4"/>
      <c r="L59" s="4"/>
      <c r="M59" s="4"/>
      <c r="N59" s="4"/>
      <c r="O59" s="4"/>
      <c r="P59" s="4"/>
      <c r="Q59" s="4"/>
      <c r="R59" s="4"/>
      <c r="S59" s="4"/>
      <c r="T59" s="4"/>
      <c r="U59" s="4"/>
    </row>
    <row r="60" spans="1:21" ht="16.5">
      <c r="A60" s="6" t="s">
        <v>56</v>
      </c>
      <c r="B60" s="6" t="s">
        <v>105</v>
      </c>
      <c r="C60" s="6" t="s">
        <v>4562</v>
      </c>
      <c r="D60" s="6" t="s">
        <v>4563</v>
      </c>
      <c r="E60" s="76" t="s">
        <v>4564</v>
      </c>
      <c r="F60" s="6">
        <v>207000</v>
      </c>
      <c r="G60" s="6"/>
      <c r="H60" s="6">
        <v>8.9</v>
      </c>
      <c r="I60" s="8" t="s">
        <v>12</v>
      </c>
      <c r="J60" s="3" t="s">
        <v>4442</v>
      </c>
      <c r="K60" s="4"/>
      <c r="L60" s="4"/>
      <c r="M60" s="4"/>
      <c r="N60" s="4"/>
      <c r="O60" s="4"/>
      <c r="P60" s="4"/>
      <c r="Q60" s="4"/>
      <c r="R60" s="4"/>
      <c r="S60" s="4"/>
      <c r="T60" s="4"/>
      <c r="U60" s="4"/>
    </row>
    <row r="61" spans="1:21" ht="16.5">
      <c r="A61" s="6" t="s">
        <v>56</v>
      </c>
      <c r="B61" s="6" t="s">
        <v>57</v>
      </c>
      <c r="C61" s="6" t="s">
        <v>4565</v>
      </c>
      <c r="D61" s="6" t="s">
        <v>4566</v>
      </c>
      <c r="E61" s="76" t="s">
        <v>4567</v>
      </c>
      <c r="F61" s="6">
        <v>493062</v>
      </c>
      <c r="G61" s="6"/>
      <c r="H61" s="6">
        <v>8.9</v>
      </c>
      <c r="I61" s="8" t="s">
        <v>12</v>
      </c>
      <c r="J61" s="3" t="s">
        <v>4442</v>
      </c>
      <c r="K61" s="4"/>
      <c r="L61" s="4"/>
      <c r="M61" s="4"/>
      <c r="N61" s="4"/>
      <c r="O61" s="4"/>
      <c r="P61" s="4"/>
      <c r="Q61" s="4"/>
      <c r="R61" s="4"/>
      <c r="S61" s="4"/>
      <c r="T61" s="4"/>
      <c r="U61" s="4"/>
    </row>
    <row r="62" spans="1:21" ht="16.5">
      <c r="A62" s="6" t="s">
        <v>56</v>
      </c>
      <c r="B62" s="6" t="s">
        <v>105</v>
      </c>
      <c r="C62" s="6" t="s">
        <v>4568</v>
      </c>
      <c r="D62" s="6" t="s">
        <v>4569</v>
      </c>
      <c r="E62" s="76" t="s">
        <v>4570</v>
      </c>
      <c r="F62" s="6">
        <v>174000</v>
      </c>
      <c r="G62" s="6"/>
      <c r="H62" s="6">
        <v>8.9</v>
      </c>
      <c r="I62" s="8" t="s">
        <v>12</v>
      </c>
      <c r="J62" s="3" t="s">
        <v>4442</v>
      </c>
      <c r="K62" s="4"/>
      <c r="L62" s="4"/>
      <c r="M62" s="4"/>
      <c r="N62" s="4"/>
      <c r="O62" s="4"/>
      <c r="P62" s="4"/>
      <c r="Q62" s="4"/>
      <c r="R62" s="4"/>
      <c r="S62" s="4"/>
      <c r="T62" s="4"/>
      <c r="U62" s="4"/>
    </row>
    <row r="63" spans="1:21" ht="16.5">
      <c r="A63" s="6" t="s">
        <v>64</v>
      </c>
      <c r="B63" s="6" t="s">
        <v>95</v>
      </c>
      <c r="C63" s="6" t="s">
        <v>4571</v>
      </c>
      <c r="D63" s="6" t="s">
        <v>4572</v>
      </c>
      <c r="E63" s="76" t="s">
        <v>4573</v>
      </c>
      <c r="F63" s="6">
        <v>466000</v>
      </c>
      <c r="G63" s="6"/>
      <c r="H63" s="6">
        <v>8.9</v>
      </c>
      <c r="I63" s="8" t="s">
        <v>12</v>
      </c>
      <c r="J63" s="3" t="s">
        <v>4442</v>
      </c>
      <c r="K63" s="4"/>
      <c r="L63" s="4"/>
      <c r="M63" s="4"/>
      <c r="N63" s="4"/>
      <c r="O63" s="4"/>
      <c r="P63" s="4"/>
      <c r="Q63" s="4"/>
      <c r="R63" s="4"/>
      <c r="S63" s="4"/>
      <c r="T63" s="4"/>
      <c r="U63" s="4"/>
    </row>
    <row r="64" spans="1:21" ht="16.5">
      <c r="A64" s="6" t="s">
        <v>64</v>
      </c>
      <c r="B64" s="6" t="s">
        <v>65</v>
      </c>
      <c r="C64" s="6" t="s">
        <v>4574</v>
      </c>
      <c r="D64" s="6" t="s">
        <v>4575</v>
      </c>
      <c r="E64" s="76" t="s">
        <v>4576</v>
      </c>
      <c r="F64" s="6">
        <v>388000</v>
      </c>
      <c r="G64" s="6"/>
      <c r="H64" s="6">
        <v>8.9</v>
      </c>
      <c r="I64" s="8" t="s">
        <v>12</v>
      </c>
      <c r="J64" s="3" t="s">
        <v>4442</v>
      </c>
      <c r="K64" s="4"/>
      <c r="L64" s="4"/>
      <c r="M64" s="4"/>
      <c r="N64" s="4"/>
      <c r="O64" s="4"/>
      <c r="P64" s="4"/>
      <c r="Q64" s="4"/>
      <c r="R64" s="4"/>
      <c r="S64" s="4"/>
      <c r="T64" s="4"/>
      <c r="U64" s="4"/>
    </row>
    <row r="65" spans="1:21" ht="16.5">
      <c r="A65" s="6" t="s">
        <v>56</v>
      </c>
      <c r="B65" s="6" t="s">
        <v>57</v>
      </c>
      <c r="C65" s="6" t="s">
        <v>4577</v>
      </c>
      <c r="D65" s="6" t="s">
        <v>4578</v>
      </c>
      <c r="E65" s="76" t="s">
        <v>4579</v>
      </c>
      <c r="F65" s="6">
        <v>1196169</v>
      </c>
      <c r="G65" s="6"/>
      <c r="H65" s="6">
        <v>8.9</v>
      </c>
      <c r="I65" s="8" t="s">
        <v>12</v>
      </c>
      <c r="J65" s="3" t="s">
        <v>4442</v>
      </c>
      <c r="K65" s="4"/>
      <c r="L65" s="4"/>
      <c r="M65" s="4"/>
      <c r="N65" s="4"/>
      <c r="O65" s="4"/>
      <c r="P65" s="4"/>
      <c r="Q65" s="4"/>
      <c r="R65" s="4"/>
      <c r="S65" s="4"/>
      <c r="T65" s="4"/>
      <c r="U65" s="4"/>
    </row>
    <row r="66" spans="1:21" ht="16.5">
      <c r="A66" s="6" t="s">
        <v>56</v>
      </c>
      <c r="B66" s="6" t="s">
        <v>57</v>
      </c>
      <c r="C66" s="6" t="s">
        <v>4580</v>
      </c>
      <c r="D66" s="6" t="s">
        <v>4581</v>
      </c>
      <c r="E66" s="76" t="s">
        <v>4582</v>
      </c>
      <c r="F66" s="6">
        <v>312000</v>
      </c>
      <c r="G66" s="6"/>
      <c r="H66" s="6">
        <v>8.9</v>
      </c>
      <c r="I66" s="8" t="s">
        <v>12</v>
      </c>
      <c r="J66" s="3" t="s">
        <v>4442</v>
      </c>
      <c r="K66" s="4"/>
      <c r="L66" s="4"/>
      <c r="M66" s="4"/>
      <c r="N66" s="4"/>
      <c r="O66" s="4"/>
      <c r="P66" s="4"/>
      <c r="Q66" s="4"/>
      <c r="R66" s="4"/>
      <c r="S66" s="4"/>
      <c r="T66" s="4"/>
      <c r="U66" s="4"/>
    </row>
    <row r="67" spans="1:21" ht="16.5">
      <c r="A67" s="6" t="s">
        <v>56</v>
      </c>
      <c r="B67" s="6" t="s">
        <v>57</v>
      </c>
      <c r="C67" s="6" t="s">
        <v>4583</v>
      </c>
      <c r="D67" s="6" t="s">
        <v>4584</v>
      </c>
      <c r="E67" s="76" t="s">
        <v>4585</v>
      </c>
      <c r="F67" s="6">
        <v>332000</v>
      </c>
      <c r="G67" s="6"/>
      <c r="H67" s="6">
        <v>8.9</v>
      </c>
      <c r="I67" s="8" t="s">
        <v>12</v>
      </c>
      <c r="J67" s="3" t="s">
        <v>4442</v>
      </c>
      <c r="K67" s="4"/>
      <c r="L67" s="4"/>
      <c r="M67" s="4"/>
      <c r="N67" s="4"/>
      <c r="O67" s="4"/>
      <c r="P67" s="4"/>
      <c r="Q67" s="4"/>
      <c r="R67" s="4"/>
      <c r="S67" s="4"/>
      <c r="T67" s="4"/>
      <c r="U67" s="4"/>
    </row>
    <row r="68" spans="1:21" ht="16.5">
      <c r="A68" s="6" t="s">
        <v>64</v>
      </c>
      <c r="B68" s="6" t="s">
        <v>65</v>
      </c>
      <c r="C68" s="6" t="s">
        <v>4586</v>
      </c>
      <c r="D68" s="6" t="s">
        <v>4587</v>
      </c>
      <c r="E68" s="76" t="s">
        <v>4588</v>
      </c>
      <c r="F68" s="6">
        <v>578000</v>
      </c>
      <c r="G68" s="6"/>
      <c r="H68" s="6">
        <v>8.9</v>
      </c>
      <c r="I68" s="8" t="s">
        <v>12</v>
      </c>
      <c r="J68" s="3" t="s">
        <v>4442</v>
      </c>
      <c r="K68" s="4"/>
      <c r="L68" s="4"/>
      <c r="M68" s="4"/>
      <c r="N68" s="4"/>
      <c r="O68" s="4"/>
      <c r="P68" s="4"/>
      <c r="Q68" s="4"/>
      <c r="R68" s="4"/>
      <c r="S68" s="4"/>
      <c r="T68" s="4"/>
      <c r="U68" s="4"/>
    </row>
    <row r="69" spans="1:21" ht="16.5">
      <c r="A69" s="6" t="s">
        <v>56</v>
      </c>
      <c r="B69" s="6" t="s">
        <v>57</v>
      </c>
      <c r="C69" s="6" t="s">
        <v>4589</v>
      </c>
      <c r="D69" s="6" t="s">
        <v>4590</v>
      </c>
      <c r="E69" s="76" t="s">
        <v>4591</v>
      </c>
      <c r="F69" s="6">
        <v>174000</v>
      </c>
      <c r="G69" s="6"/>
      <c r="H69" s="6">
        <v>8.9</v>
      </c>
      <c r="I69" s="8" t="s">
        <v>12</v>
      </c>
      <c r="J69" s="3" t="s">
        <v>4442</v>
      </c>
      <c r="K69" s="4"/>
      <c r="L69" s="4"/>
      <c r="M69" s="4"/>
      <c r="N69" s="4"/>
      <c r="O69" s="4"/>
      <c r="P69" s="4"/>
      <c r="Q69" s="4"/>
      <c r="R69" s="4"/>
      <c r="S69" s="4"/>
      <c r="T69" s="4"/>
      <c r="U69" s="4"/>
    </row>
    <row r="70" spans="1:21" ht="16.5">
      <c r="A70" s="6" t="s">
        <v>64</v>
      </c>
      <c r="B70" s="6" t="s">
        <v>85</v>
      </c>
      <c r="C70" s="6" t="s">
        <v>4592</v>
      </c>
      <c r="D70" s="6" t="s">
        <v>4593</v>
      </c>
      <c r="E70" s="76" t="s">
        <v>4594</v>
      </c>
      <c r="F70" s="6">
        <v>242000</v>
      </c>
      <c r="G70" s="6"/>
      <c r="H70" s="6">
        <v>8.9</v>
      </c>
      <c r="I70" s="8" t="s">
        <v>12</v>
      </c>
      <c r="J70" s="3" t="s">
        <v>4442</v>
      </c>
      <c r="K70" s="4"/>
      <c r="L70" s="4"/>
      <c r="M70" s="4"/>
      <c r="N70" s="4"/>
      <c r="O70" s="4"/>
      <c r="P70" s="4"/>
      <c r="Q70" s="4"/>
      <c r="R70" s="4"/>
      <c r="S70" s="4"/>
      <c r="T70" s="4"/>
      <c r="U70" s="4"/>
    </row>
    <row r="71" spans="1:21" ht="16.5">
      <c r="A71" s="6" t="s">
        <v>74</v>
      </c>
      <c r="B71" s="6" t="s">
        <v>75</v>
      </c>
      <c r="C71" s="6" t="s">
        <v>4595</v>
      </c>
      <c r="D71" s="6" t="s">
        <v>4596</v>
      </c>
      <c r="E71" s="76" t="s">
        <v>4597</v>
      </c>
      <c r="F71" s="6">
        <v>144000</v>
      </c>
      <c r="G71" s="6"/>
      <c r="H71" s="6">
        <v>8.9</v>
      </c>
      <c r="I71" s="8" t="s">
        <v>12</v>
      </c>
      <c r="J71" s="3" t="s">
        <v>4442</v>
      </c>
      <c r="K71" s="4"/>
      <c r="L71" s="4"/>
      <c r="M71" s="4"/>
      <c r="N71" s="4"/>
      <c r="O71" s="4"/>
      <c r="P71" s="4"/>
      <c r="Q71" s="4"/>
      <c r="R71" s="4"/>
      <c r="S71" s="4"/>
      <c r="T71" s="4"/>
      <c r="U71" s="4"/>
    </row>
    <row r="72" spans="1:21" ht="16.5">
      <c r="A72" s="6" t="s">
        <v>64</v>
      </c>
      <c r="B72" s="6" t="s">
        <v>65</v>
      </c>
      <c r="C72" s="6" t="s">
        <v>4598</v>
      </c>
      <c r="D72" s="6" t="s">
        <v>4599</v>
      </c>
      <c r="E72" s="76" t="s">
        <v>4600</v>
      </c>
      <c r="F72" s="6">
        <v>1011000</v>
      </c>
      <c r="G72" s="6"/>
      <c r="H72" s="6">
        <v>8.9</v>
      </c>
      <c r="I72" s="8" t="s">
        <v>12</v>
      </c>
      <c r="J72" s="3" t="s">
        <v>4442</v>
      </c>
      <c r="K72" s="4"/>
      <c r="L72" s="4"/>
      <c r="M72" s="4"/>
      <c r="N72" s="4"/>
      <c r="O72" s="4"/>
      <c r="P72" s="4"/>
      <c r="Q72" s="4"/>
      <c r="R72" s="4"/>
      <c r="S72" s="4"/>
      <c r="T72" s="4"/>
      <c r="U72" s="4"/>
    </row>
    <row r="73" spans="1:21" ht="16.5">
      <c r="A73" s="6" t="s">
        <v>64</v>
      </c>
      <c r="B73" s="6" t="s">
        <v>85</v>
      </c>
      <c r="C73" s="6" t="s">
        <v>4601</v>
      </c>
      <c r="D73" s="6" t="s">
        <v>4602</v>
      </c>
      <c r="E73" s="76" t="s">
        <v>4603</v>
      </c>
      <c r="F73" s="6">
        <v>119991</v>
      </c>
      <c r="G73" s="6"/>
      <c r="H73" s="6">
        <v>8.9</v>
      </c>
      <c r="I73" s="8" t="s">
        <v>12</v>
      </c>
      <c r="J73" s="3" t="s">
        <v>4442</v>
      </c>
      <c r="K73" s="4"/>
      <c r="L73" s="4"/>
      <c r="M73" s="4"/>
      <c r="N73" s="4"/>
      <c r="O73" s="4"/>
      <c r="P73" s="4"/>
      <c r="Q73" s="4"/>
      <c r="R73" s="4"/>
      <c r="S73" s="4"/>
      <c r="T73" s="4"/>
      <c r="U73" s="4"/>
    </row>
    <row r="74" spans="1:21" ht="16.5">
      <c r="A74" s="6" t="s">
        <v>64</v>
      </c>
      <c r="B74" s="6" t="s">
        <v>65</v>
      </c>
      <c r="C74" s="6" t="s">
        <v>4604</v>
      </c>
      <c r="D74" s="6" t="s">
        <v>4605</v>
      </c>
      <c r="E74" s="76" t="s">
        <v>4606</v>
      </c>
      <c r="F74" s="6">
        <v>415000</v>
      </c>
      <c r="G74" s="6"/>
      <c r="H74" s="6">
        <v>8.9</v>
      </c>
      <c r="I74" s="8" t="s">
        <v>12</v>
      </c>
      <c r="J74" s="3" t="s">
        <v>4442</v>
      </c>
      <c r="K74" s="4"/>
      <c r="L74" s="4"/>
      <c r="M74" s="4"/>
      <c r="N74" s="4"/>
      <c r="O74" s="4"/>
      <c r="P74" s="4"/>
      <c r="Q74" s="4"/>
      <c r="R74" s="4"/>
      <c r="S74" s="4"/>
      <c r="T74" s="4"/>
      <c r="U74" s="4"/>
    </row>
    <row r="75" spans="1:21" ht="16.5">
      <c r="A75" s="6" t="s">
        <v>64</v>
      </c>
      <c r="B75" s="6" t="s">
        <v>65</v>
      </c>
      <c r="C75" s="6" t="s">
        <v>4607</v>
      </c>
      <c r="D75" s="6" t="s">
        <v>4608</v>
      </c>
      <c r="E75" s="76" t="s">
        <v>4609</v>
      </c>
      <c r="F75" s="6">
        <v>513312</v>
      </c>
      <c r="G75" s="6"/>
      <c r="H75" s="6">
        <v>8.9</v>
      </c>
      <c r="I75" s="8" t="s">
        <v>12</v>
      </c>
      <c r="J75" s="3" t="s">
        <v>4442</v>
      </c>
      <c r="K75" s="4"/>
      <c r="L75" s="4"/>
      <c r="M75" s="4"/>
      <c r="N75" s="4"/>
      <c r="O75" s="4"/>
      <c r="P75" s="4"/>
      <c r="Q75" s="4"/>
      <c r="R75" s="4"/>
      <c r="S75" s="4"/>
      <c r="T75" s="4"/>
      <c r="U75" s="4"/>
    </row>
    <row r="76" spans="1:21" ht="16.5">
      <c r="A76" s="6" t="s">
        <v>74</v>
      </c>
      <c r="B76" s="6" t="s">
        <v>318</v>
      </c>
      <c r="C76" s="6" t="s">
        <v>4610</v>
      </c>
      <c r="D76" s="6" t="s">
        <v>4611</v>
      </c>
      <c r="E76" s="76" t="s">
        <v>4612</v>
      </c>
      <c r="F76" s="6">
        <v>226000</v>
      </c>
      <c r="G76" s="6"/>
      <c r="H76" s="6">
        <v>8.9</v>
      </c>
      <c r="I76" s="8" t="s">
        <v>12</v>
      </c>
      <c r="J76" s="3" t="s">
        <v>4442</v>
      </c>
      <c r="K76" s="4"/>
      <c r="L76" s="4"/>
      <c r="M76" s="4"/>
      <c r="N76" s="4"/>
      <c r="O76" s="4"/>
      <c r="P76" s="4"/>
      <c r="Q76" s="4"/>
      <c r="R76" s="4"/>
      <c r="S76" s="4"/>
      <c r="T76" s="4"/>
      <c r="U76" s="4"/>
    </row>
    <row r="77" spans="1:21" ht="16.5">
      <c r="A77" s="6" t="s">
        <v>64</v>
      </c>
      <c r="B77" s="6" t="s">
        <v>95</v>
      </c>
      <c r="C77" s="6" t="s">
        <v>4613</v>
      </c>
      <c r="D77" s="6" t="s">
        <v>4614</v>
      </c>
      <c r="E77" s="76" t="s">
        <v>4615</v>
      </c>
      <c r="F77" s="6">
        <v>117153</v>
      </c>
      <c r="G77" s="6"/>
      <c r="H77" s="6">
        <v>8.9</v>
      </c>
      <c r="I77" s="8" t="s">
        <v>12</v>
      </c>
      <c r="J77" s="3" t="s">
        <v>4442</v>
      </c>
      <c r="K77" s="4"/>
      <c r="L77" s="4"/>
      <c r="M77" s="4"/>
      <c r="N77" s="4"/>
      <c r="O77" s="4"/>
      <c r="P77" s="4"/>
      <c r="Q77" s="4"/>
      <c r="R77" s="4"/>
      <c r="S77" s="4"/>
      <c r="T77" s="4"/>
      <c r="U77" s="4"/>
    </row>
    <row r="78" spans="1:21" ht="16.5">
      <c r="A78" s="6" t="s">
        <v>74</v>
      </c>
      <c r="B78" s="6" t="s">
        <v>75</v>
      </c>
      <c r="C78" s="6" t="s">
        <v>4616</v>
      </c>
      <c r="D78" s="6" t="s">
        <v>4617</v>
      </c>
      <c r="E78" s="76" t="s">
        <v>4618</v>
      </c>
      <c r="F78" s="6">
        <v>669000</v>
      </c>
      <c r="G78" s="6"/>
      <c r="H78" s="6">
        <v>8.9</v>
      </c>
      <c r="I78" s="8" t="s">
        <v>12</v>
      </c>
      <c r="J78" s="3" t="s">
        <v>4442</v>
      </c>
      <c r="K78" s="4"/>
      <c r="L78" s="4"/>
      <c r="M78" s="4"/>
      <c r="N78" s="4"/>
      <c r="O78" s="4"/>
      <c r="P78" s="4"/>
      <c r="Q78" s="4"/>
      <c r="R78" s="4"/>
      <c r="S78" s="4"/>
      <c r="T78" s="4"/>
      <c r="U78" s="4"/>
    </row>
    <row r="79" spans="1:21" ht="16.5">
      <c r="A79" s="6" t="s">
        <v>64</v>
      </c>
      <c r="B79" s="6" t="s">
        <v>281</v>
      </c>
      <c r="C79" s="6" t="s">
        <v>4619</v>
      </c>
      <c r="D79" s="6" t="s">
        <v>4620</v>
      </c>
      <c r="E79" s="76" t="s">
        <v>4621</v>
      </c>
      <c r="F79" s="6">
        <v>187000</v>
      </c>
      <c r="G79" s="6"/>
      <c r="H79" s="6">
        <v>8.9</v>
      </c>
      <c r="I79" s="8" t="s">
        <v>12</v>
      </c>
      <c r="J79" s="3" t="s">
        <v>4442</v>
      </c>
      <c r="K79" s="4"/>
      <c r="L79" s="4"/>
      <c r="M79" s="4"/>
      <c r="N79" s="4"/>
      <c r="O79" s="4"/>
      <c r="P79" s="4"/>
      <c r="Q79" s="4"/>
      <c r="R79" s="4"/>
      <c r="S79" s="4"/>
      <c r="T79" s="4"/>
      <c r="U79" s="4"/>
    </row>
    <row r="80" spans="1:21" ht="16.5">
      <c r="A80" s="6" t="s">
        <v>74</v>
      </c>
      <c r="B80" s="6" t="s">
        <v>152</v>
      </c>
      <c r="C80" s="6" t="s">
        <v>4622</v>
      </c>
      <c r="D80" s="6" t="s">
        <v>4623</v>
      </c>
      <c r="E80" s="76" t="s">
        <v>4624</v>
      </c>
      <c r="F80" s="6">
        <v>900926</v>
      </c>
      <c r="G80" s="6"/>
      <c r="H80" s="6">
        <v>8.9</v>
      </c>
      <c r="I80" s="8" t="s">
        <v>12</v>
      </c>
      <c r="J80" s="3" t="s">
        <v>4442</v>
      </c>
      <c r="K80" s="4"/>
      <c r="L80" s="4"/>
      <c r="M80" s="4"/>
      <c r="N80" s="4"/>
      <c r="O80" s="4"/>
      <c r="P80" s="4"/>
      <c r="Q80" s="4"/>
      <c r="R80" s="4"/>
      <c r="S80" s="4"/>
      <c r="T80" s="4"/>
      <c r="U80" s="4"/>
    </row>
    <row r="81" spans="1:21" ht="16.5">
      <c r="A81" s="6" t="s">
        <v>56</v>
      </c>
      <c r="B81" s="6" t="s">
        <v>57</v>
      </c>
      <c r="C81" s="6" t="s">
        <v>4625</v>
      </c>
      <c r="D81" s="6" t="s">
        <v>4626</v>
      </c>
      <c r="E81" s="76" t="s">
        <v>4627</v>
      </c>
      <c r="F81" s="6">
        <v>527000</v>
      </c>
      <c r="G81" s="6"/>
      <c r="H81" s="6">
        <v>8.9</v>
      </c>
      <c r="I81" s="8" t="s">
        <v>12</v>
      </c>
      <c r="J81" s="3" t="s">
        <v>4442</v>
      </c>
      <c r="K81" s="4"/>
      <c r="L81" s="4"/>
      <c r="M81" s="4"/>
      <c r="N81" s="4"/>
      <c r="O81" s="4"/>
      <c r="P81" s="4"/>
      <c r="Q81" s="4"/>
      <c r="R81" s="4"/>
      <c r="S81" s="4"/>
      <c r="T81" s="4"/>
      <c r="U81" s="4"/>
    </row>
    <row r="82" spans="1:21" ht="16.5">
      <c r="A82" s="6" t="s">
        <v>56</v>
      </c>
      <c r="B82" s="6" t="s">
        <v>105</v>
      </c>
      <c r="C82" s="6" t="s">
        <v>4628</v>
      </c>
      <c r="D82" s="6" t="s">
        <v>4629</v>
      </c>
      <c r="E82" s="76" t="s">
        <v>4630</v>
      </c>
      <c r="F82" s="6">
        <v>1335000</v>
      </c>
      <c r="G82" s="6"/>
      <c r="H82" s="6">
        <v>8.9</v>
      </c>
      <c r="I82" s="8" t="s">
        <v>12</v>
      </c>
      <c r="J82" s="3" t="s">
        <v>4442</v>
      </c>
      <c r="K82" s="4"/>
      <c r="L82" s="4"/>
      <c r="M82" s="4"/>
      <c r="N82" s="4"/>
      <c r="O82" s="4"/>
      <c r="P82" s="4"/>
      <c r="Q82" s="4"/>
      <c r="R82" s="4"/>
      <c r="S82" s="4"/>
      <c r="T82" s="4"/>
      <c r="U82" s="4"/>
    </row>
    <row r="83" spans="1:21" ht="16.5">
      <c r="A83" s="6" t="s">
        <v>74</v>
      </c>
      <c r="B83" s="6" t="s">
        <v>75</v>
      </c>
      <c r="C83" s="6" t="s">
        <v>4631</v>
      </c>
      <c r="D83" s="6" t="s">
        <v>4632</v>
      </c>
      <c r="E83" s="76" t="s">
        <v>4633</v>
      </c>
      <c r="F83" s="6">
        <v>112000</v>
      </c>
      <c r="G83" s="6"/>
      <c r="H83" s="6">
        <v>8.9</v>
      </c>
      <c r="I83" s="8" t="s">
        <v>12</v>
      </c>
      <c r="J83" s="3" t="s">
        <v>4442</v>
      </c>
      <c r="K83" s="4"/>
      <c r="L83" s="4"/>
      <c r="M83" s="4"/>
      <c r="N83" s="4"/>
      <c r="O83" s="4"/>
      <c r="P83" s="4"/>
      <c r="Q83" s="4"/>
      <c r="R83" s="4"/>
      <c r="S83" s="4"/>
      <c r="T83" s="4"/>
      <c r="U83" s="4"/>
    </row>
    <row r="84" spans="1:21" ht="16.5">
      <c r="A84" s="6" t="s">
        <v>64</v>
      </c>
      <c r="B84" s="6" t="s">
        <v>65</v>
      </c>
      <c r="C84" s="6" t="s">
        <v>4634</v>
      </c>
      <c r="D84" s="6" t="s">
        <v>4635</v>
      </c>
      <c r="E84" s="76" t="s">
        <v>4636</v>
      </c>
      <c r="F84" s="6">
        <v>102000</v>
      </c>
      <c r="G84" s="6"/>
      <c r="H84" s="6">
        <v>8.9</v>
      </c>
      <c r="I84" s="8" t="s">
        <v>12</v>
      </c>
      <c r="J84" s="3" t="s">
        <v>4442</v>
      </c>
      <c r="K84" s="4"/>
      <c r="L84" s="4"/>
      <c r="M84" s="4"/>
      <c r="N84" s="4"/>
      <c r="O84" s="4"/>
      <c r="P84" s="4"/>
      <c r="Q84" s="4"/>
      <c r="R84" s="4"/>
      <c r="S84" s="4"/>
      <c r="T84" s="4"/>
      <c r="U84" s="4"/>
    </row>
    <row r="85" spans="1:21" ht="16.5">
      <c r="A85" s="6" t="s">
        <v>64</v>
      </c>
      <c r="B85" s="6" t="s">
        <v>85</v>
      </c>
      <c r="C85" s="6" t="s">
        <v>4637</v>
      </c>
      <c r="D85" s="6" t="s">
        <v>4638</v>
      </c>
      <c r="E85" s="76" t="s">
        <v>4639</v>
      </c>
      <c r="F85" s="6">
        <v>163000</v>
      </c>
      <c r="G85" s="6"/>
      <c r="H85" s="6">
        <v>8.9</v>
      </c>
      <c r="I85" s="8" t="s">
        <v>12</v>
      </c>
      <c r="J85" s="3" t="s">
        <v>4442</v>
      </c>
      <c r="K85" s="4"/>
      <c r="L85" s="4"/>
      <c r="M85" s="4"/>
      <c r="N85" s="4"/>
      <c r="O85" s="4"/>
      <c r="P85" s="4"/>
      <c r="Q85" s="4"/>
      <c r="R85" s="4"/>
      <c r="S85" s="4"/>
      <c r="T85" s="4"/>
      <c r="U85" s="4"/>
    </row>
    <row r="86" spans="1:21" ht="16.5">
      <c r="A86" s="6" t="s">
        <v>64</v>
      </c>
      <c r="B86" s="6" t="s">
        <v>65</v>
      </c>
      <c r="C86" s="6" t="s">
        <v>4640</v>
      </c>
      <c r="D86" s="6" t="s">
        <v>4641</v>
      </c>
      <c r="E86" s="76" t="s">
        <v>4642</v>
      </c>
      <c r="F86" s="6">
        <v>301000</v>
      </c>
      <c r="G86" s="6"/>
      <c r="H86" s="6">
        <v>8.9</v>
      </c>
      <c r="I86" s="8" t="s">
        <v>12</v>
      </c>
      <c r="J86" s="3" t="s">
        <v>4442</v>
      </c>
      <c r="K86" s="4"/>
      <c r="L86" s="4"/>
      <c r="M86" s="4"/>
      <c r="N86" s="4"/>
      <c r="O86" s="4"/>
      <c r="P86" s="4"/>
      <c r="Q86" s="4"/>
      <c r="R86" s="4"/>
      <c r="S86" s="4"/>
      <c r="T86" s="4"/>
      <c r="U86" s="4"/>
    </row>
    <row r="87" spans="1:21" ht="16.5">
      <c r="A87" s="6" t="s">
        <v>74</v>
      </c>
      <c r="B87" s="6" t="s">
        <v>152</v>
      </c>
      <c r="C87" s="6" t="s">
        <v>4643</v>
      </c>
      <c r="D87" s="6" t="s">
        <v>4644</v>
      </c>
      <c r="E87" s="76" t="s">
        <v>4645</v>
      </c>
      <c r="F87" s="6">
        <v>976000</v>
      </c>
      <c r="G87" s="6"/>
      <c r="H87" s="6">
        <v>8.9</v>
      </c>
      <c r="I87" s="8" t="s">
        <v>12</v>
      </c>
      <c r="J87" s="3" t="s">
        <v>4442</v>
      </c>
      <c r="K87" s="4"/>
      <c r="L87" s="4"/>
      <c r="M87" s="4"/>
      <c r="N87" s="4"/>
      <c r="O87" s="4"/>
      <c r="P87" s="4"/>
      <c r="Q87" s="4"/>
      <c r="R87" s="4"/>
      <c r="S87" s="4"/>
      <c r="T87" s="4"/>
      <c r="U87" s="4"/>
    </row>
    <row r="88" spans="1:21" ht="16.5">
      <c r="A88" s="6" t="s">
        <v>64</v>
      </c>
      <c r="B88" s="6" t="s">
        <v>264</v>
      </c>
      <c r="C88" s="6" t="s">
        <v>4646</v>
      </c>
      <c r="D88" s="6" t="s">
        <v>4647</v>
      </c>
      <c r="E88" s="76" t="s">
        <v>4648</v>
      </c>
      <c r="F88" s="6">
        <v>2916000</v>
      </c>
      <c r="G88" s="6"/>
      <c r="H88" s="6">
        <v>8.9</v>
      </c>
      <c r="I88" s="8" t="s">
        <v>12</v>
      </c>
      <c r="J88" s="3" t="s">
        <v>4442</v>
      </c>
      <c r="K88" s="4"/>
      <c r="L88" s="4"/>
      <c r="M88" s="4"/>
      <c r="N88" s="4"/>
      <c r="O88" s="4"/>
      <c r="P88" s="4"/>
      <c r="Q88" s="4"/>
      <c r="R88" s="4"/>
      <c r="S88" s="4"/>
      <c r="T88" s="4"/>
      <c r="U88" s="4"/>
    </row>
    <row r="89" spans="1:21" ht="16.5">
      <c r="A89" s="6" t="s">
        <v>74</v>
      </c>
      <c r="B89" s="6" t="s">
        <v>75</v>
      </c>
      <c r="C89" s="6" t="s">
        <v>4649</v>
      </c>
      <c r="D89" s="6" t="s">
        <v>4650</v>
      </c>
      <c r="E89" s="76" t="s">
        <v>4651</v>
      </c>
      <c r="F89" s="6">
        <v>127000</v>
      </c>
      <c r="G89" s="6"/>
      <c r="H89" s="6">
        <v>8.9</v>
      </c>
      <c r="I89" s="8" t="s">
        <v>12</v>
      </c>
      <c r="J89" s="3" t="s">
        <v>4442</v>
      </c>
      <c r="K89" s="4"/>
      <c r="L89" s="4"/>
      <c r="M89" s="4"/>
      <c r="N89" s="4"/>
      <c r="O89" s="4"/>
      <c r="P89" s="4"/>
      <c r="Q89" s="4"/>
      <c r="R89" s="4"/>
      <c r="S89" s="4"/>
      <c r="T89" s="4"/>
      <c r="U89" s="4"/>
    </row>
    <row r="90" spans="1:21" ht="16.5">
      <c r="A90" s="6" t="s">
        <v>64</v>
      </c>
      <c r="B90" s="6" t="s">
        <v>85</v>
      </c>
      <c r="C90" s="6" t="s">
        <v>4652</v>
      </c>
      <c r="D90" s="6" t="s">
        <v>4653</v>
      </c>
      <c r="E90" s="76" t="s">
        <v>4654</v>
      </c>
      <c r="F90" s="6">
        <v>4445987</v>
      </c>
      <c r="G90" s="6"/>
      <c r="H90" s="6">
        <v>8.9</v>
      </c>
      <c r="I90" s="8" t="s">
        <v>12</v>
      </c>
      <c r="J90" s="3" t="s">
        <v>4442</v>
      </c>
      <c r="K90" s="4"/>
      <c r="L90" s="4"/>
      <c r="M90" s="4"/>
      <c r="N90" s="4"/>
      <c r="O90" s="4"/>
      <c r="P90" s="4"/>
      <c r="Q90" s="4"/>
      <c r="R90" s="4"/>
      <c r="S90" s="4"/>
      <c r="T90" s="4"/>
      <c r="U90" s="4"/>
    </row>
    <row r="91" spans="1:21" ht="16.5">
      <c r="A91" s="6" t="s">
        <v>74</v>
      </c>
      <c r="B91" s="6" t="s">
        <v>75</v>
      </c>
      <c r="C91" s="6" t="s">
        <v>4655</v>
      </c>
      <c r="D91" s="6" t="s">
        <v>4656</v>
      </c>
      <c r="E91" s="76" t="s">
        <v>4657</v>
      </c>
      <c r="F91" s="6">
        <v>137020</v>
      </c>
      <c r="G91" s="6"/>
      <c r="H91" s="6">
        <v>8.9</v>
      </c>
      <c r="I91" s="8" t="s">
        <v>12</v>
      </c>
      <c r="J91" s="3" t="s">
        <v>4442</v>
      </c>
      <c r="K91" s="4"/>
      <c r="L91" s="4"/>
      <c r="M91" s="4"/>
      <c r="N91" s="4"/>
      <c r="O91" s="4"/>
      <c r="P91" s="4"/>
      <c r="Q91" s="4"/>
      <c r="R91" s="4"/>
      <c r="S91" s="4"/>
      <c r="T91" s="4"/>
      <c r="U91" s="4"/>
    </row>
    <row r="92" spans="1:21" ht="16.5">
      <c r="A92" s="6" t="s">
        <v>74</v>
      </c>
      <c r="B92" s="6" t="s">
        <v>152</v>
      </c>
      <c r="C92" s="6" t="s">
        <v>4658</v>
      </c>
      <c r="D92" s="6" t="s">
        <v>4659</v>
      </c>
      <c r="E92" s="76" t="s">
        <v>4660</v>
      </c>
      <c r="F92" s="6">
        <v>484827</v>
      </c>
      <c r="G92" s="6"/>
      <c r="H92" s="6">
        <v>8.9</v>
      </c>
      <c r="I92" s="8" t="s">
        <v>12</v>
      </c>
      <c r="J92" s="3" t="s">
        <v>4442</v>
      </c>
      <c r="K92" s="4"/>
      <c r="L92" s="4"/>
      <c r="M92" s="4"/>
      <c r="N92" s="4"/>
      <c r="O92" s="4"/>
      <c r="P92" s="4"/>
      <c r="Q92" s="4"/>
      <c r="R92" s="4"/>
      <c r="S92" s="4"/>
      <c r="T92" s="4"/>
      <c r="U92" s="4"/>
    </row>
    <row r="93" spans="1:21" ht="16.5">
      <c r="A93" s="6" t="s">
        <v>64</v>
      </c>
      <c r="B93" s="6" t="s">
        <v>65</v>
      </c>
      <c r="C93" s="6" t="s">
        <v>4661</v>
      </c>
      <c r="D93" s="6" t="s">
        <v>4662</v>
      </c>
      <c r="E93" s="76" t="s">
        <v>4663</v>
      </c>
      <c r="F93" s="6">
        <v>244236</v>
      </c>
      <c r="G93" s="6"/>
      <c r="H93" s="6">
        <v>8.9</v>
      </c>
      <c r="I93" s="8" t="s">
        <v>12</v>
      </c>
      <c r="J93" s="3" t="s">
        <v>4442</v>
      </c>
      <c r="K93" s="4"/>
      <c r="L93" s="4"/>
      <c r="M93" s="4"/>
      <c r="N93" s="4"/>
      <c r="O93" s="4"/>
      <c r="P93" s="4"/>
      <c r="Q93" s="4"/>
      <c r="R93" s="4"/>
      <c r="S93" s="4"/>
      <c r="T93" s="4"/>
      <c r="U93" s="4"/>
    </row>
    <row r="94" spans="1:21" ht="16.5">
      <c r="A94" s="6" t="s">
        <v>64</v>
      </c>
      <c r="B94" s="6" t="s">
        <v>65</v>
      </c>
      <c r="C94" s="6" t="s">
        <v>4664</v>
      </c>
      <c r="D94" s="6" t="s">
        <v>4665</v>
      </c>
      <c r="E94" s="76" t="s">
        <v>4666</v>
      </c>
      <c r="F94" s="6">
        <v>200897</v>
      </c>
      <c r="G94" s="6"/>
      <c r="H94" s="6">
        <v>8.9</v>
      </c>
      <c r="I94" s="8" t="s">
        <v>12</v>
      </c>
      <c r="J94" s="3" t="s">
        <v>4442</v>
      </c>
      <c r="K94" s="4"/>
      <c r="L94" s="4"/>
      <c r="M94" s="4"/>
      <c r="N94" s="4"/>
      <c r="O94" s="4"/>
      <c r="P94" s="4"/>
      <c r="Q94" s="4"/>
      <c r="R94" s="4"/>
      <c r="S94" s="4"/>
      <c r="T94" s="4"/>
      <c r="U94" s="4"/>
    </row>
    <row r="95" spans="1:21" ht="16.5">
      <c r="A95" s="6" t="s">
        <v>74</v>
      </c>
      <c r="B95" s="6" t="s">
        <v>75</v>
      </c>
      <c r="C95" s="6" t="s">
        <v>4667</v>
      </c>
      <c r="D95" s="6" t="s">
        <v>4668</v>
      </c>
      <c r="E95" s="76" t="s">
        <v>4669</v>
      </c>
      <c r="F95" s="6">
        <v>102000</v>
      </c>
      <c r="G95" s="6"/>
      <c r="H95" s="6">
        <v>8.9</v>
      </c>
      <c r="I95" s="8" t="s">
        <v>12</v>
      </c>
      <c r="J95" s="3" t="s">
        <v>4442</v>
      </c>
      <c r="K95" s="4"/>
      <c r="L95" s="4"/>
      <c r="M95" s="4"/>
      <c r="N95" s="4"/>
      <c r="O95" s="4"/>
      <c r="P95" s="4"/>
      <c r="Q95" s="4"/>
      <c r="R95" s="4"/>
      <c r="S95" s="4"/>
      <c r="T95" s="4"/>
      <c r="U95" s="4"/>
    </row>
    <row r="96" spans="1:21" ht="16.5">
      <c r="A96" s="6" t="s">
        <v>64</v>
      </c>
      <c r="B96" s="6" t="s">
        <v>85</v>
      </c>
      <c r="C96" s="6" t="s">
        <v>4670</v>
      </c>
      <c r="D96" s="6" t="s">
        <v>4671</v>
      </c>
      <c r="E96" s="76" t="s">
        <v>4672</v>
      </c>
      <c r="F96" s="6">
        <v>1623393</v>
      </c>
      <c r="G96" s="6"/>
      <c r="H96" s="6">
        <v>8.9</v>
      </c>
      <c r="I96" s="8" t="s">
        <v>12</v>
      </c>
      <c r="J96" s="3" t="s">
        <v>4442</v>
      </c>
      <c r="K96" s="4"/>
      <c r="L96" s="4"/>
      <c r="M96" s="4"/>
      <c r="N96" s="4"/>
      <c r="O96" s="4"/>
      <c r="P96" s="4"/>
      <c r="Q96" s="4"/>
      <c r="R96" s="4"/>
      <c r="S96" s="4"/>
      <c r="T96" s="4"/>
      <c r="U96" s="4"/>
    </row>
    <row r="97" spans="1:21" ht="16.5">
      <c r="A97" s="6" t="s">
        <v>74</v>
      </c>
      <c r="B97" s="6" t="s">
        <v>75</v>
      </c>
      <c r="C97" s="6" t="s">
        <v>4673</v>
      </c>
      <c r="D97" s="6" t="s">
        <v>4674</v>
      </c>
      <c r="E97" s="76" t="s">
        <v>4675</v>
      </c>
      <c r="F97" s="6">
        <v>161206</v>
      </c>
      <c r="G97" s="6"/>
      <c r="H97" s="6">
        <v>8.9</v>
      </c>
      <c r="I97" s="8" t="s">
        <v>12</v>
      </c>
      <c r="J97" s="3" t="s">
        <v>4442</v>
      </c>
      <c r="K97" s="4"/>
      <c r="L97" s="4"/>
      <c r="M97" s="4"/>
      <c r="N97" s="4"/>
      <c r="O97" s="4"/>
      <c r="P97" s="4"/>
      <c r="Q97" s="4"/>
      <c r="R97" s="4"/>
      <c r="S97" s="4"/>
      <c r="T97" s="4"/>
      <c r="U97" s="4"/>
    </row>
    <row r="98" spans="1:21" ht="16.5">
      <c r="A98" s="6" t="s">
        <v>74</v>
      </c>
      <c r="B98" s="6" t="s">
        <v>152</v>
      </c>
      <c r="C98" s="6" t="s">
        <v>4676</v>
      </c>
      <c r="D98" s="6" t="s">
        <v>4677</v>
      </c>
      <c r="E98" s="76" t="s">
        <v>4678</v>
      </c>
      <c r="F98" s="6">
        <v>229000</v>
      </c>
      <c r="G98" s="6"/>
      <c r="H98" s="6">
        <v>8.9</v>
      </c>
      <c r="I98" s="8" t="s">
        <v>12</v>
      </c>
      <c r="J98" s="3" t="s">
        <v>4442</v>
      </c>
      <c r="K98" s="4"/>
      <c r="L98" s="4"/>
      <c r="M98" s="4"/>
      <c r="N98" s="4"/>
      <c r="O98" s="4"/>
      <c r="P98" s="4"/>
      <c r="Q98" s="4"/>
      <c r="R98" s="4"/>
      <c r="S98" s="4"/>
      <c r="T98" s="4"/>
      <c r="U98" s="4"/>
    </row>
    <row r="99" spans="1:21" ht="16.5">
      <c r="A99" s="6" t="s">
        <v>74</v>
      </c>
      <c r="B99" s="6" t="s">
        <v>75</v>
      </c>
      <c r="C99" s="6" t="s">
        <v>4679</v>
      </c>
      <c r="D99" s="6" t="s">
        <v>4680</v>
      </c>
      <c r="E99" s="76" t="s">
        <v>4681</v>
      </c>
      <c r="F99" s="6">
        <v>840353</v>
      </c>
      <c r="G99" s="6"/>
      <c r="H99" s="6">
        <v>8.9</v>
      </c>
      <c r="I99" s="8" t="s">
        <v>12</v>
      </c>
      <c r="J99" s="3" t="s">
        <v>4442</v>
      </c>
      <c r="K99" s="4"/>
      <c r="L99" s="4"/>
      <c r="M99" s="4"/>
      <c r="N99" s="4"/>
      <c r="O99" s="4"/>
      <c r="P99" s="4"/>
      <c r="Q99" s="4"/>
      <c r="R99" s="4"/>
      <c r="S99" s="4"/>
      <c r="T99" s="4"/>
      <c r="U99" s="4"/>
    </row>
    <row r="100" spans="1:21" ht="16.5">
      <c r="A100" s="6" t="s">
        <v>74</v>
      </c>
      <c r="B100" s="6" t="s">
        <v>75</v>
      </c>
      <c r="C100" s="6" t="s">
        <v>4682</v>
      </c>
      <c r="D100" s="6" t="s">
        <v>4683</v>
      </c>
      <c r="E100" s="76" t="s">
        <v>4684</v>
      </c>
      <c r="F100" s="6">
        <v>146000</v>
      </c>
      <c r="G100" s="6"/>
      <c r="H100" s="6">
        <v>8.9</v>
      </c>
      <c r="I100" s="8" t="s">
        <v>12</v>
      </c>
      <c r="J100" s="3" t="s">
        <v>4442</v>
      </c>
      <c r="K100" s="4"/>
      <c r="L100" s="4"/>
      <c r="M100" s="4"/>
      <c r="N100" s="4"/>
      <c r="O100" s="4"/>
      <c r="P100" s="4"/>
      <c r="Q100" s="4"/>
      <c r="R100" s="4"/>
      <c r="S100" s="4"/>
      <c r="T100" s="4"/>
      <c r="U100" s="4"/>
    </row>
    <row r="101" spans="1:21" ht="16.5">
      <c r="A101" s="6" t="s">
        <v>74</v>
      </c>
      <c r="B101" s="6" t="s">
        <v>75</v>
      </c>
      <c r="C101" s="6" t="s">
        <v>4685</v>
      </c>
      <c r="D101" s="6" t="s">
        <v>4686</v>
      </c>
      <c r="E101" s="76" t="s">
        <v>4687</v>
      </c>
      <c r="F101" s="6">
        <v>105315</v>
      </c>
      <c r="G101" s="6"/>
      <c r="H101" s="6">
        <v>8.9</v>
      </c>
      <c r="I101" s="8" t="s">
        <v>12</v>
      </c>
      <c r="J101" s="3" t="s">
        <v>4442</v>
      </c>
      <c r="K101" s="4"/>
      <c r="L101" s="4"/>
      <c r="M101" s="4"/>
      <c r="N101" s="4"/>
      <c r="O101" s="4"/>
      <c r="P101" s="4"/>
      <c r="Q101" s="4"/>
      <c r="R101" s="4"/>
      <c r="S101" s="4"/>
      <c r="T101" s="4"/>
      <c r="U101" s="4"/>
    </row>
    <row r="102" spans="1:21" ht="16.5">
      <c r="A102" s="6" t="s">
        <v>64</v>
      </c>
      <c r="B102" s="6" t="s">
        <v>85</v>
      </c>
      <c r="C102" s="6" t="s">
        <v>583</v>
      </c>
      <c r="D102" s="6" t="s">
        <v>584</v>
      </c>
      <c r="E102" s="76" t="s">
        <v>585</v>
      </c>
      <c r="F102" s="6">
        <v>366481</v>
      </c>
      <c r="G102" s="6"/>
      <c r="H102" s="34">
        <v>8.1</v>
      </c>
      <c r="I102" s="8" t="s">
        <v>17</v>
      </c>
      <c r="J102" s="4"/>
      <c r="K102" s="4"/>
      <c r="L102" s="4"/>
      <c r="M102" s="4"/>
      <c r="N102" s="4"/>
      <c r="O102" s="4"/>
      <c r="P102" s="4"/>
      <c r="Q102" s="4"/>
      <c r="R102" s="4"/>
      <c r="S102" s="4"/>
      <c r="T102" s="4"/>
      <c r="U102" s="4"/>
    </row>
    <row r="103" spans="1:21" ht="16.5">
      <c r="A103" s="6" t="s">
        <v>74</v>
      </c>
      <c r="B103" s="6" t="s">
        <v>152</v>
      </c>
      <c r="C103" s="6" t="s">
        <v>587</v>
      </c>
      <c r="D103" s="6" t="s">
        <v>588</v>
      </c>
      <c r="E103" s="76" t="s">
        <v>589</v>
      </c>
      <c r="F103" s="6">
        <v>124000</v>
      </c>
      <c r="G103" s="6"/>
      <c r="H103" s="34">
        <v>8.1</v>
      </c>
      <c r="I103" s="8" t="s">
        <v>17</v>
      </c>
      <c r="J103" s="4"/>
      <c r="K103" s="4"/>
      <c r="L103" s="4"/>
      <c r="M103" s="4"/>
      <c r="N103" s="4"/>
      <c r="O103" s="4"/>
      <c r="P103" s="4"/>
      <c r="Q103" s="4"/>
      <c r="R103" s="4"/>
      <c r="S103" s="4"/>
      <c r="T103" s="4"/>
      <c r="U103" s="4"/>
    </row>
    <row r="104" spans="1:21" ht="16.5">
      <c r="A104" s="6" t="s">
        <v>56</v>
      </c>
      <c r="B104" s="6" t="s">
        <v>57</v>
      </c>
      <c r="C104" s="6" t="s">
        <v>594</v>
      </c>
      <c r="D104" s="6" t="s">
        <v>595</v>
      </c>
      <c r="E104" s="76" t="s">
        <v>596</v>
      </c>
      <c r="F104" s="6">
        <v>546498</v>
      </c>
      <c r="G104" s="6"/>
      <c r="H104" s="34">
        <v>8.1</v>
      </c>
      <c r="I104" s="8" t="s">
        <v>17</v>
      </c>
      <c r="J104" s="4"/>
      <c r="K104" s="4"/>
      <c r="L104" s="4"/>
      <c r="M104" s="4"/>
      <c r="N104" s="4"/>
      <c r="O104" s="4"/>
      <c r="P104" s="4"/>
      <c r="Q104" s="4"/>
      <c r="R104" s="4"/>
      <c r="S104" s="4"/>
      <c r="T104" s="4"/>
      <c r="U104" s="4"/>
    </row>
    <row r="105" spans="1:21" ht="16.5">
      <c r="A105" s="6" t="s">
        <v>64</v>
      </c>
      <c r="B105" s="6" t="s">
        <v>65</v>
      </c>
      <c r="C105" s="6" t="s">
        <v>598</v>
      </c>
      <c r="D105" s="6" t="s">
        <v>599</v>
      </c>
      <c r="E105" s="76" t="s">
        <v>600</v>
      </c>
      <c r="F105" s="6">
        <v>136000</v>
      </c>
      <c r="G105" s="6"/>
      <c r="H105" s="34">
        <v>8.1</v>
      </c>
      <c r="I105" s="8" t="s">
        <v>17</v>
      </c>
      <c r="J105" s="4"/>
      <c r="K105" s="4"/>
      <c r="L105" s="4"/>
      <c r="M105" s="4"/>
      <c r="N105" s="4"/>
      <c r="O105" s="4"/>
      <c r="P105" s="4"/>
      <c r="Q105" s="4"/>
      <c r="R105" s="4"/>
      <c r="S105" s="4"/>
      <c r="T105" s="4"/>
      <c r="U105" s="4"/>
    </row>
    <row r="106" spans="1:21" ht="16.5">
      <c r="A106" s="6" t="s">
        <v>64</v>
      </c>
      <c r="B106" s="6" t="s">
        <v>95</v>
      </c>
      <c r="C106" s="6" t="s">
        <v>605</v>
      </c>
      <c r="D106" s="6" t="s">
        <v>606</v>
      </c>
      <c r="E106" s="76" t="s">
        <v>607</v>
      </c>
      <c r="F106" s="6">
        <v>251000</v>
      </c>
      <c r="G106" s="6"/>
      <c r="H106" s="34">
        <v>8.1</v>
      </c>
      <c r="I106" s="8" t="s">
        <v>17</v>
      </c>
      <c r="J106" s="4"/>
      <c r="K106" s="4"/>
      <c r="L106" s="4"/>
      <c r="M106" s="4"/>
      <c r="N106" s="4"/>
      <c r="O106" s="4"/>
      <c r="P106" s="4"/>
      <c r="Q106" s="4"/>
      <c r="R106" s="4"/>
      <c r="S106" s="4"/>
      <c r="T106" s="4"/>
      <c r="U106" s="4"/>
    </row>
    <row r="107" spans="1:21" ht="16.5">
      <c r="A107" s="6" t="s">
        <v>64</v>
      </c>
      <c r="B107" s="6" t="s">
        <v>65</v>
      </c>
      <c r="C107" s="6" t="s">
        <v>611</v>
      </c>
      <c r="D107" s="6" t="s">
        <v>612</v>
      </c>
      <c r="E107" s="76" t="s">
        <v>613</v>
      </c>
      <c r="F107" s="6">
        <v>520000</v>
      </c>
      <c r="G107" s="6"/>
      <c r="H107" s="34">
        <v>8.1</v>
      </c>
      <c r="I107" s="8" t="s">
        <v>17</v>
      </c>
      <c r="J107" s="4"/>
      <c r="K107" s="4"/>
      <c r="L107" s="4"/>
      <c r="M107" s="4"/>
      <c r="N107" s="4"/>
      <c r="O107" s="4"/>
      <c r="P107" s="4"/>
      <c r="Q107" s="4"/>
      <c r="R107" s="4"/>
      <c r="S107" s="4"/>
      <c r="T107" s="4"/>
      <c r="U107" s="4"/>
    </row>
    <row r="108" spans="1:21" ht="16.5">
      <c r="A108" s="6" t="s">
        <v>56</v>
      </c>
      <c r="B108" s="6" t="s">
        <v>105</v>
      </c>
      <c r="C108" s="6" t="s">
        <v>616</v>
      </c>
      <c r="D108" s="6" t="s">
        <v>617</v>
      </c>
      <c r="E108" s="76" t="s">
        <v>618</v>
      </c>
      <c r="F108" s="6">
        <v>217000</v>
      </c>
      <c r="G108" s="6"/>
      <c r="H108" s="34">
        <v>8.1</v>
      </c>
      <c r="I108" s="8" t="s">
        <v>17</v>
      </c>
      <c r="J108" s="4"/>
      <c r="K108" s="4"/>
      <c r="L108" s="4"/>
      <c r="M108" s="4"/>
      <c r="N108" s="4"/>
      <c r="O108" s="4"/>
      <c r="P108" s="4"/>
      <c r="Q108" s="4"/>
      <c r="R108" s="4"/>
      <c r="S108" s="4"/>
      <c r="T108" s="4"/>
      <c r="U108" s="4"/>
    </row>
    <row r="109" spans="1:21" ht="16.5">
      <c r="A109" s="6" t="s">
        <v>74</v>
      </c>
      <c r="B109" s="6" t="s">
        <v>152</v>
      </c>
      <c r="C109" s="6" t="s">
        <v>620</v>
      </c>
      <c r="D109" s="6" t="s">
        <v>621</v>
      </c>
      <c r="E109" s="76" t="s">
        <v>622</v>
      </c>
      <c r="F109" s="6">
        <v>251000</v>
      </c>
      <c r="G109" s="6"/>
      <c r="H109" s="34">
        <v>8.1</v>
      </c>
      <c r="I109" s="8" t="s">
        <v>17</v>
      </c>
      <c r="J109" s="4"/>
      <c r="K109" s="4"/>
      <c r="L109" s="4"/>
      <c r="M109" s="4"/>
      <c r="N109" s="4"/>
      <c r="O109" s="4"/>
      <c r="P109" s="4"/>
      <c r="Q109" s="4"/>
      <c r="R109" s="4"/>
      <c r="S109" s="4"/>
      <c r="T109" s="4"/>
      <c r="U109" s="4"/>
    </row>
    <row r="110" spans="1:21" ht="16.5">
      <c r="A110" s="6" t="s">
        <v>56</v>
      </c>
      <c r="B110" s="6" t="s">
        <v>105</v>
      </c>
      <c r="C110" s="6" t="s">
        <v>625</v>
      </c>
      <c r="D110" s="6" t="s">
        <v>626</v>
      </c>
      <c r="E110" s="76" t="s">
        <v>627</v>
      </c>
      <c r="F110" s="6">
        <v>314000</v>
      </c>
      <c r="G110" s="6"/>
      <c r="H110" s="34">
        <v>8.1</v>
      </c>
      <c r="I110" s="8" t="s">
        <v>17</v>
      </c>
      <c r="J110" s="4"/>
      <c r="K110" s="4"/>
      <c r="L110" s="4"/>
      <c r="M110" s="4"/>
      <c r="N110" s="4"/>
      <c r="O110" s="4"/>
      <c r="P110" s="4"/>
      <c r="Q110" s="4"/>
      <c r="R110" s="4"/>
      <c r="S110" s="4"/>
      <c r="T110" s="4"/>
      <c r="U110" s="4"/>
    </row>
    <row r="111" spans="1:21" ht="16.5">
      <c r="A111" s="6" t="s">
        <v>64</v>
      </c>
      <c r="B111" s="6" t="s">
        <v>85</v>
      </c>
      <c r="C111" s="6" t="s">
        <v>629</v>
      </c>
      <c r="D111" s="6" t="s">
        <v>630</v>
      </c>
      <c r="E111" s="76" t="s">
        <v>631</v>
      </c>
      <c r="F111" s="6">
        <v>954000</v>
      </c>
      <c r="G111" s="6"/>
      <c r="H111" s="34">
        <v>8.1</v>
      </c>
      <c r="I111" s="8" t="s">
        <v>17</v>
      </c>
      <c r="J111" s="4"/>
      <c r="K111" s="4"/>
      <c r="L111" s="4"/>
      <c r="M111" s="4"/>
      <c r="N111" s="4"/>
      <c r="O111" s="4"/>
      <c r="P111" s="4"/>
      <c r="Q111" s="4"/>
      <c r="R111" s="4"/>
      <c r="S111" s="4"/>
      <c r="T111" s="4"/>
      <c r="U111" s="4"/>
    </row>
    <row r="112" spans="1:21" ht="16.5">
      <c r="A112" s="6" t="s">
        <v>56</v>
      </c>
      <c r="B112" s="6" t="s">
        <v>105</v>
      </c>
      <c r="C112" s="6" t="s">
        <v>634</v>
      </c>
      <c r="D112" s="6" t="s">
        <v>635</v>
      </c>
      <c r="E112" s="76" t="s">
        <v>636</v>
      </c>
      <c r="F112" s="6">
        <v>213000</v>
      </c>
      <c r="G112" s="6"/>
      <c r="H112" s="34">
        <v>8.1</v>
      </c>
      <c r="I112" s="8" t="s">
        <v>17</v>
      </c>
      <c r="J112" s="4"/>
      <c r="K112" s="4"/>
      <c r="L112" s="4"/>
      <c r="M112" s="4"/>
      <c r="N112" s="4"/>
      <c r="O112" s="4"/>
      <c r="P112" s="4"/>
      <c r="Q112" s="4"/>
      <c r="R112" s="4"/>
      <c r="S112" s="4"/>
      <c r="T112" s="4"/>
      <c r="U112" s="4"/>
    </row>
    <row r="113" spans="1:21" ht="16.5">
      <c r="A113" s="6" t="s">
        <v>64</v>
      </c>
      <c r="B113" s="6" t="s">
        <v>85</v>
      </c>
      <c r="C113" s="6" t="s">
        <v>638</v>
      </c>
      <c r="D113" s="6" t="s">
        <v>639</v>
      </c>
      <c r="E113" s="76" t="s">
        <v>640</v>
      </c>
      <c r="F113" s="6">
        <v>554903</v>
      </c>
      <c r="G113" s="6"/>
      <c r="H113" s="34">
        <v>8.1</v>
      </c>
      <c r="I113" s="8" t="s">
        <v>17</v>
      </c>
      <c r="J113" s="4"/>
      <c r="K113" s="4"/>
      <c r="L113" s="4"/>
      <c r="M113" s="4"/>
      <c r="N113" s="4"/>
      <c r="O113" s="4"/>
      <c r="P113" s="4"/>
      <c r="Q113" s="4"/>
      <c r="R113" s="4"/>
      <c r="S113" s="4"/>
      <c r="T113" s="4"/>
      <c r="U113" s="4"/>
    </row>
    <row r="114" spans="1:21" ht="16.5">
      <c r="A114" s="6" t="s">
        <v>56</v>
      </c>
      <c r="B114" s="6" t="s">
        <v>105</v>
      </c>
      <c r="C114" s="6" t="s">
        <v>643</v>
      </c>
      <c r="D114" s="6" t="s">
        <v>644</v>
      </c>
      <c r="E114" s="76" t="s">
        <v>645</v>
      </c>
      <c r="F114" s="6">
        <v>108683</v>
      </c>
      <c r="G114" s="6"/>
      <c r="H114" s="34">
        <v>8.1</v>
      </c>
      <c r="I114" s="8" t="s">
        <v>17</v>
      </c>
      <c r="J114" s="4"/>
      <c r="K114" s="4"/>
      <c r="L114" s="4"/>
      <c r="M114" s="4"/>
      <c r="N114" s="4"/>
      <c r="O114" s="4"/>
      <c r="P114" s="4"/>
      <c r="Q114" s="4"/>
      <c r="R114" s="4"/>
      <c r="S114" s="4"/>
      <c r="T114" s="4"/>
      <c r="U114" s="4"/>
    </row>
    <row r="115" spans="1:21" ht="16.5">
      <c r="A115" s="6" t="s">
        <v>64</v>
      </c>
      <c r="B115" s="6" t="s">
        <v>65</v>
      </c>
      <c r="C115" s="6" t="s">
        <v>649</v>
      </c>
      <c r="D115" s="6" t="s">
        <v>650</v>
      </c>
      <c r="E115" s="76" t="s">
        <v>651</v>
      </c>
      <c r="F115" s="6">
        <v>164090</v>
      </c>
      <c r="G115" s="6"/>
      <c r="H115" s="34">
        <v>8.1</v>
      </c>
      <c r="I115" s="8" t="s">
        <v>17</v>
      </c>
      <c r="J115" s="4"/>
      <c r="K115" s="4"/>
      <c r="L115" s="4"/>
      <c r="M115" s="4"/>
      <c r="N115" s="4"/>
      <c r="O115" s="4"/>
      <c r="P115" s="4"/>
      <c r="Q115" s="4"/>
      <c r="R115" s="4"/>
      <c r="S115" s="4"/>
      <c r="T115" s="4"/>
      <c r="U115" s="4"/>
    </row>
    <row r="116" spans="1:21" ht="16.5">
      <c r="A116" s="6" t="s">
        <v>74</v>
      </c>
      <c r="B116" s="6" t="s">
        <v>152</v>
      </c>
      <c r="C116" s="6" t="s">
        <v>657</v>
      </c>
      <c r="D116" s="6" t="s">
        <v>658</v>
      </c>
      <c r="E116" s="76" t="s">
        <v>659</v>
      </c>
      <c r="F116" s="6">
        <v>391000</v>
      </c>
      <c r="G116" s="6"/>
      <c r="H116" s="34">
        <v>8.1</v>
      </c>
      <c r="I116" s="8" t="s">
        <v>17</v>
      </c>
      <c r="J116" s="4"/>
      <c r="K116" s="4"/>
      <c r="L116" s="4"/>
      <c r="M116" s="4"/>
      <c r="N116" s="4"/>
      <c r="O116" s="4"/>
      <c r="P116" s="4"/>
      <c r="Q116" s="4"/>
      <c r="R116" s="4"/>
      <c r="S116" s="4"/>
      <c r="T116" s="4"/>
      <c r="U116" s="4"/>
    </row>
    <row r="117" spans="1:21" ht="16.5">
      <c r="A117" s="6" t="s">
        <v>56</v>
      </c>
      <c r="B117" s="6" t="s">
        <v>57</v>
      </c>
      <c r="C117" s="6" t="s">
        <v>662</v>
      </c>
      <c r="D117" s="6" t="s">
        <v>663</v>
      </c>
      <c r="E117" s="76" t="s">
        <v>664</v>
      </c>
      <c r="F117" s="6">
        <v>199259</v>
      </c>
      <c r="G117" s="6"/>
      <c r="H117" s="34">
        <v>8.1</v>
      </c>
      <c r="I117" s="8" t="s">
        <v>17</v>
      </c>
      <c r="J117" s="4"/>
      <c r="K117" s="4"/>
      <c r="L117" s="4"/>
      <c r="M117" s="4"/>
      <c r="N117" s="4"/>
      <c r="O117" s="4"/>
      <c r="P117" s="4"/>
      <c r="Q117" s="4"/>
      <c r="R117" s="4"/>
      <c r="S117" s="4"/>
      <c r="T117" s="4"/>
      <c r="U117" s="4"/>
    </row>
    <row r="118" spans="1:21" ht="16.5">
      <c r="A118" s="6" t="s">
        <v>56</v>
      </c>
      <c r="B118" s="6" t="s">
        <v>105</v>
      </c>
      <c r="C118" s="6" t="s">
        <v>666</v>
      </c>
      <c r="D118" s="6" t="s">
        <v>667</v>
      </c>
      <c r="E118" s="76" t="s">
        <v>668</v>
      </c>
      <c r="F118" s="6">
        <v>126000</v>
      </c>
      <c r="G118" s="6"/>
      <c r="H118" s="34">
        <v>8.1</v>
      </c>
      <c r="I118" s="8" t="s">
        <v>17</v>
      </c>
      <c r="J118" s="4"/>
      <c r="K118" s="4"/>
      <c r="L118" s="4"/>
      <c r="M118" s="4"/>
      <c r="N118" s="4"/>
      <c r="O118" s="4"/>
      <c r="P118" s="4"/>
      <c r="Q118" s="4"/>
      <c r="R118" s="4"/>
      <c r="S118" s="4"/>
      <c r="T118" s="4"/>
      <c r="U118" s="4"/>
    </row>
    <row r="119" spans="1:21" ht="16.5">
      <c r="A119" s="6" t="s">
        <v>56</v>
      </c>
      <c r="B119" s="6" t="s">
        <v>57</v>
      </c>
      <c r="C119" s="6" t="s">
        <v>670</v>
      </c>
      <c r="D119" s="6" t="s">
        <v>671</v>
      </c>
      <c r="E119" s="76" t="s">
        <v>672</v>
      </c>
      <c r="F119" s="6">
        <v>880000</v>
      </c>
      <c r="G119" s="6"/>
      <c r="H119" s="34">
        <v>8.1</v>
      </c>
      <c r="I119" s="8" t="s">
        <v>17</v>
      </c>
      <c r="J119" s="4"/>
      <c r="K119" s="4"/>
      <c r="L119" s="4"/>
      <c r="M119" s="4"/>
      <c r="N119" s="4"/>
      <c r="O119" s="4"/>
      <c r="P119" s="4"/>
      <c r="Q119" s="4"/>
      <c r="R119" s="4"/>
      <c r="S119" s="4"/>
      <c r="T119" s="4"/>
      <c r="U119" s="4"/>
    </row>
    <row r="120" spans="1:21" ht="16.5">
      <c r="A120" s="6" t="s">
        <v>64</v>
      </c>
      <c r="B120" s="6" t="s">
        <v>65</v>
      </c>
      <c r="C120" s="6" t="s">
        <v>676</v>
      </c>
      <c r="D120" s="6" t="s">
        <v>677</v>
      </c>
      <c r="E120" s="76" t="s">
        <v>678</v>
      </c>
      <c r="F120" s="6">
        <v>151000</v>
      </c>
      <c r="G120" s="6"/>
      <c r="H120" s="34">
        <v>8.1</v>
      </c>
      <c r="I120" s="8" t="s">
        <v>17</v>
      </c>
      <c r="J120" s="4"/>
      <c r="K120" s="4"/>
      <c r="L120" s="4"/>
      <c r="M120" s="4"/>
      <c r="N120" s="4"/>
      <c r="O120" s="4"/>
      <c r="P120" s="4"/>
      <c r="Q120" s="4"/>
      <c r="R120" s="4"/>
      <c r="S120" s="4"/>
      <c r="T120" s="4"/>
      <c r="U120" s="4"/>
    </row>
    <row r="121" spans="1:21" ht="16.5">
      <c r="A121" s="6" t="s">
        <v>56</v>
      </c>
      <c r="B121" s="6" t="s">
        <v>105</v>
      </c>
      <c r="C121" s="6" t="s">
        <v>681</v>
      </c>
      <c r="D121" s="6" t="s">
        <v>682</v>
      </c>
      <c r="E121" s="76" t="s">
        <v>683</v>
      </c>
      <c r="F121" s="6">
        <v>683000</v>
      </c>
      <c r="G121" s="6"/>
      <c r="H121" s="34">
        <v>8.1</v>
      </c>
      <c r="I121" s="8" t="s">
        <v>17</v>
      </c>
      <c r="J121" s="4"/>
      <c r="K121" s="4"/>
      <c r="L121" s="4"/>
      <c r="M121" s="4"/>
      <c r="N121" s="4"/>
      <c r="O121" s="4"/>
      <c r="P121" s="4"/>
      <c r="Q121" s="4"/>
      <c r="R121" s="4"/>
      <c r="S121" s="4"/>
      <c r="T121" s="4"/>
      <c r="U121" s="4"/>
    </row>
    <row r="122" spans="1:21" ht="16.5">
      <c r="A122" s="6" t="s">
        <v>64</v>
      </c>
      <c r="B122" s="6" t="s">
        <v>65</v>
      </c>
      <c r="C122" s="6" t="s">
        <v>685</v>
      </c>
      <c r="D122" s="6" t="s">
        <v>686</v>
      </c>
      <c r="E122" s="76" t="s">
        <v>687</v>
      </c>
      <c r="F122" s="6">
        <v>155000</v>
      </c>
      <c r="G122" s="6"/>
      <c r="H122" s="34">
        <v>8.1</v>
      </c>
      <c r="I122" s="8" t="s">
        <v>17</v>
      </c>
      <c r="J122" s="4"/>
      <c r="K122" s="4"/>
      <c r="L122" s="4"/>
      <c r="M122" s="4"/>
      <c r="N122" s="4"/>
      <c r="O122" s="4"/>
      <c r="P122" s="4"/>
      <c r="Q122" s="4"/>
      <c r="R122" s="4"/>
      <c r="S122" s="4"/>
      <c r="T122" s="4"/>
      <c r="U122" s="4"/>
    </row>
    <row r="123" spans="1:21" ht="16.5">
      <c r="A123" s="6" t="s">
        <v>64</v>
      </c>
      <c r="B123" s="6" t="s">
        <v>65</v>
      </c>
      <c r="C123" s="6" t="s">
        <v>689</v>
      </c>
      <c r="D123" s="6" t="s">
        <v>690</v>
      </c>
      <c r="E123" s="76" t="s">
        <v>691</v>
      </c>
      <c r="F123" s="6">
        <v>328227</v>
      </c>
      <c r="G123" s="6"/>
      <c r="H123" s="34">
        <v>8.1</v>
      </c>
      <c r="I123" s="8" t="s">
        <v>17</v>
      </c>
      <c r="J123" s="4"/>
      <c r="K123" s="4"/>
      <c r="L123" s="4"/>
      <c r="M123" s="4"/>
      <c r="N123" s="4"/>
      <c r="O123" s="4"/>
      <c r="P123" s="4"/>
      <c r="Q123" s="4"/>
      <c r="R123" s="4"/>
      <c r="S123" s="4"/>
      <c r="T123" s="4"/>
      <c r="U123" s="4"/>
    </row>
    <row r="124" spans="1:21" ht="16.5">
      <c r="A124" s="6" t="s">
        <v>64</v>
      </c>
      <c r="B124" s="6" t="s">
        <v>65</v>
      </c>
      <c r="C124" s="6" t="s">
        <v>694</v>
      </c>
      <c r="D124" s="6" t="s">
        <v>695</v>
      </c>
      <c r="E124" s="76" t="s">
        <v>696</v>
      </c>
      <c r="F124" s="6">
        <v>1302255</v>
      </c>
      <c r="G124" s="6"/>
      <c r="H124" s="34">
        <v>8.1</v>
      </c>
      <c r="I124" s="8" t="s">
        <v>17</v>
      </c>
      <c r="J124" s="4"/>
      <c r="K124" s="4"/>
      <c r="L124" s="4"/>
      <c r="M124" s="4"/>
      <c r="N124" s="4"/>
      <c r="O124" s="4"/>
      <c r="P124" s="4"/>
      <c r="Q124" s="4"/>
      <c r="R124" s="4"/>
      <c r="S124" s="4"/>
      <c r="T124" s="4"/>
      <c r="U124" s="4"/>
    </row>
    <row r="125" spans="1:21" ht="16.5">
      <c r="A125" s="6" t="s">
        <v>64</v>
      </c>
      <c r="B125" s="6" t="s">
        <v>698</v>
      </c>
      <c r="C125" s="6" t="s">
        <v>699</v>
      </c>
      <c r="D125" s="6" t="s">
        <v>700</v>
      </c>
      <c r="E125" s="76" t="s">
        <v>701</v>
      </c>
      <c r="F125" s="6">
        <v>487000</v>
      </c>
      <c r="G125" s="6"/>
      <c r="H125" s="34">
        <v>8.1</v>
      </c>
      <c r="I125" s="8" t="s">
        <v>17</v>
      </c>
      <c r="J125" s="4"/>
      <c r="K125" s="4"/>
      <c r="L125" s="4"/>
      <c r="M125" s="4"/>
      <c r="N125" s="4"/>
      <c r="O125" s="4"/>
      <c r="P125" s="4"/>
      <c r="Q125" s="4"/>
      <c r="R125" s="4"/>
      <c r="S125" s="4"/>
      <c r="T125" s="4"/>
      <c r="U125" s="4"/>
    </row>
    <row r="126" spans="1:21" ht="16.5">
      <c r="A126" s="6" t="s">
        <v>64</v>
      </c>
      <c r="B126" s="6" t="s">
        <v>65</v>
      </c>
      <c r="C126" s="6" t="s">
        <v>703</v>
      </c>
      <c r="D126" s="6" t="s">
        <v>704</v>
      </c>
      <c r="E126" s="76" t="s">
        <v>705</v>
      </c>
      <c r="F126" s="6">
        <v>396727</v>
      </c>
      <c r="G126" s="6"/>
      <c r="H126" s="34">
        <v>8.1</v>
      </c>
      <c r="I126" s="8" t="s">
        <v>17</v>
      </c>
      <c r="J126" s="4"/>
      <c r="K126" s="4"/>
      <c r="L126" s="4"/>
      <c r="M126" s="4"/>
      <c r="N126" s="4"/>
      <c r="O126" s="4"/>
      <c r="P126" s="4"/>
      <c r="Q126" s="4"/>
      <c r="R126" s="4"/>
      <c r="S126" s="4"/>
      <c r="T126" s="4"/>
      <c r="U126" s="4"/>
    </row>
    <row r="127" spans="1:21" ht="16.5">
      <c r="A127" s="6" t="s">
        <v>64</v>
      </c>
      <c r="B127" s="6" t="s">
        <v>65</v>
      </c>
      <c r="C127" s="6" t="s">
        <v>708</v>
      </c>
      <c r="D127" s="6" t="s">
        <v>709</v>
      </c>
      <c r="E127" s="76" t="s">
        <v>710</v>
      </c>
      <c r="F127" s="6">
        <v>404000</v>
      </c>
      <c r="G127" s="6"/>
      <c r="H127" s="34">
        <v>8.1</v>
      </c>
      <c r="I127" s="8" t="s">
        <v>17</v>
      </c>
      <c r="J127" s="4"/>
      <c r="K127" s="4"/>
      <c r="L127" s="4"/>
      <c r="M127" s="4"/>
      <c r="N127" s="4"/>
      <c r="O127" s="4"/>
      <c r="P127" s="4"/>
      <c r="Q127" s="4"/>
      <c r="R127" s="4"/>
      <c r="S127" s="4"/>
      <c r="T127" s="4"/>
      <c r="U127" s="4"/>
    </row>
    <row r="128" spans="1:21" ht="16.5">
      <c r="A128" s="6" t="s">
        <v>64</v>
      </c>
      <c r="B128" s="6" t="s">
        <v>65</v>
      </c>
      <c r="C128" s="6" t="s">
        <v>712</v>
      </c>
      <c r="D128" s="6" t="s">
        <v>713</v>
      </c>
      <c r="E128" s="76" t="s">
        <v>714</v>
      </c>
      <c r="F128" s="6">
        <v>511000</v>
      </c>
      <c r="G128" s="6"/>
      <c r="H128" s="34">
        <v>8.1</v>
      </c>
      <c r="I128" s="8" t="s">
        <v>17</v>
      </c>
      <c r="J128" s="4"/>
      <c r="K128" s="4"/>
      <c r="L128" s="4"/>
      <c r="M128" s="4"/>
      <c r="N128" s="4"/>
      <c r="O128" s="4"/>
      <c r="P128" s="4"/>
      <c r="Q128" s="4"/>
      <c r="R128" s="4"/>
      <c r="S128" s="4"/>
      <c r="T128" s="4"/>
      <c r="U128" s="4"/>
    </row>
    <row r="129" spans="1:21" ht="16.5">
      <c r="A129" s="6" t="s">
        <v>56</v>
      </c>
      <c r="B129" s="6" t="s">
        <v>57</v>
      </c>
      <c r="C129" s="6" t="s">
        <v>716</v>
      </c>
      <c r="D129" s="6" t="s">
        <v>717</v>
      </c>
      <c r="E129" s="76" t="s">
        <v>718</v>
      </c>
      <c r="F129" s="6">
        <v>130000</v>
      </c>
      <c r="G129" s="6"/>
      <c r="H129" s="34">
        <v>8.1</v>
      </c>
      <c r="I129" s="8" t="s">
        <v>17</v>
      </c>
      <c r="J129" s="4"/>
      <c r="K129" s="4"/>
      <c r="L129" s="4"/>
      <c r="M129" s="4"/>
      <c r="N129" s="4"/>
      <c r="O129" s="4"/>
      <c r="P129" s="4"/>
      <c r="Q129" s="4"/>
      <c r="R129" s="4"/>
      <c r="S129" s="4"/>
      <c r="T129" s="4"/>
      <c r="U129" s="4"/>
    </row>
    <row r="130" spans="1:21" ht="16.5">
      <c r="A130" s="6" t="s">
        <v>64</v>
      </c>
      <c r="B130" s="6" t="s">
        <v>281</v>
      </c>
      <c r="C130" s="6" t="s">
        <v>4688</v>
      </c>
      <c r="D130" s="6" t="s">
        <v>725</v>
      </c>
      <c r="E130" s="76" t="s">
        <v>726</v>
      </c>
      <c r="F130" s="6">
        <v>1087000</v>
      </c>
      <c r="G130" s="6"/>
      <c r="H130" s="34">
        <v>8.1</v>
      </c>
      <c r="I130" s="8" t="s">
        <v>17</v>
      </c>
      <c r="J130" s="4"/>
      <c r="K130" s="4"/>
      <c r="L130" s="4"/>
      <c r="M130" s="4"/>
      <c r="N130" s="4"/>
      <c r="O130" s="4"/>
      <c r="P130" s="4"/>
      <c r="Q130" s="4"/>
      <c r="R130" s="4"/>
      <c r="S130" s="4"/>
      <c r="T130" s="4"/>
      <c r="U130" s="4"/>
    </row>
    <row r="131" spans="1:21" ht="16.5">
      <c r="A131" s="6" t="s">
        <v>74</v>
      </c>
      <c r="B131" s="6" t="s">
        <v>152</v>
      </c>
      <c r="C131" s="6" t="s">
        <v>729</v>
      </c>
      <c r="D131" s="6" t="s">
        <v>730</v>
      </c>
      <c r="E131" s="76" t="s">
        <v>731</v>
      </c>
      <c r="F131" s="6">
        <v>114905</v>
      </c>
      <c r="G131" s="6"/>
      <c r="H131" s="34">
        <v>8.1</v>
      </c>
      <c r="I131" s="8" t="s">
        <v>17</v>
      </c>
      <c r="J131" s="4"/>
      <c r="K131" s="4"/>
      <c r="L131" s="4"/>
      <c r="M131" s="4"/>
      <c r="N131" s="4"/>
      <c r="O131" s="4"/>
      <c r="P131" s="4"/>
      <c r="Q131" s="4"/>
      <c r="R131" s="4"/>
      <c r="S131" s="4"/>
      <c r="T131" s="4"/>
      <c r="U131" s="4"/>
    </row>
    <row r="132" spans="1:21" ht="16.5">
      <c r="A132" s="6" t="s">
        <v>64</v>
      </c>
      <c r="B132" s="6" t="s">
        <v>65</v>
      </c>
      <c r="C132" s="6" t="s">
        <v>733</v>
      </c>
      <c r="D132" s="6" t="s">
        <v>734</v>
      </c>
      <c r="E132" s="76" t="s">
        <v>735</v>
      </c>
      <c r="F132" s="6">
        <v>519000</v>
      </c>
      <c r="G132" s="6"/>
      <c r="H132" s="34">
        <v>8.1</v>
      </c>
      <c r="I132" s="8" t="s">
        <v>17</v>
      </c>
      <c r="J132" s="4"/>
      <c r="K132" s="4"/>
      <c r="L132" s="4"/>
      <c r="M132" s="4"/>
      <c r="N132" s="4"/>
      <c r="O132" s="4"/>
      <c r="P132" s="4"/>
      <c r="Q132" s="4"/>
      <c r="R132" s="4"/>
      <c r="S132" s="4"/>
      <c r="T132" s="4"/>
      <c r="U132" s="4"/>
    </row>
    <row r="133" spans="1:21" ht="16.5">
      <c r="A133" s="6" t="s">
        <v>64</v>
      </c>
      <c r="B133" s="6" t="s">
        <v>65</v>
      </c>
      <c r="C133" s="6" t="s">
        <v>737</v>
      </c>
      <c r="D133" s="6" t="s">
        <v>738</v>
      </c>
      <c r="E133" s="76" t="s">
        <v>739</v>
      </c>
      <c r="F133" s="6">
        <v>323000</v>
      </c>
      <c r="G133" s="6"/>
      <c r="H133" s="34">
        <v>8.1</v>
      </c>
      <c r="I133" s="8" t="s">
        <v>17</v>
      </c>
      <c r="J133" s="4"/>
      <c r="K133" s="4"/>
      <c r="L133" s="4"/>
      <c r="M133" s="4"/>
      <c r="N133" s="4"/>
      <c r="O133" s="4"/>
      <c r="P133" s="4"/>
      <c r="Q133" s="4"/>
      <c r="R133" s="4"/>
      <c r="S133" s="4"/>
      <c r="T133" s="4"/>
      <c r="U133" s="4"/>
    </row>
    <row r="134" spans="1:21" ht="16.5">
      <c r="A134" s="6" t="s">
        <v>64</v>
      </c>
      <c r="B134" s="6" t="s">
        <v>65</v>
      </c>
      <c r="C134" s="6" t="s">
        <v>741</v>
      </c>
      <c r="D134" s="6" t="s">
        <v>742</v>
      </c>
      <c r="E134" s="76" t="s">
        <v>743</v>
      </c>
      <c r="F134" s="6">
        <v>774308</v>
      </c>
      <c r="G134" s="6"/>
      <c r="H134" s="34">
        <v>8.1</v>
      </c>
      <c r="I134" s="8" t="s">
        <v>17</v>
      </c>
      <c r="J134" s="4"/>
      <c r="K134" s="4"/>
      <c r="L134" s="4"/>
      <c r="M134" s="4"/>
      <c r="N134" s="4"/>
      <c r="O134" s="4"/>
      <c r="P134" s="4"/>
      <c r="Q134" s="4"/>
      <c r="R134" s="4"/>
      <c r="S134" s="4"/>
      <c r="T134" s="4"/>
      <c r="U134" s="4"/>
    </row>
    <row r="135" spans="1:21" ht="16.5">
      <c r="A135" s="6" t="s">
        <v>74</v>
      </c>
      <c r="B135" s="6" t="s">
        <v>100</v>
      </c>
      <c r="C135" s="6" t="s">
        <v>745</v>
      </c>
      <c r="D135" s="6" t="s">
        <v>746</v>
      </c>
      <c r="E135" s="76" t="s">
        <v>747</v>
      </c>
      <c r="F135" s="6">
        <v>171000</v>
      </c>
      <c r="G135" s="6"/>
      <c r="H135" s="34">
        <v>8.1</v>
      </c>
      <c r="I135" s="8" t="s">
        <v>17</v>
      </c>
      <c r="J135" s="4"/>
      <c r="K135" s="4"/>
      <c r="L135" s="4"/>
      <c r="M135" s="4"/>
      <c r="N135" s="4"/>
      <c r="O135" s="4"/>
      <c r="P135" s="4"/>
      <c r="Q135" s="4"/>
      <c r="R135" s="4"/>
      <c r="S135" s="4"/>
      <c r="T135" s="4"/>
      <c r="U135" s="4"/>
    </row>
    <row r="136" spans="1:21" ht="16.5">
      <c r="A136" s="6" t="s">
        <v>64</v>
      </c>
      <c r="B136" s="6" t="s">
        <v>281</v>
      </c>
      <c r="C136" s="6" t="s">
        <v>749</v>
      </c>
      <c r="D136" s="6" t="s">
        <v>750</v>
      </c>
      <c r="E136" s="76" t="s">
        <v>751</v>
      </c>
      <c r="F136" s="6">
        <v>159000</v>
      </c>
      <c r="G136" s="6"/>
      <c r="H136" s="34">
        <v>8.1</v>
      </c>
      <c r="I136" s="8" t="s">
        <v>17</v>
      </c>
      <c r="J136" s="4"/>
      <c r="K136" s="4"/>
      <c r="L136" s="4"/>
      <c r="M136" s="4"/>
      <c r="N136" s="4"/>
      <c r="O136" s="4"/>
      <c r="P136" s="4"/>
      <c r="Q136" s="4"/>
      <c r="R136" s="4"/>
      <c r="S136" s="4"/>
      <c r="T136" s="4"/>
      <c r="U136" s="4"/>
    </row>
    <row r="137" spans="1:21" ht="16.5">
      <c r="A137" s="6" t="s">
        <v>64</v>
      </c>
      <c r="B137" s="6" t="s">
        <v>65</v>
      </c>
      <c r="C137" s="6" t="s">
        <v>753</v>
      </c>
      <c r="D137" s="6" t="s">
        <v>754</v>
      </c>
      <c r="E137" s="76" t="s">
        <v>755</v>
      </c>
      <c r="F137" s="6">
        <v>848000</v>
      </c>
      <c r="G137" s="6"/>
      <c r="H137" s="34">
        <v>8.1</v>
      </c>
      <c r="I137" s="8" t="s">
        <v>17</v>
      </c>
      <c r="J137" s="4"/>
      <c r="K137" s="4"/>
      <c r="L137" s="4"/>
      <c r="M137" s="4"/>
      <c r="N137" s="4"/>
      <c r="O137" s="4"/>
      <c r="P137" s="4"/>
      <c r="Q137" s="4"/>
      <c r="R137" s="4"/>
      <c r="S137" s="4"/>
      <c r="T137" s="4"/>
      <c r="U137" s="4"/>
    </row>
    <row r="138" spans="1:21" ht="16.5">
      <c r="A138" s="6" t="s">
        <v>56</v>
      </c>
      <c r="B138" s="6" t="s">
        <v>105</v>
      </c>
      <c r="C138" s="6" t="s">
        <v>757</v>
      </c>
      <c r="D138" s="6" t="s">
        <v>758</v>
      </c>
      <c r="E138" s="76" t="s">
        <v>759</v>
      </c>
      <c r="F138" s="6">
        <v>963000</v>
      </c>
      <c r="G138" s="6"/>
      <c r="H138" s="34">
        <v>8.1</v>
      </c>
      <c r="I138" s="8" t="s">
        <v>17</v>
      </c>
      <c r="J138" s="4"/>
      <c r="K138" s="4"/>
      <c r="L138" s="4"/>
      <c r="M138" s="4"/>
      <c r="N138" s="4"/>
      <c r="O138" s="4"/>
      <c r="P138" s="4"/>
      <c r="Q138" s="4"/>
      <c r="R138" s="4"/>
      <c r="S138" s="4"/>
      <c r="T138" s="4"/>
      <c r="U138" s="4"/>
    </row>
    <row r="139" spans="1:21" ht="16.5">
      <c r="A139" s="6" t="s">
        <v>64</v>
      </c>
      <c r="B139" s="6" t="s">
        <v>281</v>
      </c>
      <c r="C139" s="6" t="s">
        <v>762</v>
      </c>
      <c r="D139" s="6" t="s">
        <v>763</v>
      </c>
      <c r="E139" s="76" t="s">
        <v>764</v>
      </c>
      <c r="F139" s="6">
        <v>129000</v>
      </c>
      <c r="G139" s="6"/>
      <c r="H139" s="34">
        <v>8.1</v>
      </c>
      <c r="I139" s="8" t="s">
        <v>17</v>
      </c>
      <c r="J139" s="4"/>
      <c r="K139" s="4"/>
      <c r="L139" s="4"/>
      <c r="M139" s="4"/>
      <c r="N139" s="4"/>
      <c r="O139" s="4"/>
      <c r="P139" s="4"/>
      <c r="Q139" s="4"/>
      <c r="R139" s="4"/>
      <c r="S139" s="4"/>
      <c r="T139" s="4"/>
      <c r="U139" s="4"/>
    </row>
    <row r="140" spans="1:21" ht="16.5">
      <c r="A140" s="6" t="s">
        <v>64</v>
      </c>
      <c r="B140" s="6" t="s">
        <v>281</v>
      </c>
      <c r="C140" s="6" t="s">
        <v>766</v>
      </c>
      <c r="D140" s="6" t="s">
        <v>767</v>
      </c>
      <c r="E140" s="76" t="s">
        <v>768</v>
      </c>
      <c r="F140" s="6">
        <v>622000</v>
      </c>
      <c r="G140" s="6"/>
      <c r="H140" s="34">
        <v>8.1</v>
      </c>
      <c r="I140" s="8" t="s">
        <v>17</v>
      </c>
      <c r="J140" s="4"/>
      <c r="K140" s="4"/>
      <c r="L140" s="4"/>
      <c r="M140" s="4"/>
      <c r="N140" s="4"/>
      <c r="O140" s="4"/>
      <c r="P140" s="4"/>
      <c r="Q140" s="4"/>
      <c r="R140" s="4"/>
      <c r="S140" s="4"/>
      <c r="T140" s="4"/>
      <c r="U140" s="4"/>
    </row>
    <row r="141" spans="1:21" ht="16.5">
      <c r="A141" s="6" t="s">
        <v>64</v>
      </c>
      <c r="B141" s="6" t="s">
        <v>65</v>
      </c>
      <c r="C141" s="6" t="s">
        <v>770</v>
      </c>
      <c r="D141" s="6" t="s">
        <v>771</v>
      </c>
      <c r="E141" s="76" t="s">
        <v>772</v>
      </c>
      <c r="F141" s="6">
        <v>168000</v>
      </c>
      <c r="G141" s="6"/>
      <c r="H141" s="34">
        <v>8.1</v>
      </c>
      <c r="I141" s="8" t="s">
        <v>17</v>
      </c>
      <c r="J141" s="4"/>
      <c r="K141" s="4"/>
      <c r="L141" s="4"/>
      <c r="M141" s="4"/>
      <c r="N141" s="4"/>
      <c r="O141" s="4"/>
      <c r="P141" s="4"/>
      <c r="Q141" s="4"/>
      <c r="R141" s="4"/>
      <c r="S141" s="4"/>
      <c r="T141" s="4"/>
      <c r="U141" s="4"/>
    </row>
    <row r="142" spans="1:21" ht="16.5">
      <c r="A142" s="6" t="s">
        <v>74</v>
      </c>
      <c r="B142" s="6" t="s">
        <v>75</v>
      </c>
      <c r="C142" s="6" t="s">
        <v>774</v>
      </c>
      <c r="D142" s="6" t="s">
        <v>775</v>
      </c>
      <c r="E142" s="76" t="s">
        <v>776</v>
      </c>
      <c r="F142" s="6">
        <v>236696</v>
      </c>
      <c r="G142" s="6"/>
      <c r="H142" s="34">
        <v>8.1</v>
      </c>
      <c r="I142" s="8" t="s">
        <v>17</v>
      </c>
      <c r="J142" s="4"/>
      <c r="K142" s="4"/>
      <c r="L142" s="4"/>
      <c r="M142" s="4"/>
      <c r="N142" s="4"/>
      <c r="O142" s="4"/>
      <c r="P142" s="4"/>
      <c r="Q142" s="4"/>
      <c r="R142" s="4"/>
      <c r="S142" s="4"/>
      <c r="T142" s="4"/>
      <c r="U142" s="4"/>
    </row>
    <row r="143" spans="1:21" ht="16.5">
      <c r="A143" s="6" t="s">
        <v>74</v>
      </c>
      <c r="B143" s="6" t="s">
        <v>152</v>
      </c>
      <c r="C143" s="6" t="s">
        <v>778</v>
      </c>
      <c r="D143" s="6" t="s">
        <v>779</v>
      </c>
      <c r="E143" s="76" t="s">
        <v>780</v>
      </c>
      <c r="F143" s="6">
        <v>206000</v>
      </c>
      <c r="G143" s="6"/>
      <c r="H143" s="34">
        <v>8.1</v>
      </c>
      <c r="I143" s="8" t="s">
        <v>17</v>
      </c>
      <c r="J143" s="4"/>
      <c r="K143" s="4"/>
      <c r="L143" s="4"/>
      <c r="M143" s="4"/>
      <c r="N143" s="4"/>
      <c r="O143" s="4"/>
      <c r="P143" s="4"/>
      <c r="Q143" s="4"/>
      <c r="R143" s="4"/>
      <c r="S143" s="4"/>
      <c r="T143" s="4"/>
      <c r="U143" s="4"/>
    </row>
    <row r="144" spans="1:21" ht="16.5">
      <c r="A144" s="6" t="s">
        <v>64</v>
      </c>
      <c r="B144" s="6" t="s">
        <v>65</v>
      </c>
      <c r="C144" s="6" t="s">
        <v>782</v>
      </c>
      <c r="D144" s="6" t="s">
        <v>783</v>
      </c>
      <c r="E144" s="76" t="s">
        <v>784</v>
      </c>
      <c r="F144" s="6">
        <v>127000</v>
      </c>
      <c r="G144" s="6"/>
      <c r="H144" s="34">
        <v>8.1</v>
      </c>
      <c r="I144" s="8" t="s">
        <v>17</v>
      </c>
      <c r="J144" s="4"/>
      <c r="K144" s="4"/>
      <c r="L144" s="4"/>
      <c r="M144" s="4"/>
      <c r="N144" s="4"/>
      <c r="O144" s="4"/>
      <c r="P144" s="4"/>
      <c r="Q144" s="4"/>
      <c r="R144" s="4"/>
      <c r="S144" s="4"/>
      <c r="T144" s="4"/>
      <c r="U144" s="4"/>
    </row>
    <row r="145" spans="1:21" ht="16.5">
      <c r="A145" s="6" t="s">
        <v>74</v>
      </c>
      <c r="B145" s="6" t="s">
        <v>100</v>
      </c>
      <c r="C145" s="6" t="s">
        <v>786</v>
      </c>
      <c r="D145" s="6" t="s">
        <v>787</v>
      </c>
      <c r="E145" s="76" t="s">
        <v>788</v>
      </c>
      <c r="F145" s="6">
        <v>222191</v>
      </c>
      <c r="G145" s="6"/>
      <c r="H145" s="34">
        <v>8.1</v>
      </c>
      <c r="I145" s="8" t="s">
        <v>17</v>
      </c>
      <c r="J145" s="4"/>
      <c r="K145" s="4"/>
      <c r="L145" s="4"/>
      <c r="M145" s="4"/>
      <c r="N145" s="4"/>
      <c r="O145" s="4"/>
      <c r="P145" s="4"/>
      <c r="Q145" s="4"/>
      <c r="R145" s="4"/>
      <c r="S145" s="4"/>
      <c r="T145" s="4"/>
      <c r="U145" s="4"/>
    </row>
    <row r="146" spans="1:21" ht="16.5">
      <c r="A146" s="6" t="s">
        <v>74</v>
      </c>
      <c r="B146" s="6" t="s">
        <v>152</v>
      </c>
      <c r="C146" s="6" t="s">
        <v>791</v>
      </c>
      <c r="D146" s="6" t="s">
        <v>792</v>
      </c>
      <c r="E146" s="76" t="s">
        <v>793</v>
      </c>
      <c r="F146" s="6">
        <v>1300000</v>
      </c>
      <c r="G146" s="6"/>
      <c r="H146" s="34">
        <v>8.1</v>
      </c>
      <c r="I146" s="8" t="s">
        <v>17</v>
      </c>
      <c r="J146" s="4"/>
      <c r="K146" s="4"/>
      <c r="L146" s="4"/>
      <c r="M146" s="4"/>
      <c r="N146" s="4"/>
      <c r="O146" s="4"/>
      <c r="P146" s="4"/>
      <c r="Q146" s="4"/>
      <c r="R146" s="4"/>
      <c r="S146" s="4"/>
      <c r="T146" s="4"/>
      <c r="U146" s="4"/>
    </row>
    <row r="147" spans="1:21" ht="16.5">
      <c r="A147" s="6" t="s">
        <v>56</v>
      </c>
      <c r="B147" s="6" t="s">
        <v>105</v>
      </c>
      <c r="C147" s="6" t="s">
        <v>795</v>
      </c>
      <c r="D147" s="6" t="s">
        <v>796</v>
      </c>
      <c r="E147" s="76" t="s">
        <v>797</v>
      </c>
      <c r="F147" s="6">
        <v>301000</v>
      </c>
      <c r="G147" s="6"/>
      <c r="H147" s="34">
        <v>8.1</v>
      </c>
      <c r="I147" s="8" t="s">
        <v>17</v>
      </c>
      <c r="J147" s="4"/>
      <c r="K147" s="4"/>
      <c r="L147" s="4"/>
      <c r="M147" s="4"/>
      <c r="N147" s="4"/>
      <c r="O147" s="4"/>
      <c r="P147" s="4"/>
      <c r="Q147" s="4"/>
      <c r="R147" s="4"/>
      <c r="S147" s="4"/>
      <c r="T147" s="4"/>
      <c r="U147" s="4"/>
    </row>
    <row r="148" spans="1:21" ht="16.5">
      <c r="A148" s="6" t="s">
        <v>64</v>
      </c>
      <c r="B148" s="6" t="s">
        <v>85</v>
      </c>
      <c r="C148" s="6" t="s">
        <v>799</v>
      </c>
      <c r="D148" s="6" t="s">
        <v>800</v>
      </c>
      <c r="E148" s="76" t="s">
        <v>801</v>
      </c>
      <c r="F148" s="6">
        <v>403000</v>
      </c>
      <c r="G148" s="6"/>
      <c r="H148" s="34">
        <v>8.1</v>
      </c>
      <c r="I148" s="8" t="s">
        <v>17</v>
      </c>
      <c r="J148" s="4"/>
      <c r="K148" s="4"/>
      <c r="L148" s="4"/>
      <c r="M148" s="4"/>
      <c r="N148" s="4"/>
      <c r="O148" s="4"/>
      <c r="P148" s="4"/>
      <c r="Q148" s="4"/>
      <c r="R148" s="4"/>
      <c r="S148" s="4"/>
      <c r="T148" s="4"/>
      <c r="U148" s="4"/>
    </row>
    <row r="149" spans="1:21" ht="16.5">
      <c r="A149" s="6" t="s">
        <v>56</v>
      </c>
      <c r="B149" s="6" t="s">
        <v>105</v>
      </c>
      <c r="C149" s="6" t="s">
        <v>803</v>
      </c>
      <c r="D149" s="6" t="s">
        <v>804</v>
      </c>
      <c r="E149" s="76" t="s">
        <v>805</v>
      </c>
      <c r="F149" s="6">
        <v>309000</v>
      </c>
      <c r="G149" s="6"/>
      <c r="H149" s="34">
        <v>8.1</v>
      </c>
      <c r="I149" s="8" t="s">
        <v>17</v>
      </c>
      <c r="J149" s="4"/>
      <c r="K149" s="4"/>
      <c r="L149" s="4"/>
      <c r="M149" s="4"/>
      <c r="N149" s="4"/>
      <c r="O149" s="4"/>
      <c r="P149" s="4"/>
      <c r="Q149" s="4"/>
      <c r="R149" s="4"/>
      <c r="S149" s="4"/>
      <c r="T149" s="4"/>
      <c r="U149" s="4"/>
    </row>
    <row r="150" spans="1:21" ht="16.5">
      <c r="A150" s="6" t="s">
        <v>74</v>
      </c>
      <c r="B150" s="6" t="s">
        <v>75</v>
      </c>
      <c r="C150" s="6" t="s">
        <v>807</v>
      </c>
      <c r="D150" s="6" t="s">
        <v>808</v>
      </c>
      <c r="E150" s="76" t="s">
        <v>809</v>
      </c>
      <c r="F150" s="6">
        <v>122000</v>
      </c>
      <c r="G150" s="6"/>
      <c r="H150" s="34">
        <v>8.1</v>
      </c>
      <c r="I150" s="8" t="s">
        <v>17</v>
      </c>
      <c r="J150" s="4"/>
      <c r="K150" s="4"/>
      <c r="L150" s="4"/>
      <c r="M150" s="4"/>
      <c r="N150" s="4"/>
      <c r="O150" s="4"/>
      <c r="P150" s="4"/>
      <c r="Q150" s="4"/>
      <c r="R150" s="4"/>
      <c r="S150" s="4"/>
      <c r="T150" s="4"/>
      <c r="U150" s="4"/>
    </row>
    <row r="151" spans="1:21" ht="16.5">
      <c r="A151" s="6" t="s">
        <v>64</v>
      </c>
      <c r="B151" s="6" t="s">
        <v>85</v>
      </c>
      <c r="C151" s="6" t="s">
        <v>812</v>
      </c>
      <c r="D151" s="6" t="s">
        <v>813</v>
      </c>
      <c r="E151" s="76" t="s">
        <v>814</v>
      </c>
      <c r="F151" s="6">
        <v>460000</v>
      </c>
      <c r="G151" s="6"/>
      <c r="H151" s="34">
        <v>8.1</v>
      </c>
      <c r="I151" s="8" t="s">
        <v>17</v>
      </c>
      <c r="J151" s="4"/>
      <c r="K151" s="4"/>
      <c r="L151" s="4"/>
      <c r="M151" s="4"/>
      <c r="N151" s="4"/>
      <c r="O151" s="4"/>
      <c r="P151" s="4"/>
      <c r="Q151" s="4"/>
      <c r="R151" s="4"/>
      <c r="S151" s="4"/>
      <c r="T151" s="4"/>
      <c r="U151" s="4"/>
    </row>
    <row r="152" spans="1:21" ht="16.5">
      <c r="A152" s="6" t="s">
        <v>64</v>
      </c>
      <c r="B152" s="6" t="s">
        <v>264</v>
      </c>
      <c r="C152" s="6" t="s">
        <v>816</v>
      </c>
      <c r="D152" s="6" t="s">
        <v>817</v>
      </c>
      <c r="E152" s="76" t="s">
        <v>818</v>
      </c>
      <c r="F152" s="6">
        <v>255000</v>
      </c>
      <c r="G152" s="6"/>
      <c r="H152" s="34">
        <v>8.1</v>
      </c>
      <c r="I152" s="8" t="s">
        <v>17</v>
      </c>
      <c r="J152" s="4"/>
      <c r="K152" s="4"/>
      <c r="L152" s="4"/>
      <c r="M152" s="4"/>
      <c r="N152" s="4"/>
      <c r="O152" s="4"/>
      <c r="P152" s="4"/>
      <c r="Q152" s="4"/>
      <c r="R152" s="4"/>
      <c r="S152" s="4"/>
      <c r="T152" s="4"/>
      <c r="U152" s="4"/>
    </row>
    <row r="153" spans="1:21" ht="16.5">
      <c r="A153" s="6" t="s">
        <v>74</v>
      </c>
      <c r="B153" s="6" t="s">
        <v>152</v>
      </c>
      <c r="C153" s="6" t="s">
        <v>820</v>
      </c>
      <c r="D153" s="6" t="s">
        <v>821</v>
      </c>
      <c r="E153" s="76" t="s">
        <v>822</v>
      </c>
      <c r="F153" s="6">
        <v>751000</v>
      </c>
      <c r="G153" s="6"/>
      <c r="H153" s="34">
        <v>8.1</v>
      </c>
      <c r="I153" s="8" t="s">
        <v>17</v>
      </c>
      <c r="J153" s="4"/>
      <c r="K153" s="4"/>
      <c r="L153" s="4"/>
      <c r="M153" s="4"/>
      <c r="N153" s="4"/>
      <c r="O153" s="4"/>
      <c r="P153" s="4"/>
      <c r="Q153" s="4"/>
      <c r="R153" s="4"/>
      <c r="S153" s="4"/>
      <c r="T153" s="4"/>
      <c r="U153" s="4"/>
    </row>
    <row r="154" spans="1:21" ht="16.5">
      <c r="A154" s="6" t="s">
        <v>74</v>
      </c>
      <c r="B154" s="6" t="s">
        <v>75</v>
      </c>
      <c r="C154" s="6" t="s">
        <v>4689</v>
      </c>
      <c r="D154" s="6" t="s">
        <v>825</v>
      </c>
      <c r="E154" s="76" t="s">
        <v>826</v>
      </c>
      <c r="F154" s="6">
        <v>180000</v>
      </c>
      <c r="G154" s="6"/>
      <c r="H154" s="34">
        <v>8.1</v>
      </c>
      <c r="I154" s="8" t="s">
        <v>17</v>
      </c>
      <c r="J154" s="4"/>
      <c r="K154" s="4"/>
      <c r="L154" s="4"/>
      <c r="M154" s="4"/>
      <c r="N154" s="4"/>
      <c r="O154" s="4"/>
      <c r="P154" s="4"/>
      <c r="Q154" s="4"/>
      <c r="R154" s="4"/>
      <c r="S154" s="4"/>
      <c r="T154" s="4"/>
      <c r="U154" s="4"/>
    </row>
    <row r="155" spans="1:21" ht="16.5">
      <c r="A155" s="6" t="s">
        <v>64</v>
      </c>
      <c r="B155" s="6" t="s">
        <v>65</v>
      </c>
      <c r="C155" s="6" t="s">
        <v>829</v>
      </c>
      <c r="D155" s="6" t="s">
        <v>830</v>
      </c>
      <c r="E155" s="76" t="s">
        <v>831</v>
      </c>
      <c r="F155" s="6">
        <v>115756</v>
      </c>
      <c r="G155" s="6"/>
      <c r="H155" s="34">
        <v>8.1</v>
      </c>
      <c r="I155" s="8" t="s">
        <v>17</v>
      </c>
      <c r="J155" s="4"/>
      <c r="K155" s="4"/>
      <c r="L155" s="4"/>
      <c r="M155" s="4"/>
      <c r="N155" s="4"/>
      <c r="O155" s="4"/>
      <c r="P155" s="4"/>
      <c r="Q155" s="4"/>
      <c r="R155" s="4"/>
      <c r="S155" s="4"/>
      <c r="T155" s="4"/>
      <c r="U155" s="4"/>
    </row>
    <row r="156" spans="1:21" ht="16.5">
      <c r="A156" s="6" t="s">
        <v>56</v>
      </c>
      <c r="B156" s="6" t="s">
        <v>105</v>
      </c>
      <c r="C156" s="6" t="s">
        <v>833</v>
      </c>
      <c r="D156" s="6" t="s">
        <v>834</v>
      </c>
      <c r="E156" s="76" t="s">
        <v>835</v>
      </c>
      <c r="F156" s="6">
        <v>302000</v>
      </c>
      <c r="G156" s="6"/>
      <c r="H156" s="34">
        <v>8.1</v>
      </c>
      <c r="I156" s="8" t="s">
        <v>17</v>
      </c>
      <c r="J156" s="4"/>
      <c r="K156" s="4"/>
      <c r="L156" s="4"/>
      <c r="M156" s="4"/>
      <c r="N156" s="4"/>
      <c r="O156" s="4"/>
      <c r="P156" s="4"/>
      <c r="Q156" s="4"/>
      <c r="R156" s="4"/>
      <c r="S156" s="4"/>
      <c r="T156" s="4"/>
      <c r="U156" s="4"/>
    </row>
    <row r="157" spans="1:21" ht="16.5">
      <c r="A157" s="6" t="s">
        <v>74</v>
      </c>
      <c r="B157" s="6" t="s">
        <v>100</v>
      </c>
      <c r="C157" s="6" t="s">
        <v>837</v>
      </c>
      <c r="D157" s="6" t="s">
        <v>838</v>
      </c>
      <c r="E157" s="76" t="s">
        <v>839</v>
      </c>
      <c r="F157" s="6">
        <v>489597</v>
      </c>
      <c r="G157" s="6"/>
      <c r="H157" s="34">
        <v>8.1</v>
      </c>
      <c r="I157" s="8" t="s">
        <v>17</v>
      </c>
      <c r="J157" s="4"/>
      <c r="K157" s="4"/>
      <c r="L157" s="4"/>
      <c r="M157" s="4"/>
      <c r="N157" s="4"/>
      <c r="O157" s="4"/>
      <c r="P157" s="4"/>
      <c r="Q157" s="4"/>
      <c r="R157" s="4"/>
      <c r="S157" s="4"/>
      <c r="T157" s="4"/>
      <c r="U157" s="4"/>
    </row>
    <row r="158" spans="1:21" ht="16.5">
      <c r="A158" s="6" t="s">
        <v>64</v>
      </c>
      <c r="B158" s="6" t="s">
        <v>264</v>
      </c>
      <c r="C158" s="6" t="s">
        <v>841</v>
      </c>
      <c r="D158" s="6" t="s">
        <v>842</v>
      </c>
      <c r="E158" s="76" t="s">
        <v>843</v>
      </c>
      <c r="F158" s="6">
        <v>323000</v>
      </c>
      <c r="G158" s="6"/>
      <c r="H158" s="34">
        <v>8.1</v>
      </c>
      <c r="I158" s="8" t="s">
        <v>17</v>
      </c>
      <c r="J158" s="4"/>
      <c r="K158" s="4"/>
      <c r="L158" s="4"/>
      <c r="M158" s="4"/>
      <c r="N158" s="4"/>
      <c r="O158" s="4"/>
      <c r="P158" s="4"/>
      <c r="Q158" s="4"/>
      <c r="R158" s="4"/>
      <c r="S158" s="4"/>
      <c r="T158" s="4"/>
      <c r="U158" s="4"/>
    </row>
    <row r="159" spans="1:21" ht="16.5">
      <c r="A159" s="6" t="s">
        <v>74</v>
      </c>
      <c r="B159" s="6" t="s">
        <v>75</v>
      </c>
      <c r="C159" s="6" t="s">
        <v>845</v>
      </c>
      <c r="D159" s="6" t="s">
        <v>846</v>
      </c>
      <c r="E159" s="76" t="s">
        <v>847</v>
      </c>
      <c r="F159" s="6">
        <v>107000</v>
      </c>
      <c r="G159" s="6"/>
      <c r="H159" s="34">
        <v>8.1</v>
      </c>
      <c r="I159" s="8" t="s">
        <v>17</v>
      </c>
      <c r="J159" s="4"/>
      <c r="K159" s="4"/>
      <c r="L159" s="4"/>
      <c r="M159" s="4"/>
      <c r="N159" s="4"/>
      <c r="O159" s="4"/>
      <c r="P159" s="4"/>
      <c r="Q159" s="4"/>
      <c r="R159" s="4"/>
      <c r="S159" s="4"/>
      <c r="T159" s="4"/>
      <c r="U159" s="4"/>
    </row>
    <row r="160" spans="1:21" ht="16.5">
      <c r="A160" s="6" t="s">
        <v>64</v>
      </c>
      <c r="B160" s="6" t="s">
        <v>65</v>
      </c>
      <c r="C160" s="6" t="s">
        <v>848</v>
      </c>
      <c r="D160" s="6" t="s">
        <v>849</v>
      </c>
      <c r="E160" s="76" t="s">
        <v>850</v>
      </c>
      <c r="F160" s="6">
        <v>193000</v>
      </c>
      <c r="G160" s="6"/>
      <c r="H160" s="34">
        <v>8.1</v>
      </c>
      <c r="I160" s="8" t="s">
        <v>17</v>
      </c>
      <c r="J160" s="4"/>
      <c r="K160" s="4"/>
      <c r="L160" s="4"/>
      <c r="M160" s="4"/>
      <c r="N160" s="4"/>
      <c r="O160" s="4"/>
      <c r="P160" s="4"/>
      <c r="Q160" s="4"/>
      <c r="R160" s="4"/>
      <c r="S160" s="4"/>
      <c r="T160" s="4"/>
      <c r="U160" s="4"/>
    </row>
    <row r="161" spans="1:21" ht="16.5">
      <c r="A161" s="6" t="s">
        <v>56</v>
      </c>
      <c r="B161" s="6" t="s">
        <v>57</v>
      </c>
      <c r="C161" s="6" t="s">
        <v>851</v>
      </c>
      <c r="D161" s="6" t="s">
        <v>852</v>
      </c>
      <c r="E161" s="76" t="s">
        <v>853</v>
      </c>
      <c r="F161" s="6">
        <v>162000</v>
      </c>
      <c r="G161" s="6"/>
      <c r="H161" s="34">
        <v>8.1</v>
      </c>
      <c r="I161" s="8" t="s">
        <v>17</v>
      </c>
      <c r="J161" s="4"/>
      <c r="K161" s="4"/>
      <c r="L161" s="4"/>
      <c r="M161" s="4"/>
      <c r="N161" s="4"/>
      <c r="O161" s="4"/>
      <c r="P161" s="4"/>
      <c r="Q161" s="4"/>
      <c r="R161" s="4"/>
      <c r="S161" s="4"/>
      <c r="T161" s="4"/>
      <c r="U161" s="4"/>
    </row>
    <row r="162" spans="1:21" ht="16.5">
      <c r="A162" s="6" t="s">
        <v>64</v>
      </c>
      <c r="B162" s="6" t="s">
        <v>281</v>
      </c>
      <c r="C162" s="6" t="s">
        <v>854</v>
      </c>
      <c r="D162" s="6" t="s">
        <v>855</v>
      </c>
      <c r="E162" s="76" t="s">
        <v>856</v>
      </c>
      <c r="F162" s="6">
        <v>104000</v>
      </c>
      <c r="G162" s="6"/>
      <c r="H162" s="34">
        <v>8.1</v>
      </c>
      <c r="I162" s="8" t="s">
        <v>17</v>
      </c>
      <c r="J162" s="4"/>
      <c r="K162" s="4"/>
      <c r="L162" s="4"/>
      <c r="M162" s="4"/>
      <c r="N162" s="4"/>
      <c r="O162" s="4"/>
      <c r="P162" s="4"/>
      <c r="Q162" s="4"/>
      <c r="R162" s="4"/>
      <c r="S162" s="4"/>
      <c r="T162" s="4"/>
      <c r="U162" s="4"/>
    </row>
    <row r="163" spans="1:21" ht="16.5">
      <c r="A163" s="6" t="s">
        <v>74</v>
      </c>
      <c r="B163" s="6" t="s">
        <v>152</v>
      </c>
      <c r="C163" s="6" t="s">
        <v>857</v>
      </c>
      <c r="D163" s="6" t="s">
        <v>858</v>
      </c>
      <c r="E163" s="76" t="s">
        <v>859</v>
      </c>
      <c r="F163" s="6">
        <v>220513</v>
      </c>
      <c r="G163" s="6"/>
      <c r="H163" s="34">
        <v>8.1</v>
      </c>
      <c r="I163" s="8" t="s">
        <v>17</v>
      </c>
      <c r="J163" s="4"/>
      <c r="K163" s="4"/>
      <c r="L163" s="4"/>
      <c r="M163" s="4"/>
      <c r="N163" s="4"/>
      <c r="O163" s="4"/>
      <c r="P163" s="4"/>
      <c r="Q163" s="4"/>
      <c r="R163" s="4"/>
      <c r="S163" s="4"/>
      <c r="T163" s="4"/>
      <c r="U163" s="4"/>
    </row>
    <row r="164" spans="1:21" ht="16.5">
      <c r="A164" s="6" t="s">
        <v>64</v>
      </c>
      <c r="B164" s="6" t="s">
        <v>85</v>
      </c>
      <c r="C164" s="6" t="s">
        <v>860</v>
      </c>
      <c r="D164" s="6" t="s">
        <v>861</v>
      </c>
      <c r="E164" s="76" t="s">
        <v>862</v>
      </c>
      <c r="F164" s="6">
        <v>822744</v>
      </c>
      <c r="G164" s="6"/>
      <c r="H164" s="34">
        <v>8.1</v>
      </c>
      <c r="I164" s="8" t="s">
        <v>17</v>
      </c>
      <c r="J164" s="4"/>
      <c r="K164" s="4"/>
      <c r="L164" s="4"/>
      <c r="M164" s="4"/>
      <c r="N164" s="4"/>
      <c r="O164" s="4"/>
      <c r="P164" s="4"/>
      <c r="Q164" s="4"/>
      <c r="R164" s="4"/>
      <c r="S164" s="4"/>
      <c r="T164" s="4"/>
      <c r="U164" s="4"/>
    </row>
    <row r="165" spans="1:21" ht="16.5">
      <c r="A165" s="6" t="s">
        <v>74</v>
      </c>
      <c r="B165" s="6" t="s">
        <v>100</v>
      </c>
      <c r="C165" s="6" t="s">
        <v>863</v>
      </c>
      <c r="D165" s="6" t="s">
        <v>864</v>
      </c>
      <c r="E165" s="76" t="s">
        <v>865</v>
      </c>
      <c r="F165" s="6">
        <v>710000</v>
      </c>
      <c r="G165" s="6"/>
      <c r="H165" s="34">
        <v>8.1</v>
      </c>
      <c r="I165" s="8" t="s">
        <v>17</v>
      </c>
      <c r="J165" s="4"/>
      <c r="K165" s="4"/>
      <c r="L165" s="4"/>
      <c r="M165" s="4"/>
      <c r="N165" s="4"/>
      <c r="O165" s="4"/>
      <c r="P165" s="4"/>
      <c r="Q165" s="4"/>
      <c r="R165" s="4"/>
      <c r="S165" s="4"/>
      <c r="T165" s="4"/>
      <c r="U165" s="4"/>
    </row>
    <row r="166" spans="1:21" ht="16.5">
      <c r="A166" s="6" t="s">
        <v>56</v>
      </c>
      <c r="B166" s="6" t="s">
        <v>105</v>
      </c>
      <c r="C166" s="6" t="s">
        <v>866</v>
      </c>
      <c r="D166" s="6" t="s">
        <v>867</v>
      </c>
      <c r="E166" s="76" t="s">
        <v>868</v>
      </c>
      <c r="F166" s="6">
        <v>2513000</v>
      </c>
      <c r="G166" s="6"/>
      <c r="H166" s="34">
        <v>8.1</v>
      </c>
      <c r="I166" s="8" t="s">
        <v>17</v>
      </c>
      <c r="J166" s="4"/>
      <c r="K166" s="4"/>
      <c r="L166" s="4"/>
      <c r="M166" s="4"/>
      <c r="N166" s="4"/>
      <c r="O166" s="4"/>
      <c r="P166" s="4"/>
      <c r="Q166" s="4"/>
      <c r="R166" s="4"/>
      <c r="S166" s="4"/>
      <c r="T166" s="4"/>
      <c r="U166" s="4"/>
    </row>
    <row r="167" spans="1:21" ht="16.5">
      <c r="A167" s="6" t="s">
        <v>64</v>
      </c>
      <c r="B167" s="6" t="s">
        <v>95</v>
      </c>
      <c r="C167" s="6" t="s">
        <v>869</v>
      </c>
      <c r="D167" s="6" t="s">
        <v>870</v>
      </c>
      <c r="E167" s="76" t="s">
        <v>871</v>
      </c>
      <c r="F167" s="6">
        <v>117000</v>
      </c>
      <c r="G167" s="6"/>
      <c r="H167" s="34">
        <v>8.1</v>
      </c>
      <c r="I167" s="8" t="s">
        <v>17</v>
      </c>
      <c r="J167" s="4"/>
      <c r="K167" s="4"/>
      <c r="L167" s="4"/>
      <c r="M167" s="4"/>
      <c r="N167" s="4"/>
      <c r="O167" s="4"/>
      <c r="P167" s="4"/>
      <c r="Q167" s="4"/>
      <c r="R167" s="4"/>
      <c r="S167" s="4"/>
      <c r="T167" s="4"/>
      <c r="U167" s="4"/>
    </row>
    <row r="168" spans="1:21" ht="16.5">
      <c r="A168" s="6" t="s">
        <v>64</v>
      </c>
      <c r="B168" s="6" t="s">
        <v>698</v>
      </c>
      <c r="C168" s="6" t="s">
        <v>872</v>
      </c>
      <c r="D168" s="6" t="s">
        <v>873</v>
      </c>
      <c r="E168" s="76" t="s">
        <v>874</v>
      </c>
      <c r="F168" s="6">
        <v>240000</v>
      </c>
      <c r="G168" s="6"/>
      <c r="H168" s="34">
        <v>8.1</v>
      </c>
      <c r="I168" s="8" t="s">
        <v>17</v>
      </c>
      <c r="J168" s="4"/>
      <c r="K168" s="4"/>
      <c r="L168" s="4"/>
      <c r="M168" s="4"/>
      <c r="N168" s="4"/>
      <c r="O168" s="4"/>
      <c r="P168" s="4"/>
      <c r="Q168" s="4"/>
      <c r="R168" s="4"/>
      <c r="S168" s="4"/>
      <c r="T168" s="4"/>
      <c r="U168" s="4"/>
    </row>
    <row r="169" spans="1:21" ht="16.5">
      <c r="A169" s="6" t="s">
        <v>64</v>
      </c>
      <c r="B169" s="6" t="s">
        <v>65</v>
      </c>
      <c r="C169" s="6" t="s">
        <v>875</v>
      </c>
      <c r="D169" s="6" t="s">
        <v>876</v>
      </c>
      <c r="E169" s="76" t="s">
        <v>877</v>
      </c>
      <c r="F169" s="6">
        <v>142000</v>
      </c>
      <c r="G169" s="6"/>
      <c r="H169" s="34">
        <v>8.1</v>
      </c>
      <c r="I169" s="8" t="s">
        <v>17</v>
      </c>
      <c r="J169" s="4"/>
      <c r="K169" s="4"/>
      <c r="L169" s="4"/>
      <c r="M169" s="4"/>
      <c r="N169" s="4"/>
      <c r="O169" s="4"/>
      <c r="P169" s="4"/>
      <c r="Q169" s="4"/>
      <c r="R169" s="4"/>
      <c r="S169" s="4"/>
      <c r="T169" s="4"/>
      <c r="U169" s="4"/>
    </row>
    <row r="170" spans="1:21" ht="16.5">
      <c r="A170" s="6" t="s">
        <v>74</v>
      </c>
      <c r="B170" s="6" t="s">
        <v>75</v>
      </c>
      <c r="C170" s="6" t="s">
        <v>878</v>
      </c>
      <c r="D170" s="6" t="s">
        <v>879</v>
      </c>
      <c r="E170" s="76" t="s">
        <v>880</v>
      </c>
      <c r="F170" s="6">
        <v>471538</v>
      </c>
      <c r="G170" s="6"/>
      <c r="H170" s="34">
        <v>8.1</v>
      </c>
      <c r="I170" s="8" t="s">
        <v>17</v>
      </c>
      <c r="J170" s="4"/>
      <c r="K170" s="4"/>
      <c r="L170" s="4"/>
      <c r="M170" s="4"/>
      <c r="N170" s="4"/>
      <c r="O170" s="4"/>
      <c r="P170" s="4"/>
      <c r="Q170" s="4"/>
      <c r="R170" s="4"/>
      <c r="S170" s="4"/>
      <c r="T170" s="4"/>
      <c r="U170" s="4"/>
    </row>
    <row r="171" spans="1:21" ht="16.5">
      <c r="A171" s="6" t="s">
        <v>74</v>
      </c>
      <c r="B171" s="6" t="s">
        <v>75</v>
      </c>
      <c r="C171" s="6" t="s">
        <v>881</v>
      </c>
      <c r="D171" s="6" t="s">
        <v>882</v>
      </c>
      <c r="E171" s="76" t="s">
        <v>883</v>
      </c>
      <c r="F171" s="6">
        <v>161000</v>
      </c>
      <c r="G171" s="6"/>
      <c r="H171" s="34">
        <v>8.1</v>
      </c>
      <c r="I171" s="8" t="s">
        <v>17</v>
      </c>
      <c r="J171" s="4"/>
      <c r="K171" s="4"/>
      <c r="L171" s="4"/>
      <c r="M171" s="4"/>
      <c r="N171" s="4"/>
      <c r="O171" s="4"/>
      <c r="P171" s="4"/>
      <c r="Q171" s="4"/>
      <c r="R171" s="4"/>
      <c r="S171" s="4"/>
      <c r="T171" s="4"/>
      <c r="U171" s="4"/>
    </row>
    <row r="172" spans="1:21" ht="16.5">
      <c r="A172" s="6" t="s">
        <v>74</v>
      </c>
      <c r="B172" s="6" t="s">
        <v>100</v>
      </c>
      <c r="C172" s="6" t="s">
        <v>884</v>
      </c>
      <c r="D172" s="6" t="s">
        <v>885</v>
      </c>
      <c r="E172" s="76" t="s">
        <v>886</v>
      </c>
      <c r="F172" s="6">
        <v>944126</v>
      </c>
      <c r="G172" s="6"/>
      <c r="H172" s="34">
        <v>8.1</v>
      </c>
      <c r="I172" s="8" t="s">
        <v>17</v>
      </c>
      <c r="J172" s="4"/>
      <c r="K172" s="4"/>
      <c r="L172" s="4"/>
      <c r="M172" s="4"/>
      <c r="N172" s="4"/>
      <c r="O172" s="4"/>
      <c r="P172" s="4"/>
      <c r="Q172" s="4"/>
      <c r="R172" s="4"/>
      <c r="S172" s="4"/>
      <c r="T172" s="4"/>
      <c r="U172" s="4"/>
    </row>
    <row r="173" spans="1:21" ht="16.5">
      <c r="A173" s="6" t="s">
        <v>56</v>
      </c>
      <c r="B173" s="6" t="s">
        <v>105</v>
      </c>
      <c r="C173" s="6" t="s">
        <v>887</v>
      </c>
      <c r="D173" s="6" t="s">
        <v>888</v>
      </c>
      <c r="E173" s="76" t="s">
        <v>889</v>
      </c>
      <c r="F173" s="6">
        <v>432537</v>
      </c>
      <c r="G173" s="6"/>
      <c r="H173" s="34">
        <v>8.1</v>
      </c>
      <c r="I173" s="8" t="s">
        <v>17</v>
      </c>
      <c r="J173" s="4"/>
      <c r="K173" s="4"/>
      <c r="L173" s="4"/>
      <c r="M173" s="4"/>
      <c r="N173" s="4"/>
      <c r="O173" s="4"/>
      <c r="P173" s="4"/>
      <c r="Q173" s="4"/>
      <c r="R173" s="4"/>
      <c r="S173" s="4"/>
      <c r="T173" s="4"/>
      <c r="U173" s="4"/>
    </row>
    <row r="174" spans="1:21" ht="16.5">
      <c r="A174" s="6" t="s">
        <v>56</v>
      </c>
      <c r="B174" s="6" t="s">
        <v>57</v>
      </c>
      <c r="C174" s="6" t="s">
        <v>890</v>
      </c>
      <c r="D174" s="6" t="s">
        <v>891</v>
      </c>
      <c r="E174" s="76" t="s">
        <v>892</v>
      </c>
      <c r="F174" s="6">
        <v>393707</v>
      </c>
      <c r="G174" s="6"/>
      <c r="H174" s="34">
        <v>8.1</v>
      </c>
      <c r="I174" s="8" t="s">
        <v>17</v>
      </c>
      <c r="J174" s="4"/>
      <c r="K174" s="4"/>
      <c r="L174" s="4"/>
      <c r="M174" s="4"/>
      <c r="N174" s="4"/>
      <c r="O174" s="4"/>
      <c r="P174" s="4"/>
      <c r="Q174" s="4"/>
      <c r="R174" s="4"/>
      <c r="S174" s="4"/>
      <c r="T174" s="4"/>
      <c r="U174" s="4"/>
    </row>
    <row r="175" spans="1:21" ht="16.5">
      <c r="A175" s="6" t="s">
        <v>64</v>
      </c>
      <c r="B175" s="6" t="s">
        <v>85</v>
      </c>
      <c r="C175" s="6" t="s">
        <v>893</v>
      </c>
      <c r="D175" s="6" t="s">
        <v>894</v>
      </c>
      <c r="E175" s="76" t="s">
        <v>895</v>
      </c>
      <c r="F175" s="6">
        <v>196279</v>
      </c>
      <c r="G175" s="6"/>
      <c r="H175" s="34">
        <v>8.1</v>
      </c>
      <c r="I175" s="8" t="s">
        <v>17</v>
      </c>
      <c r="J175" s="4"/>
      <c r="K175" s="4"/>
      <c r="L175" s="4"/>
      <c r="M175" s="4"/>
      <c r="N175" s="4"/>
      <c r="O175" s="4"/>
      <c r="P175" s="4"/>
      <c r="Q175" s="4"/>
      <c r="R175" s="4"/>
      <c r="S175" s="4"/>
      <c r="T175" s="4"/>
      <c r="U175" s="4"/>
    </row>
    <row r="176" spans="1:21" ht="16.5">
      <c r="A176" s="6" t="s">
        <v>64</v>
      </c>
      <c r="B176" s="6" t="s">
        <v>95</v>
      </c>
      <c r="C176" s="6" t="s">
        <v>896</v>
      </c>
      <c r="D176" s="6" t="s">
        <v>897</v>
      </c>
      <c r="E176" s="76" t="s">
        <v>898</v>
      </c>
      <c r="F176" s="6">
        <v>490000</v>
      </c>
      <c r="G176" s="6"/>
      <c r="H176" s="34">
        <v>8.1</v>
      </c>
      <c r="I176" s="8" t="s">
        <v>17</v>
      </c>
      <c r="J176" s="4"/>
      <c r="K176" s="4"/>
      <c r="L176" s="4"/>
      <c r="M176" s="4"/>
      <c r="N176" s="4"/>
      <c r="O176" s="4"/>
      <c r="P176" s="4"/>
      <c r="Q176" s="4"/>
      <c r="R176" s="4"/>
      <c r="S176" s="4"/>
      <c r="T176" s="4"/>
      <c r="U176" s="4"/>
    </row>
    <row r="177" spans="1:21" ht="16.5">
      <c r="A177" s="6" t="s">
        <v>56</v>
      </c>
      <c r="B177" s="6" t="s">
        <v>57</v>
      </c>
      <c r="C177" s="6" t="s">
        <v>899</v>
      </c>
      <c r="D177" s="6" t="s">
        <v>900</v>
      </c>
      <c r="E177" s="76" t="s">
        <v>901</v>
      </c>
      <c r="F177" s="6">
        <v>353425</v>
      </c>
      <c r="G177" s="6"/>
      <c r="H177" s="34">
        <v>8.1</v>
      </c>
      <c r="I177" s="8" t="s">
        <v>17</v>
      </c>
      <c r="J177" s="4"/>
      <c r="K177" s="4"/>
      <c r="L177" s="4"/>
      <c r="M177" s="4"/>
      <c r="N177" s="4"/>
      <c r="O177" s="4"/>
      <c r="P177" s="4"/>
      <c r="Q177" s="4"/>
      <c r="R177" s="4"/>
      <c r="S177" s="4"/>
      <c r="T177" s="4"/>
      <c r="U177" s="4"/>
    </row>
    <row r="178" spans="1:21" ht="16.5">
      <c r="A178" s="6" t="s">
        <v>56</v>
      </c>
      <c r="B178" s="6" t="s">
        <v>57</v>
      </c>
      <c r="C178" s="6" t="s">
        <v>903</v>
      </c>
      <c r="D178" s="6" t="s">
        <v>904</v>
      </c>
      <c r="E178" s="76" t="s">
        <v>905</v>
      </c>
      <c r="F178" s="6">
        <v>214979</v>
      </c>
      <c r="G178" s="6"/>
      <c r="H178" s="34">
        <v>8.1</v>
      </c>
      <c r="I178" s="8" t="s">
        <v>17</v>
      </c>
      <c r="J178" s="4"/>
      <c r="K178" s="4"/>
      <c r="L178" s="4"/>
      <c r="M178" s="4"/>
      <c r="N178" s="4"/>
      <c r="O178" s="4"/>
      <c r="P178" s="4"/>
      <c r="Q178" s="4"/>
      <c r="R178" s="4"/>
      <c r="S178" s="4"/>
      <c r="T178" s="4"/>
      <c r="U178" s="4"/>
    </row>
    <row r="179" spans="1:21" ht="16.5">
      <c r="A179" s="6" t="s">
        <v>56</v>
      </c>
      <c r="B179" s="6" t="s">
        <v>57</v>
      </c>
      <c r="C179" s="6" t="s">
        <v>906</v>
      </c>
      <c r="D179" s="6" t="s">
        <v>907</v>
      </c>
      <c r="E179" s="76" t="s">
        <v>908</v>
      </c>
      <c r="F179" s="6">
        <v>131357</v>
      </c>
      <c r="G179" s="6"/>
      <c r="H179" s="34">
        <v>8.1</v>
      </c>
      <c r="I179" s="8" t="s">
        <v>17</v>
      </c>
      <c r="J179" s="4"/>
      <c r="K179" s="4"/>
      <c r="L179" s="4"/>
      <c r="M179" s="4"/>
      <c r="N179" s="4"/>
      <c r="O179" s="4"/>
      <c r="P179" s="4"/>
      <c r="Q179" s="4"/>
      <c r="R179" s="4"/>
      <c r="S179" s="4"/>
      <c r="T179" s="4"/>
      <c r="U179" s="4"/>
    </row>
    <row r="180" spans="1:21" ht="16.5">
      <c r="A180" s="6" t="s">
        <v>74</v>
      </c>
      <c r="B180" s="6" t="s">
        <v>152</v>
      </c>
      <c r="C180" s="6" t="s">
        <v>909</v>
      </c>
      <c r="D180" s="6" t="s">
        <v>910</v>
      </c>
      <c r="E180" s="76" t="s">
        <v>911</v>
      </c>
      <c r="F180" s="6">
        <v>203000</v>
      </c>
      <c r="G180" s="6"/>
      <c r="H180" s="34">
        <v>8.1</v>
      </c>
      <c r="I180" s="8" t="s">
        <v>17</v>
      </c>
      <c r="J180" s="4"/>
      <c r="K180" s="4"/>
      <c r="L180" s="4"/>
      <c r="M180" s="4"/>
      <c r="N180" s="4"/>
      <c r="O180" s="4"/>
      <c r="P180" s="4"/>
      <c r="Q180" s="4"/>
      <c r="R180" s="4"/>
      <c r="S180" s="4"/>
      <c r="T180" s="4"/>
      <c r="U180" s="4"/>
    </row>
    <row r="181" spans="1:21" ht="16.5">
      <c r="A181" s="6" t="s">
        <v>64</v>
      </c>
      <c r="B181" s="6" t="s">
        <v>65</v>
      </c>
      <c r="C181" s="6" t="s">
        <v>912</v>
      </c>
      <c r="D181" s="6" t="s">
        <v>913</v>
      </c>
      <c r="E181" s="76" t="s">
        <v>914</v>
      </c>
      <c r="F181" s="6">
        <v>271000</v>
      </c>
      <c r="G181" s="6"/>
      <c r="H181" s="34">
        <v>8.1</v>
      </c>
      <c r="I181" s="8" t="s">
        <v>17</v>
      </c>
      <c r="J181" s="4"/>
      <c r="K181" s="4"/>
      <c r="L181" s="4"/>
      <c r="M181" s="4"/>
      <c r="N181" s="4"/>
      <c r="O181" s="4"/>
      <c r="P181" s="4"/>
      <c r="Q181" s="4"/>
      <c r="R181" s="4"/>
      <c r="S181" s="4"/>
      <c r="T181" s="4"/>
      <c r="U181" s="4"/>
    </row>
    <row r="182" spans="1:21" ht="16.5">
      <c r="A182" s="6" t="s">
        <v>64</v>
      </c>
      <c r="B182" s="6" t="s">
        <v>65</v>
      </c>
      <c r="C182" s="6" t="s">
        <v>915</v>
      </c>
      <c r="D182" s="6" t="s">
        <v>916</v>
      </c>
      <c r="E182" s="76" t="s">
        <v>917</v>
      </c>
      <c r="F182" s="6">
        <v>164897</v>
      </c>
      <c r="G182" s="6"/>
      <c r="H182" s="34">
        <v>8.1</v>
      </c>
      <c r="I182" s="8" t="s">
        <v>17</v>
      </c>
      <c r="J182" s="4"/>
      <c r="K182" s="4"/>
      <c r="L182" s="4"/>
      <c r="M182" s="4"/>
      <c r="N182" s="4"/>
      <c r="O182" s="4"/>
      <c r="P182" s="4"/>
      <c r="Q182" s="4"/>
      <c r="R182" s="4"/>
      <c r="S182" s="4"/>
      <c r="T182" s="4"/>
      <c r="U182" s="4"/>
    </row>
    <row r="183" spans="1:21" ht="16.5">
      <c r="A183" s="6" t="s">
        <v>56</v>
      </c>
      <c r="B183" s="6" t="s">
        <v>57</v>
      </c>
      <c r="C183" s="6" t="s">
        <v>918</v>
      </c>
      <c r="D183" s="6" t="s">
        <v>919</v>
      </c>
      <c r="E183" s="76" t="s">
        <v>920</v>
      </c>
      <c r="F183" s="6">
        <v>140100</v>
      </c>
      <c r="G183" s="6"/>
      <c r="H183" s="34">
        <v>8.1</v>
      </c>
      <c r="I183" s="8" t="s">
        <v>17</v>
      </c>
      <c r="J183" s="4"/>
      <c r="K183" s="4"/>
      <c r="L183" s="4"/>
      <c r="M183" s="4"/>
      <c r="N183" s="4"/>
      <c r="O183" s="4"/>
      <c r="P183" s="4"/>
      <c r="Q183" s="4"/>
      <c r="R183" s="4"/>
      <c r="S183" s="4"/>
      <c r="T183" s="4"/>
      <c r="U183" s="4"/>
    </row>
    <row r="184" spans="1:21" ht="16.5">
      <c r="A184" s="6" t="s">
        <v>64</v>
      </c>
      <c r="B184" s="6" t="s">
        <v>85</v>
      </c>
      <c r="C184" s="6" t="s">
        <v>921</v>
      </c>
      <c r="D184" s="6" t="s">
        <v>922</v>
      </c>
      <c r="E184" s="76" t="s">
        <v>923</v>
      </c>
      <c r="F184" s="6">
        <v>475000</v>
      </c>
      <c r="G184" s="6"/>
      <c r="H184" s="34">
        <v>8.1</v>
      </c>
      <c r="I184" s="8" t="s">
        <v>17</v>
      </c>
      <c r="J184" s="4"/>
      <c r="K184" s="4"/>
      <c r="L184" s="4"/>
      <c r="M184" s="4"/>
      <c r="N184" s="4"/>
      <c r="O184" s="4"/>
      <c r="P184" s="4"/>
      <c r="Q184" s="4"/>
      <c r="R184" s="4"/>
      <c r="S184" s="4"/>
      <c r="T184" s="4"/>
      <c r="U184" s="4"/>
    </row>
    <row r="185" spans="1:21" ht="16.5">
      <c r="A185" s="6" t="s">
        <v>74</v>
      </c>
      <c r="B185" s="6" t="s">
        <v>75</v>
      </c>
      <c r="C185" s="6" t="s">
        <v>924</v>
      </c>
      <c r="D185" s="6" t="s">
        <v>925</v>
      </c>
      <c r="E185" s="76" t="s">
        <v>926</v>
      </c>
      <c r="F185" s="6">
        <v>517094</v>
      </c>
      <c r="G185" s="6"/>
      <c r="H185" s="34">
        <v>8.1</v>
      </c>
      <c r="I185" s="8" t="s">
        <v>17</v>
      </c>
      <c r="J185" s="4"/>
      <c r="K185" s="4"/>
      <c r="L185" s="4"/>
      <c r="M185" s="4"/>
      <c r="N185" s="4"/>
      <c r="O185" s="4"/>
      <c r="P185" s="4"/>
      <c r="Q185" s="4"/>
      <c r="R185" s="4"/>
      <c r="S185" s="4"/>
      <c r="T185" s="4"/>
      <c r="U185" s="4"/>
    </row>
    <row r="186" spans="1:21" ht="16.5">
      <c r="A186" s="6" t="s">
        <v>64</v>
      </c>
      <c r="B186" s="6" t="s">
        <v>65</v>
      </c>
      <c r="C186" s="6" t="s">
        <v>927</v>
      </c>
      <c r="D186" s="6" t="s">
        <v>928</v>
      </c>
      <c r="E186" s="76" t="s">
        <v>929</v>
      </c>
      <c r="F186" s="6">
        <v>215092</v>
      </c>
      <c r="G186" s="6"/>
      <c r="H186" s="34">
        <v>8.1</v>
      </c>
      <c r="I186" s="8" t="s">
        <v>17</v>
      </c>
      <c r="J186" s="4"/>
      <c r="K186" s="4"/>
      <c r="L186" s="4"/>
      <c r="M186" s="4"/>
      <c r="N186" s="4"/>
      <c r="O186" s="4"/>
      <c r="P186" s="4"/>
      <c r="Q186" s="4"/>
      <c r="R186" s="4"/>
      <c r="S186" s="4"/>
      <c r="T186" s="4"/>
      <c r="U186" s="4"/>
    </row>
    <row r="187" spans="1:21" ht="16.5">
      <c r="A187" s="6" t="s">
        <v>74</v>
      </c>
      <c r="B187" s="6" t="s">
        <v>152</v>
      </c>
      <c r="C187" s="6" t="s">
        <v>930</v>
      </c>
      <c r="D187" s="6" t="s">
        <v>931</v>
      </c>
      <c r="E187" s="76" t="s">
        <v>932</v>
      </c>
      <c r="F187" s="6">
        <v>284000</v>
      </c>
      <c r="G187" s="6"/>
      <c r="H187" s="34">
        <v>8.1</v>
      </c>
      <c r="I187" s="8" t="s">
        <v>17</v>
      </c>
      <c r="J187" s="4"/>
      <c r="K187" s="4"/>
      <c r="L187" s="4"/>
      <c r="M187" s="4"/>
      <c r="N187" s="4"/>
      <c r="O187" s="4"/>
      <c r="P187" s="4"/>
      <c r="Q187" s="4"/>
      <c r="R187" s="4"/>
      <c r="S187" s="4"/>
      <c r="T187" s="4"/>
      <c r="U187" s="4"/>
    </row>
    <row r="188" spans="1:21" ht="16.5">
      <c r="A188" s="6" t="s">
        <v>64</v>
      </c>
      <c r="B188" s="6" t="s">
        <v>65</v>
      </c>
      <c r="C188" s="6" t="s">
        <v>934</v>
      </c>
      <c r="D188" s="6" t="s">
        <v>935</v>
      </c>
      <c r="E188" s="76" t="s">
        <v>936</v>
      </c>
      <c r="F188" s="6">
        <v>589555</v>
      </c>
      <c r="G188" s="6"/>
      <c r="H188" s="34">
        <v>8.1</v>
      </c>
      <c r="I188" s="8" t="s">
        <v>17</v>
      </c>
      <c r="J188" s="4"/>
      <c r="K188" s="4"/>
      <c r="L188" s="4"/>
      <c r="M188" s="4"/>
      <c r="N188" s="4"/>
      <c r="O188" s="4"/>
      <c r="P188" s="4"/>
      <c r="Q188" s="4"/>
      <c r="R188" s="4"/>
      <c r="S188" s="4"/>
      <c r="T188" s="4"/>
      <c r="U188" s="4"/>
    </row>
    <row r="189" spans="1:21" ht="16.5">
      <c r="A189" s="6" t="s">
        <v>74</v>
      </c>
      <c r="B189" s="6" t="s">
        <v>75</v>
      </c>
      <c r="C189" s="6" t="s">
        <v>937</v>
      </c>
      <c r="D189" s="6" t="s">
        <v>938</v>
      </c>
      <c r="E189" s="76" t="s">
        <v>939</v>
      </c>
      <c r="F189" s="6">
        <v>129881</v>
      </c>
      <c r="G189" s="6"/>
      <c r="H189" s="34">
        <v>8.1</v>
      </c>
      <c r="I189" s="8" t="s">
        <v>17</v>
      </c>
      <c r="J189" s="4"/>
      <c r="K189" s="4"/>
      <c r="L189" s="4"/>
      <c r="M189" s="4"/>
      <c r="N189" s="4"/>
      <c r="O189" s="4"/>
      <c r="P189" s="4"/>
      <c r="Q189" s="4"/>
      <c r="R189" s="4"/>
      <c r="S189" s="4"/>
      <c r="T189" s="4"/>
      <c r="U189" s="4"/>
    </row>
    <row r="190" spans="1:21" ht="16.5">
      <c r="A190" s="6" t="s">
        <v>64</v>
      </c>
      <c r="B190" s="6" t="s">
        <v>281</v>
      </c>
      <c r="C190" s="6" t="s">
        <v>942</v>
      </c>
      <c r="D190" s="6" t="s">
        <v>943</v>
      </c>
      <c r="E190" s="76" t="s">
        <v>944</v>
      </c>
      <c r="F190" s="6">
        <v>144198</v>
      </c>
      <c r="G190" s="6"/>
      <c r="H190" s="34">
        <v>8.1</v>
      </c>
      <c r="I190" s="8" t="s">
        <v>17</v>
      </c>
      <c r="J190" s="4"/>
      <c r="K190" s="4"/>
      <c r="L190" s="4"/>
      <c r="M190" s="4"/>
      <c r="N190" s="4"/>
      <c r="O190" s="4"/>
      <c r="P190" s="4"/>
      <c r="Q190" s="4"/>
      <c r="R190" s="4"/>
      <c r="S190" s="4"/>
      <c r="T190" s="4"/>
      <c r="U190" s="4"/>
    </row>
    <row r="191" spans="1:21" ht="16.5">
      <c r="A191" s="6" t="s">
        <v>64</v>
      </c>
      <c r="B191" s="6" t="s">
        <v>65</v>
      </c>
      <c r="C191" s="6" t="s">
        <v>945</v>
      </c>
      <c r="D191" s="6" t="s">
        <v>946</v>
      </c>
      <c r="E191" s="76" t="s">
        <v>947</v>
      </c>
      <c r="F191" s="6">
        <v>217320</v>
      </c>
      <c r="G191" s="6"/>
      <c r="H191" s="34">
        <v>8.1</v>
      </c>
      <c r="I191" s="8" t="s">
        <v>17</v>
      </c>
      <c r="J191" s="4"/>
      <c r="K191" s="4"/>
      <c r="L191" s="4"/>
      <c r="M191" s="4"/>
      <c r="N191" s="4"/>
      <c r="O191" s="4"/>
      <c r="P191" s="4"/>
      <c r="Q191" s="4"/>
      <c r="R191" s="4"/>
      <c r="S191" s="4"/>
      <c r="T191" s="4"/>
      <c r="U191" s="4"/>
    </row>
    <row r="192" spans="1:21" ht="16.5">
      <c r="A192" s="6" t="s">
        <v>64</v>
      </c>
      <c r="B192" s="6" t="s">
        <v>95</v>
      </c>
      <c r="C192" s="6" t="s">
        <v>948</v>
      </c>
      <c r="D192" s="6" t="s">
        <v>949</v>
      </c>
      <c r="E192" s="76" t="s">
        <v>950</v>
      </c>
      <c r="F192" s="6">
        <v>1127000</v>
      </c>
      <c r="G192" s="6"/>
      <c r="H192" s="34">
        <v>8.1</v>
      </c>
      <c r="I192" s="8" t="s">
        <v>17</v>
      </c>
      <c r="J192" s="4"/>
      <c r="K192" s="4"/>
      <c r="L192" s="4"/>
      <c r="M192" s="4"/>
      <c r="N192" s="4"/>
      <c r="O192" s="4"/>
      <c r="P192" s="4"/>
      <c r="Q192" s="4"/>
      <c r="R192" s="4"/>
      <c r="S192" s="4"/>
      <c r="T192" s="4"/>
      <c r="U192" s="4"/>
    </row>
    <row r="193" spans="1:21" ht="16.5">
      <c r="A193" s="6" t="s">
        <v>64</v>
      </c>
      <c r="B193" s="6" t="s">
        <v>65</v>
      </c>
      <c r="C193" s="6" t="s">
        <v>951</v>
      </c>
      <c r="D193" s="6" t="s">
        <v>952</v>
      </c>
      <c r="E193" s="76" t="s">
        <v>953</v>
      </c>
      <c r="F193" s="6">
        <v>191538</v>
      </c>
      <c r="G193" s="6"/>
      <c r="H193" s="34">
        <v>8.1</v>
      </c>
      <c r="I193" s="8" t="s">
        <v>17</v>
      </c>
      <c r="J193" s="4"/>
      <c r="K193" s="4"/>
      <c r="L193" s="4"/>
      <c r="M193" s="4"/>
      <c r="N193" s="4"/>
      <c r="O193" s="4"/>
      <c r="P193" s="4"/>
      <c r="Q193" s="4"/>
      <c r="R193" s="4"/>
      <c r="S193" s="4"/>
      <c r="T193" s="4"/>
      <c r="U193" s="4"/>
    </row>
    <row r="194" spans="1:21" ht="16.5">
      <c r="A194" s="6" t="s">
        <v>64</v>
      </c>
      <c r="B194" s="6" t="s">
        <v>281</v>
      </c>
      <c r="C194" s="6" t="s">
        <v>954</v>
      </c>
      <c r="D194" s="6" t="s">
        <v>955</v>
      </c>
      <c r="E194" s="76" t="s">
        <v>956</v>
      </c>
      <c r="F194" s="6">
        <v>161702</v>
      </c>
      <c r="G194" s="6"/>
      <c r="H194" s="34">
        <v>8.1</v>
      </c>
      <c r="I194" s="8" t="s">
        <v>17</v>
      </c>
      <c r="J194" s="4"/>
      <c r="K194" s="4"/>
      <c r="L194" s="4"/>
      <c r="M194" s="4"/>
      <c r="N194" s="4"/>
      <c r="O194" s="4"/>
      <c r="P194" s="4"/>
      <c r="Q194" s="4"/>
      <c r="R194" s="4"/>
      <c r="S194" s="4"/>
      <c r="T194" s="4"/>
      <c r="U194" s="4"/>
    </row>
    <row r="195" spans="1:21" ht="16.5">
      <c r="A195" s="6" t="s">
        <v>56</v>
      </c>
      <c r="B195" s="6" t="s">
        <v>105</v>
      </c>
      <c r="C195" s="6" t="s">
        <v>957</v>
      </c>
      <c r="D195" s="6" t="s">
        <v>958</v>
      </c>
      <c r="E195" s="76" t="s">
        <v>959</v>
      </c>
      <c r="F195" s="6">
        <v>349000</v>
      </c>
      <c r="G195" s="6"/>
      <c r="H195" s="34">
        <v>8.1</v>
      </c>
      <c r="I195" s="8" t="s">
        <v>17</v>
      </c>
      <c r="J195" s="4"/>
      <c r="K195" s="4"/>
      <c r="L195" s="4"/>
      <c r="M195" s="4"/>
      <c r="N195" s="4"/>
      <c r="O195" s="4"/>
      <c r="P195" s="4"/>
      <c r="Q195" s="4"/>
      <c r="R195" s="4"/>
      <c r="S195" s="4"/>
      <c r="T195" s="4"/>
      <c r="U195" s="4"/>
    </row>
    <row r="196" spans="1:21" ht="16.5">
      <c r="A196" s="6" t="s">
        <v>64</v>
      </c>
      <c r="B196" s="6" t="s">
        <v>65</v>
      </c>
      <c r="C196" s="6" t="s">
        <v>962</v>
      </c>
      <c r="D196" s="6" t="s">
        <v>963</v>
      </c>
      <c r="E196" s="76" t="s">
        <v>964</v>
      </c>
      <c r="F196" s="6">
        <v>295000</v>
      </c>
      <c r="G196" s="6"/>
      <c r="H196" s="34">
        <v>8.1</v>
      </c>
      <c r="I196" s="8" t="s">
        <v>17</v>
      </c>
      <c r="J196" s="4"/>
      <c r="K196" s="4"/>
      <c r="L196" s="4"/>
      <c r="M196" s="4"/>
      <c r="N196" s="4"/>
      <c r="O196" s="4"/>
      <c r="P196" s="4"/>
      <c r="Q196" s="4"/>
      <c r="R196" s="4"/>
      <c r="S196" s="4"/>
      <c r="T196" s="4"/>
      <c r="U196" s="4"/>
    </row>
    <row r="197" spans="1:21" ht="16.5">
      <c r="A197" s="6" t="s">
        <v>74</v>
      </c>
      <c r="B197" s="6" t="s">
        <v>152</v>
      </c>
      <c r="C197" s="6" t="s">
        <v>967</v>
      </c>
      <c r="D197" s="6" t="s">
        <v>968</v>
      </c>
      <c r="E197" s="76" t="s">
        <v>969</v>
      </c>
      <c r="F197" s="6">
        <v>143000</v>
      </c>
      <c r="G197" s="6"/>
      <c r="H197" s="34">
        <v>8.1</v>
      </c>
      <c r="I197" s="8" t="s">
        <v>17</v>
      </c>
      <c r="J197" s="4"/>
      <c r="K197" s="4"/>
      <c r="L197" s="4"/>
      <c r="M197" s="4"/>
      <c r="N197" s="4"/>
      <c r="O197" s="4"/>
      <c r="P197" s="4"/>
      <c r="Q197" s="4"/>
      <c r="R197" s="4"/>
      <c r="S197" s="4"/>
      <c r="T197" s="4"/>
      <c r="U197" s="4"/>
    </row>
    <row r="198" spans="1:21" ht="16.5">
      <c r="A198" s="6" t="s">
        <v>64</v>
      </c>
      <c r="B198" s="6" t="s">
        <v>95</v>
      </c>
      <c r="C198" s="6" t="s">
        <v>970</v>
      </c>
      <c r="D198" s="6" t="s">
        <v>971</v>
      </c>
      <c r="E198" s="76" t="s">
        <v>972</v>
      </c>
      <c r="F198" s="6">
        <v>244000</v>
      </c>
      <c r="G198" s="6"/>
      <c r="H198" s="34">
        <v>8.1</v>
      </c>
      <c r="I198" s="8" t="s">
        <v>17</v>
      </c>
      <c r="J198" s="4"/>
      <c r="K198" s="4"/>
      <c r="L198" s="4"/>
      <c r="M198" s="4"/>
      <c r="N198" s="4"/>
      <c r="O198" s="4"/>
      <c r="P198" s="4"/>
      <c r="Q198" s="4"/>
      <c r="R198" s="4"/>
      <c r="S198" s="4"/>
      <c r="T198" s="4"/>
      <c r="U198" s="4"/>
    </row>
    <row r="199" spans="1:21" ht="16.5">
      <c r="A199" s="6" t="s">
        <v>64</v>
      </c>
      <c r="B199" s="6" t="s">
        <v>65</v>
      </c>
      <c r="C199" s="6" t="s">
        <v>973</v>
      </c>
      <c r="D199" s="6" t="s">
        <v>974</v>
      </c>
      <c r="E199" s="76" t="s">
        <v>975</v>
      </c>
      <c r="F199" s="6">
        <v>320773</v>
      </c>
      <c r="G199" s="6"/>
      <c r="H199" s="34">
        <v>8.1</v>
      </c>
      <c r="I199" s="8" t="s">
        <v>17</v>
      </c>
      <c r="J199" s="4"/>
      <c r="K199" s="4"/>
      <c r="L199" s="4"/>
      <c r="M199" s="4"/>
      <c r="N199" s="4"/>
      <c r="O199" s="4"/>
      <c r="P199" s="4"/>
      <c r="Q199" s="4"/>
      <c r="R199" s="4"/>
      <c r="S199" s="4"/>
      <c r="T199" s="4"/>
      <c r="U199" s="4"/>
    </row>
    <row r="200" spans="1:21" ht="16.5">
      <c r="A200" s="6" t="s">
        <v>64</v>
      </c>
      <c r="B200" s="6" t="s">
        <v>95</v>
      </c>
      <c r="C200" s="6" t="s">
        <v>976</v>
      </c>
      <c r="D200" s="6" t="s">
        <v>977</v>
      </c>
      <c r="E200" s="76" t="s">
        <v>978</v>
      </c>
      <c r="F200" s="6">
        <v>124000</v>
      </c>
      <c r="G200" s="6"/>
      <c r="H200" s="34">
        <v>8.1</v>
      </c>
      <c r="I200" s="8" t="s">
        <v>17</v>
      </c>
      <c r="J200" s="4"/>
      <c r="K200" s="4"/>
      <c r="L200" s="4"/>
      <c r="M200" s="4"/>
      <c r="N200" s="4"/>
      <c r="O200" s="4"/>
      <c r="P200" s="4"/>
      <c r="Q200" s="4"/>
      <c r="R200" s="4"/>
      <c r="S200" s="4"/>
      <c r="T200" s="4"/>
      <c r="U200" s="4"/>
    </row>
    <row r="201" spans="1:21" ht="16.5">
      <c r="A201" s="6" t="s">
        <v>74</v>
      </c>
      <c r="B201" s="6" t="s">
        <v>75</v>
      </c>
      <c r="C201" s="6" t="s">
        <v>979</v>
      </c>
      <c r="D201" s="6" t="s">
        <v>980</v>
      </c>
      <c r="E201" s="76" t="s">
        <v>981</v>
      </c>
      <c r="F201" s="6">
        <v>269000</v>
      </c>
      <c r="G201" s="6"/>
      <c r="H201" s="34">
        <v>8.1</v>
      </c>
      <c r="I201" s="8" t="s">
        <v>17</v>
      </c>
      <c r="J201" s="4"/>
      <c r="K201" s="4"/>
      <c r="L201" s="4"/>
      <c r="M201" s="4"/>
      <c r="N201" s="4"/>
      <c r="O201" s="4"/>
      <c r="P201" s="4"/>
      <c r="Q201" s="4"/>
      <c r="R201" s="4"/>
      <c r="S201" s="4"/>
      <c r="T201" s="4"/>
      <c r="U201" s="4"/>
    </row>
    <row r="202" spans="1:21" ht="16.5">
      <c r="A202" s="6" t="s">
        <v>64</v>
      </c>
      <c r="B202" s="6" t="s">
        <v>281</v>
      </c>
      <c r="C202" s="6" t="s">
        <v>4690</v>
      </c>
      <c r="D202" s="6" t="s">
        <v>4691</v>
      </c>
      <c r="E202" s="76" t="s">
        <v>4692</v>
      </c>
      <c r="F202" s="6">
        <v>268000</v>
      </c>
      <c r="G202" s="6"/>
      <c r="H202" s="6">
        <v>8.9</v>
      </c>
      <c r="I202" s="8" t="s">
        <v>13</v>
      </c>
      <c r="J202" s="3" t="s">
        <v>4442</v>
      </c>
      <c r="K202" s="4"/>
      <c r="L202" s="4"/>
      <c r="M202" s="4"/>
      <c r="N202" s="4"/>
      <c r="O202" s="4"/>
      <c r="P202" s="4"/>
      <c r="Q202" s="4"/>
      <c r="R202" s="4"/>
      <c r="S202" s="4"/>
      <c r="T202" s="4"/>
      <c r="U202" s="4"/>
    </row>
    <row r="203" spans="1:21" ht="16.5">
      <c r="A203" s="6" t="s">
        <v>64</v>
      </c>
      <c r="B203" s="6" t="s">
        <v>65</v>
      </c>
      <c r="C203" s="6" t="s">
        <v>4693</v>
      </c>
      <c r="D203" s="6" t="s">
        <v>4694</v>
      </c>
      <c r="E203" s="76" t="s">
        <v>4695</v>
      </c>
      <c r="F203" s="6">
        <v>109000</v>
      </c>
      <c r="G203" s="6"/>
      <c r="H203" s="6">
        <v>8.9</v>
      </c>
      <c r="I203" s="8" t="s">
        <v>13</v>
      </c>
      <c r="J203" s="3" t="s">
        <v>4442</v>
      </c>
      <c r="K203" s="4"/>
      <c r="L203" s="4"/>
      <c r="M203" s="4"/>
      <c r="N203" s="4"/>
      <c r="O203" s="4"/>
      <c r="P203" s="4"/>
      <c r="Q203" s="4"/>
      <c r="R203" s="4"/>
      <c r="S203" s="4"/>
      <c r="T203" s="4"/>
      <c r="U203" s="4"/>
    </row>
    <row r="204" spans="1:21" ht="16.5">
      <c r="A204" s="6" t="s">
        <v>64</v>
      </c>
      <c r="B204" s="6" t="s">
        <v>95</v>
      </c>
      <c r="C204" s="6" t="s">
        <v>2748</v>
      </c>
      <c r="D204" s="6" t="s">
        <v>2749</v>
      </c>
      <c r="E204" s="76" t="s">
        <v>2750</v>
      </c>
      <c r="F204" s="6">
        <v>147000</v>
      </c>
      <c r="G204" s="6"/>
      <c r="H204" s="6">
        <v>8.9</v>
      </c>
      <c r="I204" s="8" t="s">
        <v>13</v>
      </c>
      <c r="J204" s="4"/>
      <c r="K204" s="4"/>
      <c r="L204" s="4"/>
      <c r="M204" s="4"/>
      <c r="N204" s="4"/>
      <c r="O204" s="4"/>
      <c r="P204" s="4"/>
      <c r="Q204" s="4"/>
      <c r="R204" s="4"/>
      <c r="S204" s="4"/>
      <c r="T204" s="4"/>
      <c r="U204" s="4"/>
    </row>
    <row r="205" spans="1:21" ht="16.5">
      <c r="A205" s="6" t="s">
        <v>64</v>
      </c>
      <c r="B205" s="6" t="s">
        <v>65</v>
      </c>
      <c r="C205" s="6" t="s">
        <v>2751</v>
      </c>
      <c r="D205" s="6" t="s">
        <v>2752</v>
      </c>
      <c r="E205" s="76" t="s">
        <v>2753</v>
      </c>
      <c r="F205" s="6">
        <v>287446</v>
      </c>
      <c r="G205" s="6"/>
      <c r="H205" s="6">
        <v>8.9</v>
      </c>
      <c r="I205" s="8" t="s">
        <v>13</v>
      </c>
      <c r="J205" s="4"/>
      <c r="K205" s="4"/>
      <c r="L205" s="4"/>
      <c r="M205" s="4"/>
      <c r="N205" s="4"/>
      <c r="O205" s="4"/>
      <c r="P205" s="4"/>
      <c r="Q205" s="4"/>
      <c r="R205" s="4"/>
      <c r="S205" s="4"/>
      <c r="T205" s="4"/>
      <c r="U205" s="4"/>
    </row>
    <row r="206" spans="1:21" ht="16.5">
      <c r="A206" s="6" t="s">
        <v>64</v>
      </c>
      <c r="B206" s="6" t="s">
        <v>65</v>
      </c>
      <c r="C206" s="6" t="s">
        <v>4696</v>
      </c>
      <c r="D206" s="6" t="s">
        <v>4697</v>
      </c>
      <c r="E206" s="76" t="s">
        <v>4698</v>
      </c>
      <c r="F206" s="6">
        <v>688847</v>
      </c>
      <c r="G206" s="6"/>
      <c r="H206" s="6">
        <v>8.9</v>
      </c>
      <c r="I206" s="8" t="s">
        <v>13</v>
      </c>
      <c r="J206" s="3" t="s">
        <v>4442</v>
      </c>
      <c r="K206" s="4"/>
      <c r="L206" s="4"/>
      <c r="M206" s="4"/>
      <c r="N206" s="4"/>
      <c r="O206" s="4"/>
      <c r="P206" s="4"/>
      <c r="Q206" s="4"/>
      <c r="R206" s="4"/>
      <c r="S206" s="4"/>
      <c r="T206" s="4"/>
      <c r="U206" s="4"/>
    </row>
    <row r="207" spans="1:21" ht="16.5">
      <c r="A207" s="6" t="s">
        <v>74</v>
      </c>
      <c r="B207" s="6" t="s">
        <v>318</v>
      </c>
      <c r="C207" s="6" t="s">
        <v>2754</v>
      </c>
      <c r="D207" s="6" t="s">
        <v>2755</v>
      </c>
      <c r="E207" s="76" t="s">
        <v>2756</v>
      </c>
      <c r="F207" s="6">
        <v>102503</v>
      </c>
      <c r="G207" s="6"/>
      <c r="H207" s="6">
        <v>8.9</v>
      </c>
      <c r="I207" s="8" t="s">
        <v>13</v>
      </c>
      <c r="J207" s="4"/>
      <c r="K207" s="4"/>
      <c r="L207" s="4"/>
      <c r="M207" s="4"/>
      <c r="N207" s="4"/>
      <c r="O207" s="4"/>
      <c r="P207" s="4"/>
      <c r="Q207" s="4"/>
      <c r="R207" s="4"/>
      <c r="S207" s="4"/>
      <c r="T207" s="4"/>
      <c r="U207" s="4"/>
    </row>
    <row r="208" spans="1:21" ht="16.5">
      <c r="A208" s="6" t="s">
        <v>64</v>
      </c>
      <c r="B208" s="6" t="s">
        <v>65</v>
      </c>
      <c r="C208" s="6" t="s">
        <v>2757</v>
      </c>
      <c r="D208" s="6" t="s">
        <v>2758</v>
      </c>
      <c r="E208" s="76" t="s">
        <v>2759</v>
      </c>
      <c r="F208" s="6">
        <v>179000</v>
      </c>
      <c r="G208" s="6"/>
      <c r="H208" s="6">
        <v>8.9</v>
      </c>
      <c r="I208" s="8" t="s">
        <v>13</v>
      </c>
      <c r="J208" s="4"/>
      <c r="K208" s="4"/>
      <c r="L208" s="4"/>
      <c r="M208" s="4"/>
      <c r="N208" s="4"/>
      <c r="O208" s="4"/>
      <c r="P208" s="4"/>
      <c r="Q208" s="4"/>
      <c r="R208" s="4"/>
      <c r="S208" s="4"/>
      <c r="T208" s="4"/>
      <c r="U208" s="4"/>
    </row>
    <row r="209" spans="1:21" ht="16.5">
      <c r="A209" s="6" t="s">
        <v>64</v>
      </c>
      <c r="B209" s="6" t="s">
        <v>65</v>
      </c>
      <c r="C209" s="6" t="s">
        <v>2760</v>
      </c>
      <c r="D209" s="6" t="s">
        <v>2761</v>
      </c>
      <c r="E209" s="76" t="s">
        <v>2762</v>
      </c>
      <c r="F209" s="6">
        <v>265592</v>
      </c>
      <c r="G209" s="6"/>
      <c r="H209" s="6">
        <v>8.9</v>
      </c>
      <c r="I209" s="8" t="s">
        <v>13</v>
      </c>
      <c r="J209" s="4"/>
      <c r="K209" s="4"/>
      <c r="L209" s="4"/>
      <c r="M209" s="4"/>
      <c r="N209" s="4"/>
      <c r="O209" s="4"/>
      <c r="P209" s="4"/>
      <c r="Q209" s="4"/>
      <c r="R209" s="4"/>
      <c r="S209" s="4"/>
      <c r="T209" s="4"/>
      <c r="U209" s="4"/>
    </row>
    <row r="210" spans="1:21" ht="16.5">
      <c r="A210" s="6" t="s">
        <v>56</v>
      </c>
      <c r="B210" s="6" t="s">
        <v>105</v>
      </c>
      <c r="C210" s="6" t="s">
        <v>2763</v>
      </c>
      <c r="D210" s="6" t="s">
        <v>2764</v>
      </c>
      <c r="E210" s="76" t="s">
        <v>2765</v>
      </c>
      <c r="F210" s="6">
        <v>1553881</v>
      </c>
      <c r="G210" s="6"/>
      <c r="H210" s="6">
        <v>8.9</v>
      </c>
      <c r="I210" s="8" t="s">
        <v>13</v>
      </c>
      <c r="J210" s="4"/>
      <c r="K210" s="4"/>
      <c r="L210" s="4"/>
      <c r="M210" s="4"/>
      <c r="N210" s="4"/>
      <c r="O210" s="4"/>
      <c r="P210" s="4"/>
      <c r="Q210" s="4"/>
      <c r="R210" s="4"/>
      <c r="S210" s="4"/>
      <c r="T210" s="4"/>
      <c r="U210" s="4"/>
    </row>
    <row r="211" spans="1:21" ht="16.5">
      <c r="A211" s="6" t="s">
        <v>56</v>
      </c>
      <c r="B211" s="6" t="s">
        <v>156</v>
      </c>
      <c r="C211" s="6" t="s">
        <v>2766</v>
      </c>
      <c r="D211" s="6" t="s">
        <v>2767</v>
      </c>
      <c r="E211" s="76" t="s">
        <v>2768</v>
      </c>
      <c r="F211" s="6">
        <v>2695898</v>
      </c>
      <c r="G211" s="6"/>
      <c r="H211" s="6">
        <v>8.9</v>
      </c>
      <c r="I211" s="8" t="s">
        <v>13</v>
      </c>
      <c r="J211" s="4"/>
      <c r="K211" s="4"/>
      <c r="L211" s="4"/>
      <c r="M211" s="4"/>
      <c r="N211" s="4"/>
      <c r="O211" s="4"/>
      <c r="P211" s="4"/>
      <c r="Q211" s="4"/>
      <c r="R211" s="4"/>
      <c r="S211" s="4"/>
      <c r="T211" s="4"/>
      <c r="U211" s="4"/>
    </row>
    <row r="212" spans="1:21" ht="16.5">
      <c r="A212" s="6" t="s">
        <v>64</v>
      </c>
      <c r="B212" s="6" t="s">
        <v>65</v>
      </c>
      <c r="C212" s="6" t="s">
        <v>2769</v>
      </c>
      <c r="D212" s="6" t="s">
        <v>2770</v>
      </c>
      <c r="E212" s="76" t="s">
        <v>2771</v>
      </c>
      <c r="F212" s="6">
        <v>637226</v>
      </c>
      <c r="G212" s="6"/>
      <c r="H212" s="6">
        <v>8.9</v>
      </c>
      <c r="I212" s="8" t="s">
        <v>13</v>
      </c>
      <c r="J212" s="4"/>
      <c r="K212" s="4"/>
      <c r="L212" s="4"/>
      <c r="M212" s="4"/>
      <c r="N212" s="4"/>
      <c r="O212" s="4"/>
      <c r="P212" s="4"/>
      <c r="Q212" s="4"/>
      <c r="R212" s="4"/>
      <c r="S212" s="4"/>
      <c r="T212" s="4"/>
      <c r="U212" s="4"/>
    </row>
    <row r="213" spans="1:21" ht="16.5">
      <c r="A213" s="6" t="s">
        <v>64</v>
      </c>
      <c r="B213" s="6" t="s">
        <v>85</v>
      </c>
      <c r="C213" s="6" t="s">
        <v>4699</v>
      </c>
      <c r="D213" s="6" t="s">
        <v>4700</v>
      </c>
      <c r="E213" s="76" t="s">
        <v>4701</v>
      </c>
      <c r="F213" s="6">
        <v>322005</v>
      </c>
      <c r="G213" s="6"/>
      <c r="H213" s="6">
        <v>8.9</v>
      </c>
      <c r="I213" s="8" t="s">
        <v>13</v>
      </c>
      <c r="J213" s="3" t="s">
        <v>4442</v>
      </c>
      <c r="K213" s="4"/>
      <c r="L213" s="4"/>
      <c r="M213" s="4"/>
      <c r="N213" s="4"/>
      <c r="O213" s="4"/>
      <c r="P213" s="4"/>
      <c r="Q213" s="4"/>
      <c r="R213" s="4"/>
      <c r="S213" s="4"/>
      <c r="T213" s="4"/>
      <c r="U213" s="4"/>
    </row>
    <row r="214" spans="1:21" ht="16.5">
      <c r="A214" s="6" t="s">
        <v>64</v>
      </c>
      <c r="B214" s="6" t="s">
        <v>85</v>
      </c>
      <c r="C214" s="6" t="s">
        <v>4702</v>
      </c>
      <c r="D214" s="6" t="s">
        <v>4703</v>
      </c>
      <c r="E214" s="76" t="s">
        <v>4704</v>
      </c>
      <c r="F214" s="6">
        <v>423000</v>
      </c>
      <c r="G214" s="6"/>
      <c r="H214" s="6">
        <v>8.9</v>
      </c>
      <c r="I214" s="8" t="s">
        <v>13</v>
      </c>
      <c r="J214" s="3" t="s">
        <v>4442</v>
      </c>
      <c r="K214" s="4"/>
      <c r="L214" s="4"/>
      <c r="M214" s="4"/>
      <c r="N214" s="4"/>
      <c r="O214" s="4"/>
      <c r="P214" s="4"/>
      <c r="Q214" s="4"/>
      <c r="R214" s="4"/>
      <c r="S214" s="4"/>
      <c r="T214" s="4"/>
      <c r="U214" s="4"/>
    </row>
    <row r="215" spans="1:21" ht="16.5">
      <c r="A215" s="6" t="s">
        <v>64</v>
      </c>
      <c r="B215" s="6" t="s">
        <v>65</v>
      </c>
      <c r="C215" s="6" t="s">
        <v>2772</v>
      </c>
      <c r="D215" s="6" t="s">
        <v>2773</v>
      </c>
      <c r="E215" s="76" t="s">
        <v>2774</v>
      </c>
      <c r="F215" s="6">
        <v>109000</v>
      </c>
      <c r="G215" s="6"/>
      <c r="H215" s="6">
        <v>8.9</v>
      </c>
      <c r="I215" s="8" t="s">
        <v>13</v>
      </c>
      <c r="J215" s="4"/>
      <c r="K215" s="4"/>
      <c r="L215" s="4"/>
      <c r="M215" s="4"/>
      <c r="N215" s="4"/>
      <c r="O215" s="4"/>
      <c r="P215" s="4"/>
      <c r="Q215" s="4"/>
      <c r="R215" s="4"/>
      <c r="S215" s="4"/>
      <c r="T215" s="4"/>
      <c r="U215" s="4"/>
    </row>
    <row r="216" spans="1:21" ht="16.5">
      <c r="A216" s="6" t="s">
        <v>64</v>
      </c>
      <c r="B216" s="6" t="s">
        <v>281</v>
      </c>
      <c r="C216" s="6" t="s">
        <v>4705</v>
      </c>
      <c r="D216" s="6" t="s">
        <v>4706</v>
      </c>
      <c r="E216" s="76" t="s">
        <v>4707</v>
      </c>
      <c r="F216" s="6">
        <v>757000</v>
      </c>
      <c r="G216" s="6"/>
      <c r="H216" s="6">
        <v>8.9</v>
      </c>
      <c r="I216" s="8" t="s">
        <v>13</v>
      </c>
      <c r="J216" s="3" t="s">
        <v>4442</v>
      </c>
      <c r="K216" s="4"/>
      <c r="L216" s="4"/>
      <c r="M216" s="4"/>
      <c r="N216" s="4"/>
      <c r="O216" s="4"/>
      <c r="P216" s="4"/>
      <c r="Q216" s="4"/>
      <c r="R216" s="4"/>
      <c r="S216" s="4"/>
      <c r="T216" s="4"/>
      <c r="U216" s="4"/>
    </row>
    <row r="217" spans="1:21" ht="16.5">
      <c r="A217" s="6" t="s">
        <v>56</v>
      </c>
      <c r="B217" s="6" t="s">
        <v>105</v>
      </c>
      <c r="C217" s="6" t="s">
        <v>4708</v>
      </c>
      <c r="D217" s="6" t="s">
        <v>4709</v>
      </c>
      <c r="E217" s="76" t="s">
        <v>4710</v>
      </c>
      <c r="F217" s="6">
        <v>398000</v>
      </c>
      <c r="G217" s="6"/>
      <c r="H217" s="6">
        <v>8.9</v>
      </c>
      <c r="I217" s="8" t="s">
        <v>13</v>
      </c>
      <c r="J217" s="3" t="s">
        <v>4442</v>
      </c>
      <c r="K217" s="4"/>
      <c r="L217" s="4"/>
      <c r="M217" s="4"/>
      <c r="N217" s="4"/>
      <c r="O217" s="4"/>
      <c r="P217" s="4"/>
      <c r="Q217" s="4"/>
      <c r="R217" s="4"/>
      <c r="S217" s="4"/>
      <c r="T217" s="4"/>
      <c r="U217" s="4"/>
    </row>
    <row r="218" spans="1:21" ht="16.5">
      <c r="A218" s="6" t="s">
        <v>64</v>
      </c>
      <c r="B218" s="6" t="s">
        <v>249</v>
      </c>
      <c r="C218" s="6" t="s">
        <v>2775</v>
      </c>
      <c r="D218" s="6" t="s">
        <v>2776</v>
      </c>
      <c r="E218" s="76" t="s">
        <v>2777</v>
      </c>
      <c r="F218" s="6">
        <v>220716</v>
      </c>
      <c r="G218" s="6"/>
      <c r="H218" s="6">
        <v>8.9</v>
      </c>
      <c r="I218" s="8" t="s">
        <v>13</v>
      </c>
      <c r="J218" s="4"/>
      <c r="K218" s="4"/>
      <c r="L218" s="4"/>
      <c r="M218" s="4"/>
      <c r="N218" s="4"/>
      <c r="O218" s="4"/>
      <c r="P218" s="4"/>
      <c r="Q218" s="4"/>
      <c r="R218" s="4"/>
      <c r="S218" s="4"/>
      <c r="T218" s="4"/>
      <c r="U218" s="4"/>
    </row>
    <row r="219" spans="1:21" ht="16.5">
      <c r="A219" s="6" t="s">
        <v>74</v>
      </c>
      <c r="B219" s="6" t="s">
        <v>152</v>
      </c>
      <c r="C219" s="6" t="s">
        <v>2778</v>
      </c>
      <c r="D219" s="6" t="s">
        <v>2779</v>
      </c>
      <c r="E219" s="76" t="s">
        <v>2780</v>
      </c>
      <c r="F219" s="6">
        <v>609000</v>
      </c>
      <c r="G219" s="6"/>
      <c r="H219" s="6">
        <v>8.9</v>
      </c>
      <c r="I219" s="8" t="s">
        <v>13</v>
      </c>
      <c r="J219" s="4"/>
      <c r="K219" s="4"/>
      <c r="L219" s="4"/>
      <c r="M219" s="4"/>
      <c r="N219" s="4"/>
      <c r="O219" s="4"/>
      <c r="P219" s="4"/>
      <c r="Q219" s="4"/>
      <c r="R219" s="4"/>
      <c r="S219" s="4"/>
      <c r="T219" s="4"/>
      <c r="U219" s="4"/>
    </row>
    <row r="220" spans="1:21" ht="16.5">
      <c r="A220" s="6" t="s">
        <v>64</v>
      </c>
      <c r="B220" s="6" t="s">
        <v>85</v>
      </c>
      <c r="C220" s="6" t="s">
        <v>2782</v>
      </c>
      <c r="D220" s="6" t="s">
        <v>2783</v>
      </c>
      <c r="E220" s="76" t="s">
        <v>2784</v>
      </c>
      <c r="F220" s="6">
        <v>217280</v>
      </c>
      <c r="G220" s="6"/>
      <c r="H220" s="6">
        <v>8.9</v>
      </c>
      <c r="I220" s="8" t="s">
        <v>13</v>
      </c>
      <c r="J220" s="4"/>
      <c r="K220" s="4"/>
      <c r="L220" s="4"/>
      <c r="M220" s="4"/>
      <c r="N220" s="4"/>
      <c r="O220" s="4"/>
      <c r="P220" s="4"/>
      <c r="Q220" s="4"/>
      <c r="R220" s="4"/>
      <c r="S220" s="4"/>
      <c r="T220" s="4"/>
      <c r="U220" s="4"/>
    </row>
    <row r="221" spans="1:21" ht="16.5">
      <c r="A221" s="6" t="s">
        <v>56</v>
      </c>
      <c r="B221" s="6" t="s">
        <v>105</v>
      </c>
      <c r="C221" s="6" t="s">
        <v>4711</v>
      </c>
      <c r="D221" s="6" t="s">
        <v>4712</v>
      </c>
      <c r="E221" s="76" t="s">
        <v>4713</v>
      </c>
      <c r="F221" s="6">
        <v>195000</v>
      </c>
      <c r="G221" s="6"/>
      <c r="H221" s="6">
        <v>8.9</v>
      </c>
      <c r="I221" s="8" t="s">
        <v>13</v>
      </c>
      <c r="J221" s="3" t="s">
        <v>4442</v>
      </c>
      <c r="K221" s="4"/>
      <c r="L221" s="4"/>
      <c r="M221" s="4"/>
      <c r="N221" s="4"/>
      <c r="O221" s="4"/>
      <c r="P221" s="4"/>
      <c r="Q221" s="4"/>
      <c r="R221" s="4"/>
      <c r="S221" s="4"/>
      <c r="T221" s="4"/>
      <c r="U221" s="4"/>
    </row>
    <row r="222" spans="1:21" ht="16.5">
      <c r="A222" s="6" t="s">
        <v>64</v>
      </c>
      <c r="B222" s="6" t="s">
        <v>698</v>
      </c>
      <c r="C222" s="6" t="s">
        <v>4714</v>
      </c>
      <c r="D222" s="6" t="s">
        <v>4715</v>
      </c>
      <c r="E222" s="76" t="s">
        <v>4716</v>
      </c>
      <c r="F222" s="6">
        <v>939077</v>
      </c>
      <c r="G222" s="6"/>
      <c r="H222" s="6">
        <v>8.9</v>
      </c>
      <c r="I222" s="8" t="s">
        <v>13</v>
      </c>
      <c r="J222" s="3" t="s">
        <v>4442</v>
      </c>
      <c r="K222" s="4"/>
      <c r="L222" s="4"/>
      <c r="M222" s="4"/>
      <c r="N222" s="4"/>
      <c r="O222" s="4"/>
      <c r="P222" s="4"/>
      <c r="Q222" s="4"/>
      <c r="R222" s="4"/>
      <c r="S222" s="4"/>
      <c r="T222" s="4"/>
      <c r="U222" s="4"/>
    </row>
    <row r="223" spans="1:21" ht="16.5">
      <c r="A223" s="6" t="s">
        <v>64</v>
      </c>
      <c r="B223" s="6" t="s">
        <v>85</v>
      </c>
      <c r="C223" s="6" t="s">
        <v>2786</v>
      </c>
      <c r="D223" s="6" t="s">
        <v>2787</v>
      </c>
      <c r="E223" s="76" t="s">
        <v>2788</v>
      </c>
      <c r="F223" s="6">
        <v>918000</v>
      </c>
      <c r="G223" s="6"/>
      <c r="H223" s="6">
        <v>8.9</v>
      </c>
      <c r="I223" s="8" t="s">
        <v>13</v>
      </c>
      <c r="J223" s="4"/>
      <c r="K223" s="4"/>
      <c r="L223" s="4"/>
      <c r="M223" s="4"/>
      <c r="N223" s="4"/>
      <c r="O223" s="4"/>
      <c r="P223" s="4"/>
      <c r="Q223" s="4"/>
      <c r="R223" s="4"/>
      <c r="S223" s="4"/>
      <c r="T223" s="4"/>
      <c r="U223" s="4"/>
    </row>
    <row r="224" spans="1:21" ht="16.5">
      <c r="A224" s="6" t="s">
        <v>56</v>
      </c>
      <c r="B224" s="6" t="s">
        <v>105</v>
      </c>
      <c r="C224" s="6" t="s">
        <v>2789</v>
      </c>
      <c r="D224" s="6" t="s">
        <v>2790</v>
      </c>
      <c r="E224" s="76" t="s">
        <v>2791</v>
      </c>
      <c r="F224" s="6">
        <v>348627</v>
      </c>
      <c r="G224" s="6"/>
      <c r="H224" s="6">
        <v>8.9</v>
      </c>
      <c r="I224" s="8" t="s">
        <v>13</v>
      </c>
      <c r="J224" s="4"/>
      <c r="K224" s="4"/>
      <c r="L224" s="4"/>
      <c r="M224" s="4"/>
      <c r="N224" s="4"/>
      <c r="O224" s="4"/>
      <c r="P224" s="4"/>
      <c r="Q224" s="4"/>
      <c r="R224" s="4"/>
      <c r="S224" s="4"/>
      <c r="T224" s="4"/>
      <c r="U224" s="4"/>
    </row>
    <row r="225" spans="1:21" ht="16.5">
      <c r="A225" s="6" t="s">
        <v>64</v>
      </c>
      <c r="B225" s="6" t="s">
        <v>95</v>
      </c>
      <c r="C225" s="6" t="s">
        <v>4717</v>
      </c>
      <c r="D225" s="6" t="s">
        <v>4718</v>
      </c>
      <c r="E225" s="76" t="s">
        <v>4719</v>
      </c>
      <c r="F225" s="6">
        <v>249987</v>
      </c>
      <c r="G225" s="6"/>
      <c r="H225" s="6">
        <v>8.9</v>
      </c>
      <c r="I225" s="8" t="s">
        <v>13</v>
      </c>
      <c r="J225" s="3" t="s">
        <v>4442</v>
      </c>
      <c r="K225" s="4"/>
      <c r="L225" s="4"/>
      <c r="M225" s="4"/>
      <c r="N225" s="4"/>
      <c r="O225" s="4"/>
      <c r="P225" s="4"/>
      <c r="Q225" s="4"/>
      <c r="R225" s="4"/>
      <c r="S225" s="4"/>
      <c r="T225" s="4"/>
      <c r="U225" s="4"/>
    </row>
    <row r="226" spans="1:21" ht="16.5">
      <c r="A226" s="6" t="s">
        <v>64</v>
      </c>
      <c r="B226" s="6" t="s">
        <v>85</v>
      </c>
      <c r="C226" s="6" t="s">
        <v>4720</v>
      </c>
      <c r="D226" s="6" t="s">
        <v>4721</v>
      </c>
      <c r="E226" s="76" t="s">
        <v>4722</v>
      </c>
      <c r="F226" s="6">
        <v>755297</v>
      </c>
      <c r="G226" s="6"/>
      <c r="H226" s="6">
        <v>8.9</v>
      </c>
      <c r="I226" s="8" t="s">
        <v>13</v>
      </c>
      <c r="J226" s="3" t="s">
        <v>4442</v>
      </c>
      <c r="K226" s="4"/>
      <c r="L226" s="4"/>
      <c r="M226" s="4"/>
      <c r="N226" s="4"/>
      <c r="O226" s="4"/>
      <c r="P226" s="4"/>
      <c r="Q226" s="4"/>
      <c r="R226" s="4"/>
      <c r="S226" s="4"/>
      <c r="T226" s="4"/>
      <c r="U226" s="4"/>
    </row>
    <row r="227" spans="1:21" ht="16.5">
      <c r="A227" s="6" t="s">
        <v>56</v>
      </c>
      <c r="B227" s="6" t="s">
        <v>105</v>
      </c>
      <c r="C227" s="6" t="s">
        <v>2794</v>
      </c>
      <c r="D227" s="6" t="s">
        <v>2795</v>
      </c>
      <c r="E227" s="76" t="s">
        <v>2796</v>
      </c>
      <c r="F227" s="6">
        <v>848000</v>
      </c>
      <c r="G227" s="6"/>
      <c r="H227" s="6">
        <v>8.9</v>
      </c>
      <c r="I227" s="8" t="s">
        <v>13</v>
      </c>
      <c r="J227" s="4"/>
      <c r="K227" s="4"/>
      <c r="L227" s="4"/>
      <c r="M227" s="4"/>
      <c r="N227" s="4"/>
      <c r="O227" s="4"/>
      <c r="P227" s="4"/>
      <c r="Q227" s="4"/>
      <c r="R227" s="4"/>
      <c r="S227" s="4"/>
      <c r="T227" s="4"/>
      <c r="U227" s="4"/>
    </row>
    <row r="228" spans="1:21" ht="16.5">
      <c r="A228" s="6" t="s">
        <v>64</v>
      </c>
      <c r="B228" s="6" t="s">
        <v>264</v>
      </c>
      <c r="C228" s="6" t="s">
        <v>2799</v>
      </c>
      <c r="D228" s="6" t="s">
        <v>2800</v>
      </c>
      <c r="E228" s="76" t="s">
        <v>2801</v>
      </c>
      <c r="F228" s="6">
        <v>200000</v>
      </c>
      <c r="G228" s="6"/>
      <c r="H228" s="6">
        <v>8.9</v>
      </c>
      <c r="I228" s="8" t="s">
        <v>13</v>
      </c>
      <c r="J228" s="4"/>
      <c r="K228" s="4"/>
      <c r="L228" s="4"/>
      <c r="M228" s="4"/>
      <c r="N228" s="4"/>
      <c r="O228" s="4"/>
      <c r="P228" s="4"/>
      <c r="Q228" s="4"/>
      <c r="R228" s="4"/>
      <c r="S228" s="4"/>
      <c r="T228" s="4"/>
      <c r="U228" s="4"/>
    </row>
    <row r="229" spans="1:21" ht="16.5">
      <c r="A229" s="6" t="s">
        <v>74</v>
      </c>
      <c r="B229" s="6" t="s">
        <v>75</v>
      </c>
      <c r="C229" s="6" t="s">
        <v>4723</v>
      </c>
      <c r="D229" s="6" t="s">
        <v>4724</v>
      </c>
      <c r="E229" s="76" t="s">
        <v>4725</v>
      </c>
      <c r="F229" s="6">
        <v>134908</v>
      </c>
      <c r="G229" s="6"/>
      <c r="H229" s="6">
        <v>8.9</v>
      </c>
      <c r="I229" s="8" t="s">
        <v>13</v>
      </c>
      <c r="J229" s="3" t="s">
        <v>4442</v>
      </c>
      <c r="K229" s="4"/>
      <c r="L229" s="4"/>
      <c r="M229" s="4"/>
      <c r="N229" s="4"/>
      <c r="O229" s="4"/>
      <c r="P229" s="4"/>
      <c r="Q229" s="4"/>
      <c r="R229" s="4"/>
      <c r="S229" s="4"/>
      <c r="T229" s="4"/>
      <c r="U229" s="4"/>
    </row>
    <row r="230" spans="1:21" ht="16.5">
      <c r="A230" s="6" t="s">
        <v>56</v>
      </c>
      <c r="B230" s="6" t="s">
        <v>57</v>
      </c>
      <c r="C230" s="6" t="s">
        <v>2802</v>
      </c>
      <c r="D230" s="6" t="s">
        <v>2803</v>
      </c>
      <c r="E230" s="76" t="s">
        <v>2804</v>
      </c>
      <c r="F230" s="6">
        <v>262000</v>
      </c>
      <c r="G230" s="6"/>
      <c r="H230" s="6">
        <v>8.9</v>
      </c>
      <c r="I230" s="8" t="s">
        <v>13</v>
      </c>
      <c r="J230" s="4"/>
      <c r="K230" s="4"/>
      <c r="L230" s="4"/>
      <c r="M230" s="4"/>
      <c r="N230" s="4"/>
      <c r="O230" s="4"/>
      <c r="P230" s="4"/>
      <c r="Q230" s="4"/>
      <c r="R230" s="4"/>
      <c r="S230" s="4"/>
      <c r="T230" s="4"/>
      <c r="U230" s="4"/>
    </row>
    <row r="231" spans="1:21" ht="16.5">
      <c r="A231" s="6" t="s">
        <v>64</v>
      </c>
      <c r="B231" s="6" t="s">
        <v>281</v>
      </c>
      <c r="C231" s="6" t="s">
        <v>4726</v>
      </c>
      <c r="D231" s="6" t="s">
        <v>4727</v>
      </c>
      <c r="E231" s="76" t="s">
        <v>4728</v>
      </c>
      <c r="F231" s="6">
        <v>269635</v>
      </c>
      <c r="G231" s="6"/>
      <c r="H231" s="6">
        <v>8.9</v>
      </c>
      <c r="I231" s="8" t="s">
        <v>13</v>
      </c>
      <c r="J231" s="3" t="s">
        <v>4442</v>
      </c>
      <c r="K231" s="4"/>
      <c r="L231" s="4"/>
      <c r="M231" s="4"/>
      <c r="N231" s="4"/>
      <c r="O231" s="4"/>
      <c r="P231" s="4"/>
      <c r="Q231" s="4"/>
      <c r="R231" s="4"/>
      <c r="S231" s="4"/>
      <c r="T231" s="4"/>
      <c r="U231" s="4"/>
    </row>
    <row r="232" spans="1:21" ht="16.5">
      <c r="A232" s="6" t="s">
        <v>64</v>
      </c>
      <c r="B232" s="6" t="s">
        <v>65</v>
      </c>
      <c r="C232" s="6" t="s">
        <v>2805</v>
      </c>
      <c r="D232" s="6" t="s">
        <v>2806</v>
      </c>
      <c r="E232" s="76" t="s">
        <v>2807</v>
      </c>
      <c r="F232" s="6">
        <v>327530</v>
      </c>
      <c r="G232" s="6"/>
      <c r="H232" s="6">
        <v>8.9</v>
      </c>
      <c r="I232" s="8" t="s">
        <v>13</v>
      </c>
      <c r="J232" s="4"/>
      <c r="K232" s="4"/>
      <c r="L232" s="4"/>
      <c r="M232" s="4"/>
      <c r="N232" s="4"/>
      <c r="O232" s="4"/>
      <c r="P232" s="4"/>
      <c r="Q232" s="4"/>
      <c r="R232" s="4"/>
      <c r="S232" s="4"/>
      <c r="T232" s="4"/>
      <c r="U232" s="4"/>
    </row>
    <row r="233" spans="1:21" ht="16.5">
      <c r="A233" s="6" t="s">
        <v>64</v>
      </c>
      <c r="B233" s="6" t="s">
        <v>95</v>
      </c>
      <c r="C233" s="6" t="s">
        <v>4729</v>
      </c>
      <c r="D233" s="6" t="s">
        <v>4730</v>
      </c>
      <c r="E233" s="76" t="s">
        <v>4731</v>
      </c>
      <c r="F233" s="6">
        <v>124000</v>
      </c>
      <c r="G233" s="6"/>
      <c r="H233" s="6">
        <v>8.9</v>
      </c>
      <c r="I233" s="8" t="s">
        <v>13</v>
      </c>
      <c r="J233" s="3" t="s">
        <v>4442</v>
      </c>
      <c r="K233" s="4"/>
      <c r="L233" s="4"/>
      <c r="M233" s="4"/>
      <c r="N233" s="4"/>
      <c r="O233" s="4"/>
      <c r="P233" s="4"/>
      <c r="Q233" s="4"/>
      <c r="R233" s="4"/>
      <c r="S233" s="4"/>
      <c r="T233" s="4"/>
      <c r="U233" s="4"/>
    </row>
    <row r="234" spans="1:21" ht="16.5">
      <c r="A234" s="6" t="s">
        <v>74</v>
      </c>
      <c r="B234" s="6" t="s">
        <v>100</v>
      </c>
      <c r="C234" s="6" t="s">
        <v>2809</v>
      </c>
      <c r="D234" s="6" t="s">
        <v>2810</v>
      </c>
      <c r="E234" s="76" t="s">
        <v>2811</v>
      </c>
      <c r="F234" s="6">
        <v>869510</v>
      </c>
      <c r="G234" s="6"/>
      <c r="H234" s="6">
        <v>8.9</v>
      </c>
      <c r="I234" s="8" t="s">
        <v>13</v>
      </c>
      <c r="J234" s="4"/>
      <c r="K234" s="4"/>
      <c r="L234" s="4"/>
      <c r="M234" s="4"/>
      <c r="N234" s="4"/>
      <c r="O234" s="4"/>
      <c r="P234" s="4"/>
      <c r="Q234" s="4"/>
      <c r="R234" s="4"/>
      <c r="S234" s="4"/>
      <c r="T234" s="4"/>
      <c r="U234" s="4"/>
    </row>
    <row r="235" spans="1:21" ht="16.5">
      <c r="A235" s="6" t="s">
        <v>74</v>
      </c>
      <c r="B235" s="6" t="s">
        <v>152</v>
      </c>
      <c r="C235" s="6" t="s">
        <v>4732</v>
      </c>
      <c r="D235" s="6" t="s">
        <v>4733</v>
      </c>
      <c r="E235" s="76" t="s">
        <v>4734</v>
      </c>
      <c r="F235" s="6">
        <v>109000</v>
      </c>
      <c r="G235" s="6"/>
      <c r="H235" s="6">
        <v>8.9</v>
      </c>
      <c r="I235" s="8" t="s">
        <v>13</v>
      </c>
      <c r="J235" s="3" t="s">
        <v>4442</v>
      </c>
      <c r="K235" s="4"/>
      <c r="L235" s="4"/>
      <c r="M235" s="4"/>
      <c r="N235" s="4"/>
      <c r="O235" s="4"/>
      <c r="P235" s="4"/>
      <c r="Q235" s="4"/>
      <c r="R235" s="4"/>
      <c r="S235" s="4"/>
      <c r="T235" s="4"/>
      <c r="U235" s="4"/>
    </row>
    <row r="236" spans="1:21" ht="16.5">
      <c r="A236" s="6" t="s">
        <v>64</v>
      </c>
      <c r="B236" s="6" t="s">
        <v>85</v>
      </c>
      <c r="C236" s="6" t="s">
        <v>4735</v>
      </c>
      <c r="D236" s="6" t="s">
        <v>4736</v>
      </c>
      <c r="E236" s="76" t="s">
        <v>4737</v>
      </c>
      <c r="F236" s="6">
        <v>140000</v>
      </c>
      <c r="G236" s="6"/>
      <c r="H236" s="6">
        <v>8.9</v>
      </c>
      <c r="I236" s="8" t="s">
        <v>13</v>
      </c>
      <c r="J236" s="3" t="s">
        <v>4442</v>
      </c>
      <c r="K236" s="4"/>
      <c r="L236" s="4"/>
      <c r="M236" s="4"/>
      <c r="N236" s="4"/>
      <c r="O236" s="4"/>
      <c r="P236" s="4"/>
      <c r="Q236" s="4"/>
      <c r="R236" s="4"/>
      <c r="S236" s="4"/>
      <c r="T236" s="4"/>
      <c r="U236" s="4"/>
    </row>
    <row r="237" spans="1:21" ht="16.5">
      <c r="A237" s="6" t="s">
        <v>74</v>
      </c>
      <c r="B237" s="6" t="s">
        <v>75</v>
      </c>
      <c r="C237" s="6" t="s">
        <v>4738</v>
      </c>
      <c r="D237" s="6" t="s">
        <v>4739</v>
      </c>
      <c r="E237" s="76" t="s">
        <v>4740</v>
      </c>
      <c r="F237" s="6">
        <v>173000</v>
      </c>
      <c r="G237" s="6"/>
      <c r="H237" s="6">
        <v>8.9</v>
      </c>
      <c r="I237" s="8" t="s">
        <v>13</v>
      </c>
      <c r="J237" s="3" t="s">
        <v>4442</v>
      </c>
      <c r="K237" s="4"/>
      <c r="L237" s="4"/>
      <c r="M237" s="4"/>
      <c r="N237" s="4"/>
      <c r="O237" s="4"/>
      <c r="P237" s="4"/>
      <c r="Q237" s="4"/>
      <c r="R237" s="4"/>
      <c r="S237" s="4"/>
      <c r="T237" s="4"/>
      <c r="U237" s="4"/>
    </row>
    <row r="238" spans="1:21" ht="16.5">
      <c r="A238" s="6" t="s">
        <v>56</v>
      </c>
      <c r="B238" s="6" t="s">
        <v>57</v>
      </c>
      <c r="C238" s="6" t="s">
        <v>4741</v>
      </c>
      <c r="D238" s="6" t="s">
        <v>4742</v>
      </c>
      <c r="E238" s="76" t="s">
        <v>4743</v>
      </c>
      <c r="F238" s="6">
        <v>896000</v>
      </c>
      <c r="G238" s="6"/>
      <c r="H238" s="6">
        <v>8.9</v>
      </c>
      <c r="I238" s="8" t="s">
        <v>13</v>
      </c>
      <c r="J238" s="3" t="s">
        <v>4442</v>
      </c>
      <c r="K238" s="4"/>
      <c r="L238" s="4"/>
      <c r="M238" s="4"/>
      <c r="N238" s="4"/>
      <c r="O238" s="4"/>
      <c r="P238" s="4"/>
      <c r="Q238" s="4"/>
      <c r="R238" s="4"/>
      <c r="S238" s="4"/>
      <c r="T238" s="4"/>
      <c r="U238" s="4"/>
    </row>
    <row r="239" spans="1:21" ht="16.5">
      <c r="A239" s="6" t="s">
        <v>74</v>
      </c>
      <c r="B239" s="6" t="s">
        <v>75</v>
      </c>
      <c r="C239" s="6" t="s">
        <v>4744</v>
      </c>
      <c r="D239" s="6" t="s">
        <v>4745</v>
      </c>
      <c r="E239" s="76" t="s">
        <v>4746</v>
      </c>
      <c r="F239" s="6">
        <v>197000</v>
      </c>
      <c r="G239" s="6"/>
      <c r="H239" s="6">
        <v>8.9</v>
      </c>
      <c r="I239" s="8" t="s">
        <v>13</v>
      </c>
      <c r="J239" s="3" t="s">
        <v>4442</v>
      </c>
      <c r="K239" s="4"/>
      <c r="L239" s="4"/>
      <c r="M239" s="4"/>
      <c r="N239" s="4"/>
      <c r="O239" s="4"/>
      <c r="P239" s="4"/>
      <c r="Q239" s="4"/>
      <c r="R239" s="4"/>
      <c r="S239" s="4"/>
      <c r="T239" s="4"/>
      <c r="U239" s="4"/>
    </row>
    <row r="240" spans="1:21" ht="16.5">
      <c r="A240" s="6" t="s">
        <v>64</v>
      </c>
      <c r="B240" s="6" t="s">
        <v>65</v>
      </c>
      <c r="C240" s="6" t="s">
        <v>4747</v>
      </c>
      <c r="D240" s="6" t="s">
        <v>4748</v>
      </c>
      <c r="E240" s="76" t="s">
        <v>4749</v>
      </c>
      <c r="F240" s="6">
        <v>1217995</v>
      </c>
      <c r="G240" s="6"/>
      <c r="H240" s="6">
        <v>8.9</v>
      </c>
      <c r="I240" s="8" t="s">
        <v>13</v>
      </c>
      <c r="J240" s="3" t="s">
        <v>4442</v>
      </c>
      <c r="K240" s="4"/>
      <c r="L240" s="4"/>
      <c r="M240" s="4"/>
      <c r="N240" s="4"/>
      <c r="O240" s="4"/>
      <c r="P240" s="4"/>
      <c r="Q240" s="4"/>
      <c r="R240" s="4"/>
      <c r="S240" s="4"/>
      <c r="T240" s="4"/>
      <c r="U240" s="4"/>
    </row>
    <row r="241" spans="1:21" ht="16.5">
      <c r="A241" s="6" t="s">
        <v>64</v>
      </c>
      <c r="B241" s="6" t="s">
        <v>95</v>
      </c>
      <c r="C241" s="6" t="s">
        <v>4750</v>
      </c>
      <c r="D241" s="6" t="s">
        <v>4751</v>
      </c>
      <c r="E241" s="76" t="s">
        <v>4752</v>
      </c>
      <c r="F241" s="6">
        <v>263522</v>
      </c>
      <c r="G241" s="6"/>
      <c r="H241" s="6">
        <v>8.9</v>
      </c>
      <c r="I241" s="8" t="s">
        <v>13</v>
      </c>
      <c r="J241" s="3" t="s">
        <v>4442</v>
      </c>
      <c r="K241" s="4"/>
      <c r="L241" s="4"/>
      <c r="M241" s="4"/>
      <c r="N241" s="4"/>
      <c r="O241" s="4"/>
      <c r="P241" s="4"/>
      <c r="Q241" s="4"/>
      <c r="R241" s="4"/>
      <c r="S241" s="4"/>
      <c r="T241" s="4"/>
      <c r="U241" s="4"/>
    </row>
    <row r="242" spans="1:21" ht="16.5">
      <c r="A242" s="6" t="s">
        <v>64</v>
      </c>
      <c r="B242" s="6" t="s">
        <v>65</v>
      </c>
      <c r="C242" s="6" t="s">
        <v>4753</v>
      </c>
      <c r="D242" s="6" t="s">
        <v>4754</v>
      </c>
      <c r="E242" s="76" t="s">
        <v>4755</v>
      </c>
      <c r="F242" s="6">
        <v>157000</v>
      </c>
      <c r="G242" s="6"/>
      <c r="H242" s="6">
        <v>8.9</v>
      </c>
      <c r="I242" s="8" t="s">
        <v>13</v>
      </c>
      <c r="J242" s="3" t="s">
        <v>4442</v>
      </c>
      <c r="K242" s="4"/>
      <c r="L242" s="4"/>
      <c r="M242" s="4"/>
      <c r="N242" s="4"/>
      <c r="O242" s="4"/>
      <c r="P242" s="4"/>
      <c r="Q242" s="4"/>
      <c r="R242" s="4"/>
      <c r="S242" s="4"/>
      <c r="T242" s="4"/>
      <c r="U242" s="4"/>
    </row>
    <row r="243" spans="1:21" ht="16.5">
      <c r="A243" s="6" t="s">
        <v>74</v>
      </c>
      <c r="B243" s="6" t="s">
        <v>75</v>
      </c>
      <c r="C243" s="6" t="s">
        <v>4756</v>
      </c>
      <c r="D243" s="6" t="s">
        <v>4757</v>
      </c>
      <c r="E243" s="76" t="s">
        <v>4758</v>
      </c>
      <c r="F243" s="6">
        <v>253000</v>
      </c>
      <c r="G243" s="6"/>
      <c r="H243" s="6">
        <v>8.9</v>
      </c>
      <c r="I243" s="8" t="s">
        <v>13</v>
      </c>
      <c r="J243" s="3" t="s">
        <v>4442</v>
      </c>
      <c r="K243" s="4"/>
      <c r="L243" s="4"/>
      <c r="M243" s="4"/>
      <c r="N243" s="4"/>
      <c r="O243" s="4"/>
      <c r="P243" s="4"/>
      <c r="Q243" s="4"/>
      <c r="R243" s="4"/>
      <c r="S243" s="4"/>
      <c r="T243" s="4"/>
      <c r="U243" s="4"/>
    </row>
    <row r="244" spans="1:21" ht="16.5">
      <c r="A244" s="6" t="s">
        <v>56</v>
      </c>
      <c r="B244" s="6" t="s">
        <v>105</v>
      </c>
      <c r="C244" s="6" t="s">
        <v>4759</v>
      </c>
      <c r="D244" s="6" t="s">
        <v>4760</v>
      </c>
      <c r="E244" s="76" t="s">
        <v>4761</v>
      </c>
      <c r="F244" s="6">
        <v>316265</v>
      </c>
      <c r="G244" s="6"/>
      <c r="H244" s="6">
        <v>8.9</v>
      </c>
      <c r="I244" s="8" t="s">
        <v>13</v>
      </c>
      <c r="J244" s="3" t="s">
        <v>4442</v>
      </c>
      <c r="K244" s="4"/>
      <c r="L244" s="4"/>
      <c r="M244" s="4"/>
      <c r="N244" s="4"/>
      <c r="O244" s="4"/>
      <c r="P244" s="4"/>
      <c r="Q244" s="4"/>
      <c r="R244" s="4"/>
      <c r="S244" s="4"/>
      <c r="T244" s="4"/>
      <c r="U244" s="4"/>
    </row>
    <row r="245" spans="1:21" ht="16.5">
      <c r="A245" s="6" t="s">
        <v>64</v>
      </c>
      <c r="B245" s="6" t="s">
        <v>65</v>
      </c>
      <c r="C245" s="6" t="s">
        <v>4762</v>
      </c>
      <c r="D245" s="6" t="s">
        <v>4763</v>
      </c>
      <c r="E245" s="76" t="s">
        <v>4764</v>
      </c>
      <c r="F245" s="6">
        <v>385000</v>
      </c>
      <c r="G245" s="6"/>
      <c r="H245" s="6">
        <v>8.9</v>
      </c>
      <c r="I245" s="8" t="s">
        <v>13</v>
      </c>
      <c r="J245" s="3" t="s">
        <v>4442</v>
      </c>
      <c r="K245" s="4"/>
      <c r="L245" s="4"/>
      <c r="M245" s="4"/>
      <c r="N245" s="4"/>
      <c r="O245" s="4"/>
      <c r="P245" s="4"/>
      <c r="Q245" s="4"/>
      <c r="R245" s="4"/>
      <c r="S245" s="4"/>
      <c r="T245" s="4"/>
      <c r="U245" s="4"/>
    </row>
    <row r="246" spans="1:21" ht="16.5">
      <c r="A246" s="6" t="s">
        <v>64</v>
      </c>
      <c r="B246" s="6" t="s">
        <v>281</v>
      </c>
      <c r="C246" s="6" t="s">
        <v>4765</v>
      </c>
      <c r="D246" s="6" t="s">
        <v>4766</v>
      </c>
      <c r="E246" s="76" t="s">
        <v>4767</v>
      </c>
      <c r="F246" s="6">
        <v>110000</v>
      </c>
      <c r="G246" s="6"/>
      <c r="H246" s="6">
        <v>8.9</v>
      </c>
      <c r="I246" s="8" t="s">
        <v>13</v>
      </c>
      <c r="J246" s="3" t="s">
        <v>4442</v>
      </c>
      <c r="K246" s="4"/>
      <c r="L246" s="4"/>
      <c r="M246" s="4"/>
      <c r="N246" s="4"/>
      <c r="O246" s="4"/>
      <c r="P246" s="4"/>
      <c r="Q246" s="4"/>
      <c r="R246" s="4"/>
      <c r="S246" s="4"/>
      <c r="T246" s="4"/>
      <c r="U246" s="4"/>
    </row>
    <row r="247" spans="1:21" ht="16.5">
      <c r="A247" s="6" t="s">
        <v>64</v>
      </c>
      <c r="B247" s="6" t="s">
        <v>95</v>
      </c>
      <c r="C247" s="6" t="s">
        <v>4768</v>
      </c>
      <c r="D247" s="6" t="s">
        <v>4769</v>
      </c>
      <c r="E247" s="76" t="s">
        <v>4770</v>
      </c>
      <c r="F247" s="6">
        <v>705231</v>
      </c>
      <c r="G247" s="6"/>
      <c r="H247" s="6">
        <v>8.9</v>
      </c>
      <c r="I247" s="8" t="s">
        <v>13</v>
      </c>
      <c r="J247" s="3" t="s">
        <v>4442</v>
      </c>
      <c r="K247" s="4"/>
      <c r="L247" s="4"/>
      <c r="M247" s="4"/>
      <c r="N247" s="4"/>
      <c r="O247" s="4"/>
      <c r="P247" s="4"/>
      <c r="Q247" s="4"/>
      <c r="R247" s="4"/>
      <c r="S247" s="4"/>
      <c r="T247" s="4"/>
      <c r="U247" s="4"/>
    </row>
    <row r="248" spans="1:21" ht="16.5">
      <c r="A248" s="6" t="s">
        <v>64</v>
      </c>
      <c r="B248" s="6" t="s">
        <v>95</v>
      </c>
      <c r="C248" s="6" t="s">
        <v>4771</v>
      </c>
      <c r="D248" s="6" t="s">
        <v>4772</v>
      </c>
      <c r="E248" s="76" t="s">
        <v>4773</v>
      </c>
      <c r="F248" s="6">
        <v>148000</v>
      </c>
      <c r="G248" s="6"/>
      <c r="H248" s="6">
        <v>8.9</v>
      </c>
      <c r="I248" s="8" t="s">
        <v>13</v>
      </c>
      <c r="J248" s="3" t="s">
        <v>4442</v>
      </c>
      <c r="K248" s="4"/>
      <c r="L248" s="4"/>
      <c r="M248" s="4"/>
      <c r="N248" s="4"/>
      <c r="O248" s="4"/>
      <c r="P248" s="4"/>
      <c r="Q248" s="4"/>
      <c r="R248" s="4"/>
      <c r="S248" s="4"/>
      <c r="T248" s="4"/>
      <c r="U248" s="4"/>
    </row>
    <row r="249" spans="1:21" ht="16.5">
      <c r="A249" s="6" t="s">
        <v>64</v>
      </c>
      <c r="B249" s="6" t="s">
        <v>65</v>
      </c>
      <c r="C249" s="6" t="s">
        <v>4774</v>
      </c>
      <c r="D249" s="6" t="s">
        <v>4775</v>
      </c>
      <c r="E249" s="76" t="s">
        <v>4776</v>
      </c>
      <c r="F249" s="6">
        <v>221000</v>
      </c>
      <c r="G249" s="6"/>
      <c r="H249" s="6">
        <v>8.9</v>
      </c>
      <c r="I249" s="8" t="s">
        <v>13</v>
      </c>
      <c r="J249" s="3" t="s">
        <v>4442</v>
      </c>
      <c r="K249" s="4"/>
      <c r="L249" s="4"/>
      <c r="M249" s="4"/>
      <c r="N249" s="4"/>
      <c r="O249" s="4"/>
      <c r="P249" s="4"/>
      <c r="Q249" s="4"/>
      <c r="R249" s="4"/>
      <c r="S249" s="4"/>
      <c r="T249" s="4"/>
      <c r="U249" s="4"/>
    </row>
    <row r="250" spans="1:21" ht="16.5">
      <c r="A250" s="6" t="s">
        <v>64</v>
      </c>
      <c r="B250" s="6" t="s">
        <v>85</v>
      </c>
      <c r="C250" s="6" t="s">
        <v>4777</v>
      </c>
      <c r="D250" s="6" t="s">
        <v>4778</v>
      </c>
      <c r="E250" s="76" t="s">
        <v>4779</v>
      </c>
      <c r="F250" s="6">
        <v>1517000</v>
      </c>
      <c r="G250" s="6"/>
      <c r="H250" s="6">
        <v>8.9</v>
      </c>
      <c r="I250" s="8" t="s">
        <v>13</v>
      </c>
      <c r="J250" s="3" t="s">
        <v>4442</v>
      </c>
      <c r="K250" s="4"/>
      <c r="L250" s="4"/>
      <c r="M250" s="4"/>
      <c r="N250" s="4"/>
      <c r="O250" s="4"/>
      <c r="P250" s="4"/>
      <c r="Q250" s="4"/>
      <c r="R250" s="4"/>
      <c r="S250" s="4"/>
      <c r="T250" s="4"/>
      <c r="U250" s="4"/>
    </row>
    <row r="251" spans="1:21" ht="16.5">
      <c r="A251" s="6" t="s">
        <v>64</v>
      </c>
      <c r="B251" s="6" t="s">
        <v>65</v>
      </c>
      <c r="C251" s="6" t="s">
        <v>4780</v>
      </c>
      <c r="D251" s="6" t="s">
        <v>4781</v>
      </c>
      <c r="E251" s="76" t="s">
        <v>4782</v>
      </c>
      <c r="F251" s="6">
        <v>312146</v>
      </c>
      <c r="G251" s="6"/>
      <c r="H251" s="6">
        <v>8.9</v>
      </c>
      <c r="I251" s="8" t="s">
        <v>13</v>
      </c>
      <c r="J251" s="3" t="s">
        <v>4442</v>
      </c>
      <c r="K251" s="4"/>
      <c r="L251" s="4"/>
      <c r="M251" s="4"/>
      <c r="N251" s="4"/>
      <c r="O251" s="4"/>
      <c r="P251" s="4"/>
      <c r="Q251" s="4"/>
      <c r="R251" s="4"/>
      <c r="S251" s="4"/>
      <c r="T251" s="4"/>
      <c r="U251" s="4"/>
    </row>
    <row r="252" spans="1:21" ht="16.5">
      <c r="A252" s="6" t="s">
        <v>74</v>
      </c>
      <c r="B252" s="6" t="s">
        <v>75</v>
      </c>
      <c r="C252" s="6" t="s">
        <v>4783</v>
      </c>
      <c r="D252" s="6" t="s">
        <v>4784</v>
      </c>
      <c r="E252" s="76" t="s">
        <v>4785</v>
      </c>
      <c r="F252" s="6">
        <v>155000</v>
      </c>
      <c r="G252" s="6"/>
      <c r="H252" s="6">
        <v>8.9</v>
      </c>
      <c r="I252" s="8" t="s">
        <v>13</v>
      </c>
      <c r="J252" s="3" t="s">
        <v>4442</v>
      </c>
      <c r="K252" s="4"/>
      <c r="L252" s="4"/>
      <c r="M252" s="4"/>
      <c r="N252" s="4"/>
      <c r="O252" s="4"/>
      <c r="P252" s="4"/>
      <c r="Q252" s="4"/>
      <c r="R252" s="4"/>
      <c r="S252" s="4"/>
      <c r="T252" s="4"/>
      <c r="U252" s="4"/>
    </row>
    <row r="253" spans="1:21" ht="16.5">
      <c r="A253" s="6" t="s">
        <v>64</v>
      </c>
      <c r="B253" s="6" t="s">
        <v>65</v>
      </c>
      <c r="C253" s="6" t="s">
        <v>4786</v>
      </c>
      <c r="D253" s="6" t="s">
        <v>4787</v>
      </c>
      <c r="E253" s="76" t="s">
        <v>4788</v>
      </c>
      <c r="F253" s="6">
        <v>3395640</v>
      </c>
      <c r="G253" s="6"/>
      <c r="H253" s="6">
        <v>8.9</v>
      </c>
      <c r="I253" s="8" t="s">
        <v>13</v>
      </c>
      <c r="J253" s="3" t="s">
        <v>4442</v>
      </c>
      <c r="K253" s="4"/>
      <c r="L253" s="4"/>
      <c r="M253" s="4"/>
      <c r="N253" s="4"/>
      <c r="O253" s="4"/>
      <c r="P253" s="4"/>
      <c r="Q253" s="4"/>
      <c r="R253" s="4"/>
      <c r="S253" s="4"/>
      <c r="T253" s="4"/>
      <c r="U253" s="4"/>
    </row>
    <row r="254" spans="1:21" ht="16.5">
      <c r="A254" s="6" t="s">
        <v>64</v>
      </c>
      <c r="B254" s="6" t="s">
        <v>65</v>
      </c>
      <c r="C254" s="6" t="s">
        <v>4789</v>
      </c>
      <c r="D254" s="6" t="s">
        <v>4790</v>
      </c>
      <c r="E254" s="76" t="s">
        <v>4791</v>
      </c>
      <c r="F254" s="6">
        <v>814000</v>
      </c>
      <c r="G254" s="6"/>
      <c r="H254" s="6">
        <v>8.9</v>
      </c>
      <c r="I254" s="8" t="s">
        <v>13</v>
      </c>
      <c r="J254" s="3" t="s">
        <v>4442</v>
      </c>
      <c r="K254" s="4"/>
      <c r="L254" s="4"/>
      <c r="M254" s="4"/>
      <c r="N254" s="4"/>
      <c r="O254" s="4"/>
      <c r="P254" s="4"/>
      <c r="Q254" s="4"/>
      <c r="R254" s="4"/>
      <c r="S254" s="4"/>
      <c r="T254" s="4"/>
      <c r="U254" s="4"/>
    </row>
    <row r="255" spans="1:21" ht="16.5">
      <c r="A255" s="6" t="s">
        <v>64</v>
      </c>
      <c r="B255" s="6" t="s">
        <v>65</v>
      </c>
      <c r="C255" s="6" t="s">
        <v>4792</v>
      </c>
      <c r="D255" s="6" t="s">
        <v>4793</v>
      </c>
      <c r="E255" s="76" t="s">
        <v>4794</v>
      </c>
      <c r="F255" s="6">
        <v>615671</v>
      </c>
      <c r="G255" s="6"/>
      <c r="H255" s="6">
        <v>8.9</v>
      </c>
      <c r="I255" s="8" t="s">
        <v>13</v>
      </c>
      <c r="J255" s="3" t="s">
        <v>4442</v>
      </c>
      <c r="K255" s="4"/>
      <c r="L255" s="4"/>
      <c r="M255" s="4"/>
      <c r="N255" s="4"/>
      <c r="O255" s="4"/>
      <c r="P255" s="4"/>
      <c r="Q255" s="4"/>
      <c r="R255" s="4"/>
      <c r="S255" s="4"/>
      <c r="T255" s="4"/>
      <c r="U255" s="4"/>
    </row>
    <row r="256" spans="1:21" ht="16.5">
      <c r="A256" s="6" t="s">
        <v>56</v>
      </c>
      <c r="B256" s="6" t="s">
        <v>105</v>
      </c>
      <c r="C256" s="6" t="s">
        <v>4795</v>
      </c>
      <c r="D256" s="6" t="s">
        <v>4796</v>
      </c>
      <c r="E256" s="76" t="s">
        <v>4797</v>
      </c>
      <c r="F256" s="6">
        <v>183000</v>
      </c>
      <c r="G256" s="6"/>
      <c r="H256" s="6">
        <v>8.9</v>
      </c>
      <c r="I256" s="8" t="s">
        <v>13</v>
      </c>
      <c r="J256" s="3" t="s">
        <v>4442</v>
      </c>
      <c r="K256" s="4"/>
      <c r="L256" s="4"/>
      <c r="M256" s="4"/>
      <c r="N256" s="4"/>
      <c r="O256" s="4"/>
      <c r="P256" s="4"/>
      <c r="Q256" s="4"/>
      <c r="R256" s="4"/>
      <c r="S256" s="4"/>
      <c r="T256" s="4"/>
      <c r="U256" s="4"/>
    </row>
    <row r="257" spans="1:21" ht="16.5">
      <c r="A257" s="6" t="s">
        <v>64</v>
      </c>
      <c r="B257" s="6" t="s">
        <v>95</v>
      </c>
      <c r="C257" s="6" t="s">
        <v>4798</v>
      </c>
      <c r="D257" s="6" t="s">
        <v>4799</v>
      </c>
      <c r="E257" s="76" t="s">
        <v>4800</v>
      </c>
      <c r="F257" s="6">
        <v>103000</v>
      </c>
      <c r="G257" s="6"/>
      <c r="H257" s="6">
        <v>8.9</v>
      </c>
      <c r="I257" s="8" t="s">
        <v>13</v>
      </c>
      <c r="J257" s="3" t="s">
        <v>4442</v>
      </c>
      <c r="K257" s="4"/>
      <c r="L257" s="4"/>
      <c r="M257" s="4"/>
      <c r="N257" s="4"/>
      <c r="O257" s="4"/>
      <c r="P257" s="4"/>
      <c r="Q257" s="4"/>
      <c r="R257" s="4"/>
      <c r="S257" s="4"/>
      <c r="T257" s="4"/>
      <c r="U257" s="4"/>
    </row>
    <row r="258" spans="1:21" ht="16.5">
      <c r="A258" s="6" t="s">
        <v>64</v>
      </c>
      <c r="B258" s="6" t="s">
        <v>222</v>
      </c>
      <c r="C258" s="6" t="s">
        <v>4801</v>
      </c>
      <c r="D258" s="6" t="s">
        <v>4802</v>
      </c>
      <c r="E258" s="76" t="s">
        <v>4803</v>
      </c>
      <c r="F258" s="6">
        <v>116000</v>
      </c>
      <c r="G258" s="6"/>
      <c r="H258" s="6">
        <v>8.9</v>
      </c>
      <c r="I258" s="8" t="s">
        <v>13</v>
      </c>
      <c r="J258" s="3" t="s">
        <v>4442</v>
      </c>
      <c r="K258" s="4"/>
      <c r="L258" s="4"/>
      <c r="M258" s="4"/>
      <c r="N258" s="4"/>
      <c r="O258" s="4"/>
      <c r="P258" s="4"/>
      <c r="Q258" s="4"/>
      <c r="R258" s="4"/>
      <c r="S258" s="4"/>
      <c r="T258" s="4"/>
      <c r="U258" s="4"/>
    </row>
    <row r="259" spans="1:21" ht="16.5">
      <c r="A259" s="6" t="s">
        <v>64</v>
      </c>
      <c r="B259" s="6" t="s">
        <v>85</v>
      </c>
      <c r="C259" s="6" t="s">
        <v>4804</v>
      </c>
      <c r="D259" s="6" t="s">
        <v>4805</v>
      </c>
      <c r="E259" s="76" t="s">
        <v>4806</v>
      </c>
      <c r="F259" s="6">
        <v>117000</v>
      </c>
      <c r="G259" s="6"/>
      <c r="H259" s="6">
        <v>8.9</v>
      </c>
      <c r="I259" s="8" t="s">
        <v>13</v>
      </c>
      <c r="J259" s="3" t="s">
        <v>4442</v>
      </c>
      <c r="K259" s="4"/>
      <c r="L259" s="4"/>
      <c r="M259" s="4"/>
      <c r="N259" s="4"/>
      <c r="O259" s="4"/>
      <c r="P259" s="4"/>
      <c r="Q259" s="4"/>
      <c r="R259" s="4"/>
      <c r="S259" s="4"/>
      <c r="T259" s="4"/>
      <c r="U259" s="4"/>
    </row>
    <row r="260" spans="1:21" ht="16.5">
      <c r="A260" s="6" t="s">
        <v>64</v>
      </c>
      <c r="B260" s="6" t="s">
        <v>65</v>
      </c>
      <c r="C260" s="6" t="s">
        <v>4807</v>
      </c>
      <c r="D260" s="6" t="s">
        <v>4808</v>
      </c>
      <c r="E260" s="76" t="s">
        <v>4809</v>
      </c>
      <c r="F260" s="6">
        <v>1830687</v>
      </c>
      <c r="G260" s="6"/>
      <c r="H260" s="6">
        <v>8.9</v>
      </c>
      <c r="I260" s="8" t="s">
        <v>13</v>
      </c>
      <c r="J260" s="3" t="s">
        <v>4442</v>
      </c>
      <c r="K260" s="4"/>
      <c r="L260" s="4"/>
      <c r="M260" s="4"/>
      <c r="N260" s="4"/>
      <c r="O260" s="4"/>
      <c r="P260" s="4"/>
      <c r="Q260" s="4"/>
      <c r="R260" s="4"/>
      <c r="S260" s="4"/>
      <c r="T260" s="4"/>
      <c r="U260" s="4"/>
    </row>
    <row r="261" spans="1:21" ht="16.5">
      <c r="A261" s="6" t="s">
        <v>64</v>
      </c>
      <c r="B261" s="6" t="s">
        <v>85</v>
      </c>
      <c r="C261" s="6" t="s">
        <v>4810</v>
      </c>
      <c r="D261" s="6" t="s">
        <v>4811</v>
      </c>
      <c r="E261" s="76" t="s">
        <v>4812</v>
      </c>
      <c r="F261" s="6">
        <v>20000000</v>
      </c>
      <c r="G261" s="6"/>
      <c r="H261" s="6">
        <v>8.9</v>
      </c>
      <c r="I261" s="8" t="s">
        <v>13</v>
      </c>
      <c r="J261" s="3" t="s">
        <v>4442</v>
      </c>
      <c r="K261" s="4"/>
      <c r="L261" s="4"/>
      <c r="M261" s="4"/>
      <c r="N261" s="4"/>
      <c r="O261" s="4"/>
      <c r="P261" s="4"/>
      <c r="Q261" s="4"/>
      <c r="R261" s="4"/>
      <c r="S261" s="4"/>
      <c r="T261" s="4"/>
      <c r="U261" s="4"/>
    </row>
    <row r="262" spans="1:21" ht="16.5">
      <c r="A262" s="6" t="s">
        <v>56</v>
      </c>
      <c r="B262" s="6" t="s">
        <v>105</v>
      </c>
      <c r="C262" s="6" t="s">
        <v>4813</v>
      </c>
      <c r="D262" s="6" t="s">
        <v>4814</v>
      </c>
      <c r="E262" s="76" t="s">
        <v>4815</v>
      </c>
      <c r="F262" s="6">
        <v>1022000</v>
      </c>
      <c r="G262" s="6"/>
      <c r="H262" s="6">
        <v>8.9</v>
      </c>
      <c r="I262" s="8" t="s">
        <v>13</v>
      </c>
      <c r="J262" s="3" t="s">
        <v>4442</v>
      </c>
      <c r="K262" s="4"/>
      <c r="L262" s="4"/>
      <c r="M262" s="4"/>
      <c r="N262" s="4"/>
      <c r="O262" s="4"/>
      <c r="P262" s="4"/>
      <c r="Q262" s="4"/>
      <c r="R262" s="4"/>
      <c r="S262" s="4"/>
      <c r="T262" s="4"/>
      <c r="U262" s="4"/>
    </row>
    <row r="263" spans="1:21" ht="16.5">
      <c r="A263" s="6" t="s">
        <v>64</v>
      </c>
      <c r="B263" s="6" t="s">
        <v>85</v>
      </c>
      <c r="C263" s="6" t="s">
        <v>4816</v>
      </c>
      <c r="D263" s="6" t="s">
        <v>4817</v>
      </c>
      <c r="E263" s="76" t="s">
        <v>4818</v>
      </c>
      <c r="F263" s="6">
        <v>809000</v>
      </c>
      <c r="G263" s="6"/>
      <c r="H263" s="6">
        <v>8.9</v>
      </c>
      <c r="I263" s="8" t="s">
        <v>13</v>
      </c>
      <c r="J263" s="3" t="s">
        <v>4442</v>
      </c>
      <c r="K263" s="4"/>
      <c r="L263" s="4"/>
      <c r="M263" s="4"/>
      <c r="N263" s="4"/>
      <c r="O263" s="4"/>
      <c r="P263" s="4"/>
      <c r="Q263" s="4"/>
      <c r="R263" s="4"/>
      <c r="S263" s="4"/>
      <c r="T263" s="4"/>
      <c r="U263" s="4"/>
    </row>
    <row r="264" spans="1:21" ht="16.5">
      <c r="A264" s="6" t="s">
        <v>56</v>
      </c>
      <c r="B264" s="6" t="s">
        <v>156</v>
      </c>
      <c r="C264" s="6" t="s">
        <v>4819</v>
      </c>
      <c r="D264" s="6" t="s">
        <v>4820</v>
      </c>
      <c r="E264" s="76" t="s">
        <v>4821</v>
      </c>
      <c r="F264" s="6">
        <v>916000</v>
      </c>
      <c r="G264" s="6"/>
      <c r="H264" s="6">
        <v>8.9</v>
      </c>
      <c r="I264" s="8" t="s">
        <v>13</v>
      </c>
      <c r="J264" s="3" t="s">
        <v>4442</v>
      </c>
      <c r="K264" s="4"/>
      <c r="L264" s="4"/>
      <c r="M264" s="4"/>
      <c r="N264" s="4"/>
      <c r="O264" s="4"/>
      <c r="P264" s="4"/>
      <c r="Q264" s="4"/>
      <c r="R264" s="4"/>
      <c r="S264" s="4"/>
      <c r="T264" s="4"/>
      <c r="U264" s="4"/>
    </row>
    <row r="265" spans="1:21" ht="16.5">
      <c r="A265" s="6" t="s">
        <v>74</v>
      </c>
      <c r="B265" s="6" t="s">
        <v>75</v>
      </c>
      <c r="C265" s="6" t="s">
        <v>4822</v>
      </c>
      <c r="D265" s="6" t="s">
        <v>4823</v>
      </c>
      <c r="E265" s="76" t="s">
        <v>4824</v>
      </c>
      <c r="F265" s="6">
        <v>160000</v>
      </c>
      <c r="G265" s="6"/>
      <c r="H265" s="6">
        <v>8.9</v>
      </c>
      <c r="I265" s="8" t="s">
        <v>13</v>
      </c>
      <c r="J265" s="3" t="s">
        <v>4442</v>
      </c>
      <c r="K265" s="4"/>
      <c r="L265" s="4"/>
      <c r="M265" s="4"/>
      <c r="N265" s="4"/>
      <c r="O265" s="4"/>
      <c r="P265" s="4"/>
      <c r="Q265" s="4"/>
      <c r="R265" s="4"/>
      <c r="S265" s="4"/>
      <c r="T265" s="4"/>
      <c r="U265" s="4"/>
    </row>
    <row r="266" spans="1:21" ht="16.5">
      <c r="A266" s="6" t="s">
        <v>64</v>
      </c>
      <c r="B266" s="6" t="s">
        <v>95</v>
      </c>
      <c r="C266" s="6" t="s">
        <v>4825</v>
      </c>
      <c r="D266" s="6" t="s">
        <v>4826</v>
      </c>
      <c r="E266" s="76" t="s">
        <v>4827</v>
      </c>
      <c r="F266" s="6">
        <v>113000</v>
      </c>
      <c r="G266" s="6"/>
      <c r="H266" s="6">
        <v>8.9</v>
      </c>
      <c r="I266" s="8" t="s">
        <v>13</v>
      </c>
      <c r="J266" s="3" t="s">
        <v>4442</v>
      </c>
      <c r="K266" s="4"/>
      <c r="L266" s="4"/>
      <c r="M266" s="4"/>
      <c r="N266" s="4"/>
      <c r="O266" s="4"/>
      <c r="P266" s="4"/>
      <c r="Q266" s="4"/>
      <c r="R266" s="4"/>
      <c r="S266" s="4"/>
      <c r="T266" s="4"/>
      <c r="U266" s="4"/>
    </row>
    <row r="267" spans="1:21" ht="16.5">
      <c r="A267" s="6" t="s">
        <v>56</v>
      </c>
      <c r="B267" s="6" t="s">
        <v>57</v>
      </c>
      <c r="C267" s="6" t="s">
        <v>4828</v>
      </c>
      <c r="D267" s="6" t="s">
        <v>4829</v>
      </c>
      <c r="E267" s="76" t="s">
        <v>4830</v>
      </c>
      <c r="F267" s="6">
        <v>1668412</v>
      </c>
      <c r="G267" s="6"/>
      <c r="H267" s="6">
        <v>8.9</v>
      </c>
      <c r="I267" s="8" t="s">
        <v>13</v>
      </c>
      <c r="J267" s="3" t="s">
        <v>4442</v>
      </c>
      <c r="K267" s="4"/>
      <c r="L267" s="4"/>
      <c r="M267" s="4"/>
      <c r="N267" s="4"/>
      <c r="O267" s="4"/>
      <c r="P267" s="4"/>
      <c r="Q267" s="4"/>
      <c r="R267" s="4"/>
      <c r="S267" s="4"/>
      <c r="T267" s="4"/>
      <c r="U267" s="4"/>
    </row>
    <row r="268" spans="1:21" ht="16.5">
      <c r="A268" s="6" t="s">
        <v>64</v>
      </c>
      <c r="B268" s="6" t="s">
        <v>281</v>
      </c>
      <c r="C268" s="6" t="s">
        <v>4831</v>
      </c>
      <c r="D268" s="6" t="s">
        <v>4832</v>
      </c>
      <c r="E268" s="76" t="s">
        <v>4833</v>
      </c>
      <c r="F268" s="6">
        <v>565778</v>
      </c>
      <c r="G268" s="6"/>
      <c r="H268" s="6">
        <v>8.9</v>
      </c>
      <c r="I268" s="8" t="s">
        <v>13</v>
      </c>
      <c r="J268" s="3" t="s">
        <v>4442</v>
      </c>
      <c r="K268" s="4"/>
      <c r="L268" s="4"/>
      <c r="M268" s="4"/>
      <c r="N268" s="4"/>
      <c r="O268" s="4"/>
      <c r="P268" s="4"/>
      <c r="Q268" s="4"/>
      <c r="R268" s="4"/>
      <c r="S268" s="4"/>
      <c r="T268" s="4"/>
      <c r="U268" s="4"/>
    </row>
    <row r="269" spans="1:21" ht="16.5">
      <c r="A269" s="6" t="s">
        <v>56</v>
      </c>
      <c r="B269" s="6" t="s">
        <v>105</v>
      </c>
      <c r="C269" s="6" t="s">
        <v>4834</v>
      </c>
      <c r="D269" s="6" t="s">
        <v>4835</v>
      </c>
      <c r="E269" s="76" t="s">
        <v>4836</v>
      </c>
      <c r="F269" s="6">
        <v>856000</v>
      </c>
      <c r="G269" s="6"/>
      <c r="H269" s="6">
        <v>8.9</v>
      </c>
      <c r="I269" s="8" t="s">
        <v>13</v>
      </c>
      <c r="J269" s="3" t="s">
        <v>4442</v>
      </c>
      <c r="K269" s="4"/>
      <c r="L269" s="4"/>
      <c r="M269" s="4"/>
      <c r="N269" s="4"/>
      <c r="O269" s="4"/>
      <c r="P269" s="4"/>
      <c r="Q269" s="4"/>
      <c r="R269" s="4"/>
      <c r="S269" s="4"/>
      <c r="T269" s="4"/>
      <c r="U269" s="4"/>
    </row>
    <row r="270" spans="1:21" ht="16.5">
      <c r="A270" s="6" t="s">
        <v>64</v>
      </c>
      <c r="B270" s="6" t="s">
        <v>95</v>
      </c>
      <c r="C270" s="6" t="s">
        <v>4837</v>
      </c>
      <c r="D270" s="6" t="s">
        <v>4838</v>
      </c>
      <c r="E270" s="76" t="s">
        <v>4839</v>
      </c>
      <c r="F270" s="6">
        <v>157000</v>
      </c>
      <c r="G270" s="6"/>
      <c r="H270" s="6">
        <v>8.9</v>
      </c>
      <c r="I270" s="8" t="s">
        <v>13</v>
      </c>
      <c r="J270" s="3" t="s">
        <v>4442</v>
      </c>
      <c r="K270" s="4"/>
      <c r="L270" s="4"/>
      <c r="M270" s="4"/>
      <c r="N270" s="4"/>
      <c r="O270" s="4"/>
      <c r="P270" s="4"/>
      <c r="Q270" s="4"/>
      <c r="R270" s="4"/>
      <c r="S270" s="4"/>
      <c r="T270" s="4"/>
      <c r="U270" s="4"/>
    </row>
    <row r="271" spans="1:21" ht="16.5">
      <c r="A271" s="6" t="s">
        <v>64</v>
      </c>
      <c r="B271" s="6" t="s">
        <v>65</v>
      </c>
      <c r="C271" s="6" t="s">
        <v>4840</v>
      </c>
      <c r="D271" s="6" t="s">
        <v>4841</v>
      </c>
      <c r="E271" s="76" t="s">
        <v>4842</v>
      </c>
      <c r="F271" s="6">
        <v>428945</v>
      </c>
      <c r="G271" s="6"/>
      <c r="H271" s="6">
        <v>8.9</v>
      </c>
      <c r="I271" s="8" t="s">
        <v>13</v>
      </c>
      <c r="J271" s="3" t="s">
        <v>4442</v>
      </c>
      <c r="K271" s="4"/>
      <c r="L271" s="4"/>
      <c r="M271" s="4"/>
      <c r="N271" s="4"/>
      <c r="O271" s="4"/>
      <c r="P271" s="4"/>
      <c r="Q271" s="4"/>
      <c r="R271" s="4"/>
      <c r="S271" s="4"/>
      <c r="T271" s="4"/>
      <c r="U271" s="4"/>
    </row>
    <row r="272" spans="1:21" ht="16.5">
      <c r="A272" s="6" t="s">
        <v>64</v>
      </c>
      <c r="B272" s="6" t="s">
        <v>85</v>
      </c>
      <c r="C272" s="6" t="s">
        <v>4843</v>
      </c>
      <c r="D272" s="6" t="s">
        <v>4844</v>
      </c>
      <c r="E272" s="76" t="s">
        <v>4845</v>
      </c>
      <c r="F272" s="6">
        <v>164000</v>
      </c>
      <c r="G272" s="6"/>
      <c r="H272" s="6">
        <v>8.9</v>
      </c>
      <c r="I272" s="8" t="s">
        <v>13</v>
      </c>
      <c r="J272" s="3" t="s">
        <v>4442</v>
      </c>
      <c r="K272" s="4"/>
      <c r="L272" s="4"/>
      <c r="M272" s="4"/>
      <c r="N272" s="4"/>
      <c r="O272" s="4"/>
      <c r="P272" s="4"/>
      <c r="Q272" s="4"/>
      <c r="R272" s="4"/>
      <c r="S272" s="4"/>
      <c r="T272" s="4"/>
      <c r="U272" s="4"/>
    </row>
    <row r="273" spans="1:21" ht="16.5">
      <c r="A273" s="6" t="s">
        <v>64</v>
      </c>
      <c r="B273" s="6" t="s">
        <v>65</v>
      </c>
      <c r="C273" s="6" t="s">
        <v>4846</v>
      </c>
      <c r="D273" s="6" t="s">
        <v>4847</v>
      </c>
      <c r="E273" s="76" t="s">
        <v>4848</v>
      </c>
      <c r="F273" s="6">
        <v>568000</v>
      </c>
      <c r="G273" s="6"/>
      <c r="H273" s="6">
        <v>8.9</v>
      </c>
      <c r="I273" s="8" t="s">
        <v>13</v>
      </c>
      <c r="J273" s="3" t="s">
        <v>4442</v>
      </c>
      <c r="K273" s="4"/>
      <c r="L273" s="4"/>
      <c r="M273" s="4"/>
      <c r="N273" s="4"/>
      <c r="O273" s="4"/>
      <c r="P273" s="4"/>
      <c r="Q273" s="4"/>
      <c r="R273" s="4"/>
      <c r="S273" s="4"/>
      <c r="T273" s="4"/>
      <c r="U273" s="4"/>
    </row>
    <row r="274" spans="1:21" ht="16.5">
      <c r="A274" s="6" t="s">
        <v>64</v>
      </c>
      <c r="B274" s="6" t="s">
        <v>65</v>
      </c>
      <c r="C274" s="6" t="s">
        <v>4849</v>
      </c>
      <c r="D274" s="6" t="s">
        <v>4850</v>
      </c>
      <c r="E274" s="76" t="s">
        <v>4851</v>
      </c>
      <c r="F274" s="6">
        <v>191055</v>
      </c>
      <c r="G274" s="6"/>
      <c r="H274" s="6">
        <v>8.9</v>
      </c>
      <c r="I274" s="8" t="s">
        <v>13</v>
      </c>
      <c r="J274" s="3" t="s">
        <v>4442</v>
      </c>
      <c r="K274" s="4"/>
      <c r="L274" s="4"/>
      <c r="M274" s="4"/>
      <c r="N274" s="4"/>
      <c r="O274" s="4"/>
      <c r="P274" s="4"/>
      <c r="Q274" s="4"/>
      <c r="R274" s="4"/>
      <c r="S274" s="4"/>
      <c r="T274" s="4"/>
      <c r="U274" s="4"/>
    </row>
    <row r="275" spans="1:21" ht="16.5">
      <c r="A275" s="6" t="s">
        <v>74</v>
      </c>
      <c r="B275" s="6" t="s">
        <v>75</v>
      </c>
      <c r="C275" s="6" t="s">
        <v>4852</v>
      </c>
      <c r="D275" s="6" t="s">
        <v>4853</v>
      </c>
      <c r="E275" s="76" t="s">
        <v>4854</v>
      </c>
      <c r="F275" s="6">
        <v>877000</v>
      </c>
      <c r="G275" s="6"/>
      <c r="H275" s="6">
        <v>8.9</v>
      </c>
      <c r="I275" s="8" t="s">
        <v>13</v>
      </c>
      <c r="J275" s="3" t="s">
        <v>4442</v>
      </c>
      <c r="K275" s="4"/>
      <c r="L275" s="4"/>
      <c r="M275" s="4"/>
      <c r="N275" s="4"/>
      <c r="O275" s="4"/>
      <c r="P275" s="4"/>
      <c r="Q275" s="4"/>
      <c r="R275" s="4"/>
      <c r="S275" s="4"/>
      <c r="T275" s="4"/>
      <c r="U275" s="4"/>
    </row>
    <row r="276" spans="1:21" ht="16.5">
      <c r="A276" s="6" t="s">
        <v>64</v>
      </c>
      <c r="B276" s="6" t="s">
        <v>264</v>
      </c>
      <c r="C276" s="6" t="s">
        <v>4855</v>
      </c>
      <c r="D276" s="6" t="s">
        <v>4856</v>
      </c>
      <c r="E276" s="76" t="s">
        <v>4857</v>
      </c>
      <c r="F276" s="6">
        <v>137000</v>
      </c>
      <c r="G276" s="6"/>
      <c r="H276" s="6">
        <v>8.9</v>
      </c>
      <c r="I276" s="8" t="s">
        <v>13</v>
      </c>
      <c r="J276" s="3" t="s">
        <v>4442</v>
      </c>
      <c r="K276" s="4"/>
      <c r="L276" s="4"/>
      <c r="M276" s="4"/>
      <c r="N276" s="4"/>
      <c r="O276" s="4"/>
      <c r="P276" s="4"/>
      <c r="Q276" s="4"/>
      <c r="R276" s="4"/>
      <c r="S276" s="4"/>
      <c r="T276" s="4"/>
      <c r="U276" s="4"/>
    </row>
    <row r="277" spans="1:21" ht="16.5">
      <c r="A277" s="6" t="s">
        <v>64</v>
      </c>
      <c r="B277" s="6" t="s">
        <v>85</v>
      </c>
      <c r="C277" s="6" t="s">
        <v>4858</v>
      </c>
      <c r="D277" s="6" t="s">
        <v>4859</v>
      </c>
      <c r="E277" s="76" t="s">
        <v>4860</v>
      </c>
      <c r="F277" s="6">
        <v>220000</v>
      </c>
      <c r="G277" s="6"/>
      <c r="H277" s="6">
        <v>8.9</v>
      </c>
      <c r="I277" s="8" t="s">
        <v>13</v>
      </c>
      <c r="J277" s="3" t="s">
        <v>4442</v>
      </c>
      <c r="K277" s="4"/>
      <c r="L277" s="4"/>
      <c r="M277" s="4"/>
      <c r="N277" s="4"/>
      <c r="O277" s="4"/>
      <c r="P277" s="4"/>
      <c r="Q277" s="4"/>
      <c r="R277" s="4"/>
      <c r="S277" s="4"/>
      <c r="T277" s="4"/>
      <c r="U277" s="4"/>
    </row>
    <row r="278" spans="1:21" ht="16.5">
      <c r="A278" s="6" t="s">
        <v>64</v>
      </c>
      <c r="B278" s="6" t="s">
        <v>65</v>
      </c>
      <c r="C278" s="6" t="s">
        <v>4861</v>
      </c>
      <c r="D278" s="6" t="s">
        <v>4862</v>
      </c>
      <c r="E278" s="76" t="s">
        <v>4863</v>
      </c>
      <c r="F278" s="6">
        <v>105000</v>
      </c>
      <c r="G278" s="6"/>
      <c r="H278" s="6">
        <v>8.9</v>
      </c>
      <c r="I278" s="8" t="s">
        <v>13</v>
      </c>
      <c r="J278" s="3" t="s">
        <v>4442</v>
      </c>
      <c r="K278" s="4"/>
      <c r="L278" s="4"/>
      <c r="M278" s="4"/>
      <c r="N278" s="4"/>
      <c r="O278" s="4"/>
      <c r="P278" s="4"/>
      <c r="Q278" s="4"/>
      <c r="R278" s="4"/>
      <c r="S278" s="4"/>
      <c r="T278" s="4"/>
      <c r="U278" s="4"/>
    </row>
    <row r="279" spans="1:21" ht="16.5">
      <c r="A279" s="6" t="s">
        <v>64</v>
      </c>
      <c r="B279" s="6" t="s">
        <v>281</v>
      </c>
      <c r="C279" s="6" t="s">
        <v>4864</v>
      </c>
      <c r="D279" s="6" t="s">
        <v>4865</v>
      </c>
      <c r="E279" s="76" t="s">
        <v>4866</v>
      </c>
      <c r="F279" s="6">
        <v>909000</v>
      </c>
      <c r="G279" s="6"/>
      <c r="H279" s="6">
        <v>8.9</v>
      </c>
      <c r="I279" s="8" t="s">
        <v>13</v>
      </c>
      <c r="J279" s="3" t="s">
        <v>4442</v>
      </c>
      <c r="K279" s="4"/>
      <c r="L279" s="4"/>
      <c r="M279" s="4"/>
      <c r="N279" s="4"/>
      <c r="O279" s="4"/>
      <c r="P279" s="4"/>
      <c r="Q279" s="4"/>
      <c r="R279" s="4"/>
      <c r="S279" s="4"/>
      <c r="T279" s="4"/>
      <c r="U279" s="4"/>
    </row>
    <row r="280" spans="1:21" ht="16.5">
      <c r="A280" s="6" t="s">
        <v>64</v>
      </c>
      <c r="B280" s="6" t="s">
        <v>85</v>
      </c>
      <c r="C280" s="6" t="s">
        <v>4867</v>
      </c>
      <c r="D280" s="6" t="s">
        <v>4868</v>
      </c>
      <c r="E280" s="76" t="s">
        <v>4869</v>
      </c>
      <c r="F280" s="6">
        <v>5584000</v>
      </c>
      <c r="G280" s="6"/>
      <c r="H280" s="6">
        <v>8.9</v>
      </c>
      <c r="I280" s="8" t="s">
        <v>13</v>
      </c>
      <c r="J280" s="3" t="s">
        <v>4442</v>
      </c>
      <c r="K280" s="4"/>
      <c r="L280" s="4"/>
      <c r="M280" s="4"/>
      <c r="N280" s="4"/>
      <c r="O280" s="4"/>
      <c r="P280" s="4"/>
      <c r="Q280" s="4"/>
      <c r="R280" s="4"/>
      <c r="S280" s="4"/>
      <c r="T280" s="4"/>
      <c r="U280" s="4"/>
    </row>
    <row r="281" spans="1:21" ht="16.5">
      <c r="A281" s="6" t="s">
        <v>64</v>
      </c>
      <c r="B281" s="6" t="s">
        <v>65</v>
      </c>
      <c r="C281" s="6" t="s">
        <v>4870</v>
      </c>
      <c r="D281" s="6" t="s">
        <v>4871</v>
      </c>
      <c r="E281" s="76" t="s">
        <v>4872</v>
      </c>
      <c r="F281" s="6">
        <v>234357</v>
      </c>
      <c r="G281" s="6"/>
      <c r="H281" s="6">
        <v>8.9</v>
      </c>
      <c r="I281" s="8" t="s">
        <v>13</v>
      </c>
      <c r="J281" s="3" t="s">
        <v>4442</v>
      </c>
      <c r="K281" s="4"/>
      <c r="L281" s="4"/>
      <c r="M281" s="4"/>
      <c r="N281" s="4"/>
      <c r="O281" s="4"/>
      <c r="P281" s="4"/>
      <c r="Q281" s="4"/>
      <c r="R281" s="4"/>
      <c r="S281" s="4"/>
      <c r="T281" s="4"/>
      <c r="U281" s="4"/>
    </row>
    <row r="282" spans="1:21" ht="16.5">
      <c r="A282" s="6" t="s">
        <v>64</v>
      </c>
      <c r="B282" s="6" t="s">
        <v>281</v>
      </c>
      <c r="C282" s="6" t="s">
        <v>4873</v>
      </c>
      <c r="D282" s="6" t="s">
        <v>4874</v>
      </c>
      <c r="E282" s="76" t="s">
        <v>4875</v>
      </c>
      <c r="F282" s="6">
        <v>972942</v>
      </c>
      <c r="G282" s="6"/>
      <c r="H282" s="6">
        <v>8.9</v>
      </c>
      <c r="I282" s="8" t="s">
        <v>13</v>
      </c>
      <c r="J282" s="3" t="s">
        <v>4442</v>
      </c>
      <c r="K282" s="4"/>
      <c r="L282" s="4"/>
      <c r="M282" s="4"/>
      <c r="N282" s="4"/>
      <c r="O282" s="4"/>
      <c r="P282" s="4"/>
      <c r="Q282" s="4"/>
      <c r="R282" s="4"/>
      <c r="S282" s="4"/>
      <c r="T282" s="4"/>
      <c r="U282" s="4"/>
    </row>
    <row r="283" spans="1:21" ht="16.5">
      <c r="A283" s="6" t="s">
        <v>64</v>
      </c>
      <c r="B283" s="6" t="s">
        <v>65</v>
      </c>
      <c r="C283" s="6" t="s">
        <v>4876</v>
      </c>
      <c r="D283" s="6" t="s">
        <v>4877</v>
      </c>
      <c r="E283" s="76" t="s">
        <v>4878</v>
      </c>
      <c r="F283" s="6">
        <v>639475</v>
      </c>
      <c r="G283" s="6"/>
      <c r="H283" s="6">
        <v>8.9</v>
      </c>
      <c r="I283" s="8" t="s">
        <v>13</v>
      </c>
      <c r="J283" s="3" t="s">
        <v>4442</v>
      </c>
      <c r="K283" s="4"/>
      <c r="L283" s="4"/>
      <c r="M283" s="4"/>
      <c r="N283" s="4"/>
      <c r="O283" s="4"/>
      <c r="P283" s="4"/>
      <c r="Q283" s="4"/>
      <c r="R283" s="4"/>
      <c r="S283" s="4"/>
      <c r="T283" s="4"/>
      <c r="U283" s="4"/>
    </row>
    <row r="284" spans="1:21" ht="16.5">
      <c r="A284" s="6" t="s">
        <v>64</v>
      </c>
      <c r="B284" s="6" t="s">
        <v>65</v>
      </c>
      <c r="C284" s="6" t="s">
        <v>4879</v>
      </c>
      <c r="D284" s="6" t="s">
        <v>4880</v>
      </c>
      <c r="E284" s="76" t="s">
        <v>4881</v>
      </c>
      <c r="F284" s="6">
        <v>294000</v>
      </c>
      <c r="G284" s="6"/>
      <c r="H284" s="6">
        <v>8.9</v>
      </c>
      <c r="I284" s="8" t="s">
        <v>13</v>
      </c>
      <c r="J284" s="3" t="s">
        <v>4442</v>
      </c>
      <c r="K284" s="4"/>
      <c r="L284" s="4"/>
      <c r="M284" s="4"/>
      <c r="N284" s="4"/>
      <c r="O284" s="4"/>
      <c r="P284" s="4"/>
      <c r="Q284" s="4"/>
      <c r="R284" s="4"/>
      <c r="S284" s="4"/>
      <c r="T284" s="4"/>
      <c r="U284" s="4"/>
    </row>
    <row r="285" spans="1:21" ht="16.5">
      <c r="A285" s="6" t="s">
        <v>64</v>
      </c>
      <c r="B285" s="6" t="s">
        <v>264</v>
      </c>
      <c r="C285" s="6" t="s">
        <v>4882</v>
      </c>
      <c r="D285" s="6" t="s">
        <v>4883</v>
      </c>
      <c r="E285" s="76" t="s">
        <v>4884</v>
      </c>
      <c r="F285" s="6">
        <v>2130498</v>
      </c>
      <c r="G285" s="6"/>
      <c r="H285" s="6">
        <v>8.9</v>
      </c>
      <c r="I285" s="8" t="s">
        <v>13</v>
      </c>
      <c r="J285" s="3" t="s">
        <v>4442</v>
      </c>
      <c r="K285" s="4"/>
      <c r="L285" s="4"/>
      <c r="M285" s="4"/>
      <c r="N285" s="4"/>
      <c r="O285" s="4"/>
      <c r="P285" s="4"/>
      <c r="Q285" s="4"/>
      <c r="R285" s="4"/>
      <c r="S285" s="4"/>
      <c r="T285" s="4"/>
      <c r="U285" s="4"/>
    </row>
    <row r="286" spans="1:21" ht="16.5">
      <c r="A286" s="6" t="s">
        <v>64</v>
      </c>
      <c r="B286" s="6" t="s">
        <v>85</v>
      </c>
      <c r="C286" s="6" t="s">
        <v>4885</v>
      </c>
      <c r="D286" s="6" t="s">
        <v>4886</v>
      </c>
      <c r="E286" s="76" t="s">
        <v>4887</v>
      </c>
      <c r="F286" s="6">
        <v>2645505</v>
      </c>
      <c r="G286" s="6"/>
      <c r="H286" s="6">
        <v>8.9</v>
      </c>
      <c r="I286" s="8" t="s">
        <v>13</v>
      </c>
      <c r="J286" s="3" t="s">
        <v>4442</v>
      </c>
      <c r="K286" s="4"/>
      <c r="L286" s="4"/>
      <c r="M286" s="4"/>
      <c r="N286" s="4"/>
      <c r="O286" s="4"/>
      <c r="P286" s="4"/>
      <c r="Q286" s="4"/>
      <c r="R286" s="4"/>
      <c r="S286" s="4"/>
      <c r="T286" s="4"/>
      <c r="U286" s="4"/>
    </row>
    <row r="287" spans="1:21" ht="16.5">
      <c r="A287" s="6" t="s">
        <v>64</v>
      </c>
      <c r="B287" s="6" t="s">
        <v>281</v>
      </c>
      <c r="C287" s="6" t="s">
        <v>4888</v>
      </c>
      <c r="D287" s="6" t="s">
        <v>4889</v>
      </c>
      <c r="E287" s="76" t="s">
        <v>4890</v>
      </c>
      <c r="F287" s="6">
        <v>133000</v>
      </c>
      <c r="G287" s="6"/>
      <c r="H287" s="6">
        <v>8.9</v>
      </c>
      <c r="I287" s="8" t="s">
        <v>13</v>
      </c>
      <c r="J287" s="3" t="s">
        <v>4442</v>
      </c>
      <c r="K287" s="4"/>
      <c r="L287" s="4"/>
      <c r="M287" s="4"/>
      <c r="N287" s="4"/>
      <c r="O287" s="4"/>
      <c r="P287" s="4"/>
      <c r="Q287" s="4"/>
      <c r="R287" s="4"/>
      <c r="S287" s="4"/>
      <c r="T287" s="4"/>
      <c r="U287" s="4"/>
    </row>
    <row r="288" spans="1:21" ht="16.5">
      <c r="A288" s="6" t="s">
        <v>56</v>
      </c>
      <c r="B288" s="6" t="s">
        <v>105</v>
      </c>
      <c r="C288" s="6" t="s">
        <v>4891</v>
      </c>
      <c r="D288" s="6" t="s">
        <v>4892</v>
      </c>
      <c r="E288" s="76" t="s">
        <v>4893</v>
      </c>
      <c r="F288" s="6">
        <v>240000</v>
      </c>
      <c r="G288" s="6"/>
      <c r="H288" s="6">
        <v>8.9</v>
      </c>
      <c r="I288" s="8" t="s">
        <v>13</v>
      </c>
      <c r="J288" s="3" t="s">
        <v>4442</v>
      </c>
      <c r="K288" s="4"/>
      <c r="L288" s="4"/>
      <c r="M288" s="4"/>
      <c r="N288" s="4"/>
      <c r="O288" s="4"/>
      <c r="P288" s="4"/>
      <c r="Q288" s="4"/>
      <c r="R288" s="4"/>
      <c r="S288" s="4"/>
      <c r="T288" s="4"/>
      <c r="U288" s="4"/>
    </row>
    <row r="289" spans="1:21" ht="16.5">
      <c r="A289" s="6" t="s">
        <v>64</v>
      </c>
      <c r="B289" s="6" t="s">
        <v>264</v>
      </c>
      <c r="C289" s="6" t="s">
        <v>4894</v>
      </c>
      <c r="D289" s="6" t="s">
        <v>4895</v>
      </c>
      <c r="E289" s="76" t="s">
        <v>4896</v>
      </c>
      <c r="F289" s="6">
        <v>11000000</v>
      </c>
      <c r="G289" s="6"/>
      <c r="H289" s="6">
        <v>8.9</v>
      </c>
      <c r="I289" s="8" t="s">
        <v>13</v>
      </c>
      <c r="J289" s="3" t="s">
        <v>4442</v>
      </c>
      <c r="K289" s="4"/>
      <c r="L289" s="4"/>
      <c r="M289" s="4"/>
      <c r="N289" s="4"/>
      <c r="O289" s="4"/>
      <c r="P289" s="4"/>
      <c r="Q289" s="4"/>
      <c r="R289" s="4"/>
      <c r="S289" s="4"/>
      <c r="T289" s="4"/>
      <c r="U289" s="4"/>
    </row>
    <row r="290" spans="1:21" ht="16.5">
      <c r="A290" s="6" t="s">
        <v>56</v>
      </c>
      <c r="B290" s="6" t="s">
        <v>105</v>
      </c>
      <c r="C290" s="6" t="s">
        <v>4897</v>
      </c>
      <c r="D290" s="6" t="s">
        <v>4898</v>
      </c>
      <c r="E290" s="76" t="s">
        <v>4899</v>
      </c>
      <c r="F290" s="6">
        <v>760000</v>
      </c>
      <c r="G290" s="6"/>
      <c r="H290" s="6">
        <v>8.9</v>
      </c>
      <c r="I290" s="8" t="s">
        <v>13</v>
      </c>
      <c r="J290" s="3" t="s">
        <v>4442</v>
      </c>
      <c r="K290" s="4"/>
      <c r="L290" s="4"/>
      <c r="M290" s="4"/>
      <c r="N290" s="4"/>
      <c r="O290" s="4"/>
      <c r="P290" s="4"/>
      <c r="Q290" s="4"/>
      <c r="R290" s="4"/>
      <c r="S290" s="4"/>
      <c r="T290" s="4"/>
      <c r="U290" s="4"/>
    </row>
    <row r="291" spans="1:21" ht="16.5">
      <c r="A291" s="6" t="s">
        <v>64</v>
      </c>
      <c r="B291" s="6" t="s">
        <v>85</v>
      </c>
      <c r="C291" s="6" t="s">
        <v>4900</v>
      </c>
      <c r="D291" s="6" t="s">
        <v>4901</v>
      </c>
      <c r="E291" s="76" t="s">
        <v>4902</v>
      </c>
      <c r="F291" s="6">
        <v>191978</v>
      </c>
      <c r="G291" s="6"/>
      <c r="H291" s="6">
        <v>8.9</v>
      </c>
      <c r="I291" s="8" t="s">
        <v>13</v>
      </c>
      <c r="J291" s="3" t="s">
        <v>4442</v>
      </c>
      <c r="K291" s="4"/>
      <c r="L291" s="4"/>
      <c r="M291" s="4"/>
      <c r="N291" s="4"/>
      <c r="O291" s="4"/>
      <c r="P291" s="4"/>
      <c r="Q291" s="4"/>
      <c r="R291" s="4"/>
      <c r="S291" s="4"/>
      <c r="T291" s="4"/>
      <c r="U291" s="4"/>
    </row>
    <row r="292" spans="1:21" ht="16.5">
      <c r="A292" s="6" t="s">
        <v>64</v>
      </c>
      <c r="B292" s="6" t="s">
        <v>65</v>
      </c>
      <c r="C292" s="6" t="s">
        <v>4903</v>
      </c>
      <c r="D292" s="6" t="s">
        <v>4904</v>
      </c>
      <c r="E292" s="76" t="s">
        <v>4905</v>
      </c>
      <c r="F292" s="6">
        <v>252000</v>
      </c>
      <c r="G292" s="6"/>
      <c r="H292" s="6">
        <v>8.9</v>
      </c>
      <c r="I292" s="8" t="s">
        <v>13</v>
      </c>
      <c r="J292" s="3" t="s">
        <v>4442</v>
      </c>
      <c r="K292" s="4"/>
      <c r="L292" s="4"/>
      <c r="M292" s="4"/>
      <c r="N292" s="4"/>
      <c r="O292" s="4"/>
      <c r="P292" s="4"/>
      <c r="Q292" s="4"/>
      <c r="R292" s="4"/>
      <c r="S292" s="4"/>
      <c r="T292" s="4"/>
      <c r="U292" s="4"/>
    </row>
    <row r="293" spans="1:21" ht="16.5">
      <c r="A293" s="6" t="s">
        <v>56</v>
      </c>
      <c r="B293" s="6" t="s">
        <v>57</v>
      </c>
      <c r="C293" s="6" t="s">
        <v>4906</v>
      </c>
      <c r="D293" s="6" t="s">
        <v>4907</v>
      </c>
      <c r="E293" s="76" t="s">
        <v>4908</v>
      </c>
      <c r="F293" s="6">
        <v>147000</v>
      </c>
      <c r="G293" s="6"/>
      <c r="H293" s="6">
        <v>8.9</v>
      </c>
      <c r="I293" s="8" t="s">
        <v>13</v>
      </c>
      <c r="J293" s="3" t="s">
        <v>4442</v>
      </c>
      <c r="K293" s="4"/>
      <c r="L293" s="4"/>
      <c r="M293" s="4"/>
      <c r="N293" s="4"/>
      <c r="O293" s="4"/>
      <c r="P293" s="4"/>
      <c r="Q293" s="4"/>
      <c r="R293" s="4"/>
      <c r="S293" s="4"/>
      <c r="T293" s="4"/>
      <c r="U293" s="4"/>
    </row>
    <row r="294" spans="1:21" ht="16.5">
      <c r="A294" s="6" t="s">
        <v>74</v>
      </c>
      <c r="B294" s="6" t="s">
        <v>152</v>
      </c>
      <c r="C294" s="6" t="s">
        <v>4909</v>
      </c>
      <c r="D294" s="6" t="s">
        <v>4910</v>
      </c>
      <c r="E294" s="76" t="s">
        <v>4911</v>
      </c>
      <c r="F294" s="6">
        <v>745959</v>
      </c>
      <c r="G294" s="6"/>
      <c r="H294" s="6">
        <v>8.9</v>
      </c>
      <c r="I294" s="8" t="s">
        <v>13</v>
      </c>
      <c r="J294" s="3" t="s">
        <v>4442</v>
      </c>
      <c r="K294" s="4"/>
      <c r="L294" s="4"/>
      <c r="M294" s="4"/>
      <c r="N294" s="4"/>
      <c r="O294" s="4"/>
      <c r="P294" s="4"/>
      <c r="Q294" s="4"/>
      <c r="R294" s="4"/>
      <c r="S294" s="4"/>
      <c r="T294" s="4"/>
      <c r="U294" s="4"/>
    </row>
    <row r="295" spans="1:21" ht="16.5">
      <c r="A295" s="6" t="s">
        <v>64</v>
      </c>
      <c r="B295" s="6" t="s">
        <v>281</v>
      </c>
      <c r="C295" s="6" t="s">
        <v>4912</v>
      </c>
      <c r="D295" s="6" t="s">
        <v>4913</v>
      </c>
      <c r="E295" s="76" t="s">
        <v>4914</v>
      </c>
      <c r="F295" s="6">
        <v>376000</v>
      </c>
      <c r="G295" s="6"/>
      <c r="H295" s="6">
        <v>8.9</v>
      </c>
      <c r="I295" s="8" t="s">
        <v>13</v>
      </c>
      <c r="J295" s="3" t="s">
        <v>4442</v>
      </c>
      <c r="K295" s="4"/>
      <c r="L295" s="4"/>
      <c r="M295" s="4"/>
      <c r="N295" s="4"/>
      <c r="O295" s="4"/>
      <c r="P295" s="4"/>
      <c r="Q295" s="4"/>
      <c r="R295" s="4"/>
      <c r="S295" s="4"/>
      <c r="T295" s="4"/>
      <c r="U295" s="4"/>
    </row>
    <row r="296" spans="1:21" ht="16.5">
      <c r="A296" s="6" t="s">
        <v>64</v>
      </c>
      <c r="B296" s="6" t="s">
        <v>85</v>
      </c>
      <c r="C296" s="6" t="s">
        <v>4915</v>
      </c>
      <c r="D296" s="6" t="s">
        <v>4916</v>
      </c>
      <c r="E296" s="76" t="s">
        <v>4917</v>
      </c>
      <c r="F296" s="6">
        <v>8352000</v>
      </c>
      <c r="G296" s="6"/>
      <c r="H296" s="6">
        <v>8.9</v>
      </c>
      <c r="I296" s="8" t="s">
        <v>13</v>
      </c>
      <c r="J296" s="3" t="s">
        <v>4442</v>
      </c>
      <c r="K296" s="4"/>
      <c r="L296" s="4"/>
      <c r="M296" s="4"/>
      <c r="N296" s="4"/>
      <c r="O296" s="4"/>
      <c r="P296" s="4"/>
      <c r="Q296" s="4"/>
      <c r="R296" s="4"/>
      <c r="S296" s="4"/>
      <c r="T296" s="4"/>
      <c r="U296" s="4"/>
    </row>
    <row r="297" spans="1:21" ht="16.5">
      <c r="A297" s="6" t="s">
        <v>64</v>
      </c>
      <c r="B297" s="6" t="s">
        <v>65</v>
      </c>
      <c r="C297" s="6" t="s">
        <v>4918</v>
      </c>
      <c r="D297" s="6" t="s">
        <v>4919</v>
      </c>
      <c r="E297" s="76" t="s">
        <v>4920</v>
      </c>
      <c r="F297" s="6">
        <v>290504</v>
      </c>
      <c r="G297" s="6"/>
      <c r="H297" s="6">
        <v>8.9</v>
      </c>
      <c r="I297" s="8" t="s">
        <v>13</v>
      </c>
      <c r="J297" s="3" t="s">
        <v>4442</v>
      </c>
      <c r="K297" s="4"/>
      <c r="L297" s="4"/>
      <c r="M297" s="4"/>
      <c r="N297" s="4"/>
      <c r="O297" s="4"/>
      <c r="P297" s="4"/>
      <c r="Q297" s="4"/>
      <c r="R297" s="4"/>
      <c r="S297" s="4"/>
      <c r="T297" s="4"/>
      <c r="U297" s="4"/>
    </row>
    <row r="298" spans="1:21" ht="16.5">
      <c r="A298" s="6" t="s">
        <v>64</v>
      </c>
      <c r="B298" s="6" t="s">
        <v>65</v>
      </c>
      <c r="C298" s="6" t="s">
        <v>4921</v>
      </c>
      <c r="D298" s="6" t="s">
        <v>4922</v>
      </c>
      <c r="E298" s="76" t="s">
        <v>4923</v>
      </c>
      <c r="F298" s="6">
        <v>703620</v>
      </c>
      <c r="G298" s="6"/>
      <c r="H298" s="6">
        <v>8.9</v>
      </c>
      <c r="I298" s="8" t="s">
        <v>13</v>
      </c>
      <c r="J298" s="3" t="s">
        <v>4442</v>
      </c>
      <c r="K298" s="4"/>
      <c r="L298" s="4"/>
      <c r="M298" s="4"/>
      <c r="N298" s="4"/>
      <c r="O298" s="4"/>
      <c r="P298" s="4"/>
      <c r="Q298" s="4"/>
      <c r="R298" s="4"/>
      <c r="S298" s="4"/>
      <c r="T298" s="4"/>
      <c r="U298" s="4"/>
    </row>
    <row r="299" spans="1:21" ht="16.5">
      <c r="A299" s="6" t="s">
        <v>56</v>
      </c>
      <c r="B299" s="6" t="s">
        <v>57</v>
      </c>
      <c r="C299" s="6" t="s">
        <v>4924</v>
      </c>
      <c r="D299" s="6" t="s">
        <v>4925</v>
      </c>
      <c r="E299" s="76" t="s">
        <v>4926</v>
      </c>
      <c r="F299" s="6">
        <v>413000</v>
      </c>
      <c r="G299" s="6"/>
      <c r="H299" s="6">
        <v>8.9</v>
      </c>
      <c r="I299" s="8" t="s">
        <v>13</v>
      </c>
      <c r="J299" s="3" t="s">
        <v>4442</v>
      </c>
      <c r="K299" s="4"/>
      <c r="L299" s="4"/>
      <c r="M299" s="4"/>
      <c r="N299" s="4"/>
      <c r="O299" s="4"/>
      <c r="P299" s="4"/>
      <c r="Q299" s="4"/>
      <c r="R299" s="4"/>
      <c r="S299" s="4"/>
      <c r="T299" s="4"/>
      <c r="U299" s="4"/>
    </row>
    <row r="300" spans="1:21" ht="16.5">
      <c r="A300" s="6" t="s">
        <v>64</v>
      </c>
      <c r="B300" s="6" t="s">
        <v>65</v>
      </c>
      <c r="C300" s="6" t="s">
        <v>4927</v>
      </c>
      <c r="D300" s="6" t="s">
        <v>4928</v>
      </c>
      <c r="E300" s="76" t="s">
        <v>4929</v>
      </c>
      <c r="F300" s="6">
        <v>220000</v>
      </c>
      <c r="G300" s="6"/>
      <c r="H300" s="6">
        <v>8.9</v>
      </c>
      <c r="I300" s="8" t="s">
        <v>13</v>
      </c>
      <c r="J300" s="3" t="s">
        <v>4442</v>
      </c>
      <c r="K300" s="4"/>
      <c r="L300" s="4"/>
      <c r="M300" s="4"/>
      <c r="N300" s="4"/>
      <c r="O300" s="4"/>
      <c r="P300" s="4"/>
      <c r="Q300" s="4"/>
      <c r="R300" s="4"/>
      <c r="S300" s="4"/>
      <c r="T300" s="4"/>
      <c r="U300" s="4"/>
    </row>
    <row r="301" spans="1:21" ht="16.5">
      <c r="A301" s="6" t="s">
        <v>64</v>
      </c>
      <c r="B301" s="6" t="s">
        <v>95</v>
      </c>
      <c r="C301" s="6" t="s">
        <v>4930</v>
      </c>
      <c r="D301" s="6" t="s">
        <v>4931</v>
      </c>
      <c r="E301" s="76" t="s">
        <v>4932</v>
      </c>
      <c r="F301" s="6">
        <v>138756</v>
      </c>
      <c r="G301" s="6"/>
      <c r="H301" s="6">
        <v>8.9</v>
      </c>
      <c r="I301" s="8" t="s">
        <v>13</v>
      </c>
      <c r="J301" s="3" t="s">
        <v>4442</v>
      </c>
      <c r="K301" s="4"/>
      <c r="L301" s="4"/>
      <c r="M301" s="4"/>
      <c r="N301" s="4"/>
      <c r="O301" s="4"/>
      <c r="P301" s="4"/>
      <c r="Q301" s="4"/>
      <c r="R301" s="4"/>
      <c r="S301" s="4"/>
      <c r="T301" s="4"/>
      <c r="U301" s="4"/>
    </row>
    <row r="302" spans="1:21" ht="16.5">
      <c r="A302" s="6" t="s">
        <v>56</v>
      </c>
      <c r="B302" s="6" t="s">
        <v>105</v>
      </c>
      <c r="C302" s="6" t="s">
        <v>4933</v>
      </c>
      <c r="D302" s="6" t="s">
        <v>4934</v>
      </c>
      <c r="E302" s="76" t="s">
        <v>4935</v>
      </c>
      <c r="F302" s="6">
        <v>314683</v>
      </c>
      <c r="G302" s="6"/>
      <c r="H302" s="77">
        <v>8.1</v>
      </c>
      <c r="I302" s="8" t="s">
        <v>4936</v>
      </c>
      <c r="J302" s="3" t="s">
        <v>4442</v>
      </c>
      <c r="K302" s="4"/>
      <c r="L302" s="4"/>
      <c r="M302" s="4"/>
      <c r="N302" s="4"/>
      <c r="O302" s="4"/>
      <c r="P302" s="4"/>
      <c r="Q302" s="4"/>
      <c r="R302" s="4"/>
      <c r="S302" s="4"/>
      <c r="T302" s="4"/>
      <c r="U302" s="4"/>
    </row>
    <row r="303" spans="1:21" ht="16.5">
      <c r="A303" s="6" t="s">
        <v>56</v>
      </c>
      <c r="B303" s="6" t="s">
        <v>57</v>
      </c>
      <c r="C303" s="6" t="s">
        <v>4937</v>
      </c>
      <c r="D303" s="6" t="s">
        <v>4938</v>
      </c>
      <c r="E303" s="76" t="s">
        <v>4939</v>
      </c>
      <c r="F303" s="6">
        <v>327363</v>
      </c>
      <c r="G303" s="6"/>
      <c r="H303" s="77">
        <v>8.1</v>
      </c>
      <c r="I303" s="8" t="s">
        <v>4936</v>
      </c>
      <c r="J303" s="3" t="s">
        <v>4442</v>
      </c>
      <c r="K303" s="4"/>
      <c r="L303" s="4"/>
      <c r="M303" s="4"/>
      <c r="N303" s="4"/>
      <c r="O303" s="4"/>
      <c r="P303" s="4"/>
      <c r="Q303" s="4"/>
      <c r="R303" s="4"/>
      <c r="S303" s="4"/>
      <c r="T303" s="4"/>
      <c r="U303" s="4"/>
    </row>
    <row r="304" spans="1:21" ht="16.5">
      <c r="A304" s="6" t="s">
        <v>74</v>
      </c>
      <c r="B304" s="6" t="s">
        <v>75</v>
      </c>
      <c r="C304" s="6" t="s">
        <v>4940</v>
      </c>
      <c r="D304" s="6" t="s">
        <v>4941</v>
      </c>
      <c r="E304" s="76" t="s">
        <v>4942</v>
      </c>
      <c r="F304" s="6">
        <v>112000</v>
      </c>
      <c r="G304" s="6"/>
      <c r="H304" s="77">
        <v>8.1</v>
      </c>
      <c r="I304" s="8" t="s">
        <v>4936</v>
      </c>
      <c r="J304" s="3" t="s">
        <v>4442</v>
      </c>
      <c r="K304" s="4"/>
      <c r="L304" s="4"/>
      <c r="M304" s="4"/>
      <c r="N304" s="4"/>
      <c r="O304" s="4"/>
      <c r="P304" s="4"/>
      <c r="Q304" s="4"/>
      <c r="R304" s="4"/>
      <c r="S304" s="4"/>
      <c r="T304" s="4"/>
      <c r="U304" s="4"/>
    </row>
    <row r="305" spans="1:21" ht="16.5">
      <c r="A305" s="6" t="s">
        <v>64</v>
      </c>
      <c r="B305" s="6" t="s">
        <v>65</v>
      </c>
      <c r="C305" s="6" t="s">
        <v>4943</v>
      </c>
      <c r="D305" s="6" t="s">
        <v>4944</v>
      </c>
      <c r="E305" s="76" t="s">
        <v>4945</v>
      </c>
      <c r="F305" s="6">
        <v>193841</v>
      </c>
      <c r="G305" s="6"/>
      <c r="H305" s="77">
        <v>8.1</v>
      </c>
      <c r="I305" s="8" t="s">
        <v>4936</v>
      </c>
      <c r="J305" s="3" t="s">
        <v>4442</v>
      </c>
      <c r="K305" s="4"/>
      <c r="L305" s="4"/>
      <c r="M305" s="4"/>
      <c r="N305" s="4"/>
      <c r="O305" s="4"/>
      <c r="P305" s="4"/>
      <c r="Q305" s="4"/>
      <c r="R305" s="4"/>
      <c r="S305" s="4"/>
      <c r="T305" s="4"/>
      <c r="U305" s="4"/>
    </row>
    <row r="306" spans="1:21" ht="16.5">
      <c r="A306" s="6" t="s">
        <v>74</v>
      </c>
      <c r="B306" s="6" t="s">
        <v>75</v>
      </c>
      <c r="C306" s="6" t="s">
        <v>4946</v>
      </c>
      <c r="D306" s="6" t="s">
        <v>4947</v>
      </c>
      <c r="E306" s="76" t="s">
        <v>4948</v>
      </c>
      <c r="F306" s="6">
        <v>931000</v>
      </c>
      <c r="G306" s="6"/>
      <c r="H306" s="77">
        <v>8.1</v>
      </c>
      <c r="I306" s="8" t="s">
        <v>4936</v>
      </c>
      <c r="J306" s="3" t="s">
        <v>4442</v>
      </c>
      <c r="K306" s="4"/>
      <c r="L306" s="4"/>
      <c r="M306" s="4"/>
      <c r="N306" s="4"/>
      <c r="O306" s="4"/>
      <c r="P306" s="4"/>
      <c r="Q306" s="4"/>
      <c r="R306" s="4"/>
      <c r="S306" s="4"/>
      <c r="T306" s="4"/>
      <c r="U306" s="4"/>
    </row>
    <row r="307" spans="1:21" ht="16.5">
      <c r="A307" s="6" t="s">
        <v>56</v>
      </c>
      <c r="B307" s="6" t="s">
        <v>105</v>
      </c>
      <c r="C307" s="6" t="s">
        <v>4949</v>
      </c>
      <c r="D307" s="6" t="s">
        <v>4950</v>
      </c>
      <c r="E307" s="76" t="s">
        <v>4951</v>
      </c>
      <c r="F307" s="6">
        <v>582000</v>
      </c>
      <c r="G307" s="6"/>
      <c r="H307" s="77">
        <v>8.1</v>
      </c>
      <c r="I307" s="8" t="s">
        <v>4936</v>
      </c>
      <c r="J307" s="3" t="s">
        <v>4442</v>
      </c>
      <c r="K307" s="4"/>
      <c r="L307" s="4"/>
      <c r="M307" s="4"/>
      <c r="N307" s="4"/>
      <c r="O307" s="4"/>
      <c r="P307" s="4"/>
      <c r="Q307" s="4"/>
      <c r="R307" s="4"/>
      <c r="S307" s="4"/>
      <c r="T307" s="4"/>
      <c r="U307" s="4"/>
    </row>
    <row r="308" spans="1:21" ht="16.5">
      <c r="A308" s="6" t="s">
        <v>56</v>
      </c>
      <c r="B308" s="6" t="s">
        <v>57</v>
      </c>
      <c r="C308" s="6" t="s">
        <v>4952</v>
      </c>
      <c r="D308" s="6" t="s">
        <v>4953</v>
      </c>
      <c r="E308" s="76" t="s">
        <v>4954</v>
      </c>
      <c r="F308" s="6">
        <v>104000</v>
      </c>
      <c r="G308" s="6"/>
      <c r="H308" s="77">
        <v>8.1</v>
      </c>
      <c r="I308" s="8" t="s">
        <v>4936</v>
      </c>
      <c r="J308" s="3" t="s">
        <v>4442</v>
      </c>
      <c r="K308" s="4"/>
      <c r="L308" s="4"/>
      <c r="M308" s="4"/>
      <c r="N308" s="4"/>
      <c r="O308" s="4"/>
      <c r="P308" s="4"/>
      <c r="Q308" s="4"/>
      <c r="R308" s="4"/>
      <c r="S308" s="4"/>
      <c r="T308" s="4"/>
      <c r="U308" s="4"/>
    </row>
    <row r="309" spans="1:21" ht="16.5">
      <c r="A309" s="6" t="s">
        <v>64</v>
      </c>
      <c r="B309" s="6" t="s">
        <v>281</v>
      </c>
      <c r="C309" s="6" t="s">
        <v>4955</v>
      </c>
      <c r="D309" s="6" t="s">
        <v>4956</v>
      </c>
      <c r="E309" s="76" t="s">
        <v>4957</v>
      </c>
      <c r="F309" s="6">
        <v>117000</v>
      </c>
      <c r="G309" s="6"/>
      <c r="H309" s="77">
        <v>8.1</v>
      </c>
      <c r="I309" s="8" t="s">
        <v>4936</v>
      </c>
      <c r="J309" s="3" t="s">
        <v>4442</v>
      </c>
      <c r="K309" s="4"/>
      <c r="L309" s="4"/>
      <c r="M309" s="4"/>
      <c r="N309" s="4"/>
      <c r="O309" s="4"/>
      <c r="P309" s="4"/>
      <c r="Q309" s="4"/>
      <c r="R309" s="4"/>
      <c r="S309" s="4"/>
      <c r="T309" s="4"/>
      <c r="U309" s="4"/>
    </row>
    <row r="310" spans="1:21" ht="16.5">
      <c r="A310" s="6" t="s">
        <v>64</v>
      </c>
      <c r="B310" s="6" t="s">
        <v>85</v>
      </c>
      <c r="C310" s="6" t="s">
        <v>4958</v>
      </c>
      <c r="D310" s="6" t="s">
        <v>4959</v>
      </c>
      <c r="E310" s="76" t="s">
        <v>4960</v>
      </c>
      <c r="F310" s="6">
        <v>198666</v>
      </c>
      <c r="G310" s="6"/>
      <c r="H310" s="77">
        <v>8.1</v>
      </c>
      <c r="I310" s="8" t="s">
        <v>4936</v>
      </c>
      <c r="J310" s="3" t="s">
        <v>4442</v>
      </c>
      <c r="K310" s="4"/>
      <c r="L310" s="4"/>
      <c r="M310" s="4"/>
      <c r="N310" s="4"/>
      <c r="O310" s="4"/>
      <c r="P310" s="4"/>
      <c r="Q310" s="4"/>
      <c r="R310" s="4"/>
      <c r="S310" s="4"/>
      <c r="T310" s="4"/>
      <c r="U310" s="4"/>
    </row>
    <row r="311" spans="1:21" ht="16.5">
      <c r="A311" s="6" t="s">
        <v>64</v>
      </c>
      <c r="B311" s="6" t="s">
        <v>85</v>
      </c>
      <c r="C311" s="6" t="s">
        <v>4961</v>
      </c>
      <c r="D311" s="6" t="s">
        <v>4962</v>
      </c>
      <c r="E311" s="76" t="s">
        <v>4963</v>
      </c>
      <c r="F311" s="6">
        <v>214000</v>
      </c>
      <c r="G311" s="6"/>
      <c r="H311" s="77">
        <v>8.1</v>
      </c>
      <c r="I311" s="8" t="s">
        <v>4936</v>
      </c>
      <c r="J311" s="3" t="s">
        <v>4442</v>
      </c>
      <c r="K311" s="4"/>
      <c r="L311" s="4"/>
      <c r="M311" s="4"/>
      <c r="N311" s="4"/>
      <c r="O311" s="4"/>
      <c r="P311" s="4"/>
      <c r="Q311" s="4"/>
      <c r="R311" s="4"/>
      <c r="S311" s="4"/>
      <c r="T311" s="4"/>
      <c r="U311" s="4"/>
    </row>
    <row r="312" spans="1:21" ht="16.5">
      <c r="A312" s="6" t="s">
        <v>74</v>
      </c>
      <c r="B312" s="6" t="s">
        <v>75</v>
      </c>
      <c r="C312" s="6" t="s">
        <v>4964</v>
      </c>
      <c r="D312" s="6" t="s">
        <v>4965</v>
      </c>
      <c r="E312" s="76" t="s">
        <v>4966</v>
      </c>
      <c r="F312" s="6">
        <v>206000</v>
      </c>
      <c r="G312" s="6"/>
      <c r="H312" s="77">
        <v>8.1</v>
      </c>
      <c r="I312" s="8" t="s">
        <v>4936</v>
      </c>
      <c r="J312" s="3" t="s">
        <v>4442</v>
      </c>
      <c r="K312" s="4"/>
      <c r="L312" s="4"/>
      <c r="M312" s="4"/>
      <c r="N312" s="4"/>
      <c r="O312" s="4"/>
      <c r="P312" s="4"/>
      <c r="Q312" s="4"/>
      <c r="R312" s="4"/>
      <c r="S312" s="4"/>
      <c r="T312" s="4"/>
      <c r="U312" s="4"/>
    </row>
    <row r="313" spans="1:21" ht="16.5">
      <c r="A313" s="6" t="s">
        <v>64</v>
      </c>
      <c r="B313" s="6" t="s">
        <v>222</v>
      </c>
      <c r="C313" s="6" t="s">
        <v>4967</v>
      </c>
      <c r="D313" s="6" t="s">
        <v>4968</v>
      </c>
      <c r="E313" s="76" t="s">
        <v>4969</v>
      </c>
      <c r="F313" s="6">
        <v>254219</v>
      </c>
      <c r="G313" s="6"/>
      <c r="H313" s="77">
        <v>8.1</v>
      </c>
      <c r="I313" s="8" t="s">
        <v>4936</v>
      </c>
      <c r="J313" s="3" t="s">
        <v>4442</v>
      </c>
      <c r="K313" s="4"/>
      <c r="L313" s="4"/>
      <c r="M313" s="4"/>
      <c r="N313" s="4"/>
      <c r="O313" s="4"/>
      <c r="P313" s="4"/>
      <c r="Q313" s="4"/>
      <c r="R313" s="4"/>
      <c r="S313" s="4"/>
      <c r="T313" s="4"/>
      <c r="U313" s="4"/>
    </row>
    <row r="314" spans="1:21" ht="16.5">
      <c r="A314" s="6" t="s">
        <v>74</v>
      </c>
      <c r="B314" s="6" t="s">
        <v>75</v>
      </c>
      <c r="C314" s="6" t="s">
        <v>4970</v>
      </c>
      <c r="D314" s="6" t="s">
        <v>4971</v>
      </c>
      <c r="E314" s="76" t="s">
        <v>4972</v>
      </c>
      <c r="F314" s="6">
        <v>193838</v>
      </c>
      <c r="G314" s="6"/>
      <c r="H314" s="77">
        <v>8.1</v>
      </c>
      <c r="I314" s="8" t="s">
        <v>4936</v>
      </c>
      <c r="J314" s="3" t="s">
        <v>4442</v>
      </c>
      <c r="K314" s="4"/>
      <c r="L314" s="4"/>
      <c r="M314" s="4"/>
      <c r="N314" s="4"/>
      <c r="O314" s="4"/>
      <c r="P314" s="4"/>
      <c r="Q314" s="4"/>
      <c r="R314" s="4"/>
      <c r="S314" s="4"/>
      <c r="T314" s="4"/>
      <c r="U314" s="4"/>
    </row>
    <row r="315" spans="1:21" ht="16.5">
      <c r="A315" s="6" t="s">
        <v>74</v>
      </c>
      <c r="B315" s="6" t="s">
        <v>75</v>
      </c>
      <c r="C315" s="6" t="s">
        <v>4973</v>
      </c>
      <c r="D315" s="6" t="s">
        <v>4974</v>
      </c>
      <c r="E315" s="76" t="s">
        <v>4975</v>
      </c>
      <c r="F315" s="6">
        <v>186958</v>
      </c>
      <c r="G315" s="6"/>
      <c r="H315" s="77">
        <v>8.1</v>
      </c>
      <c r="I315" s="8" t="s">
        <v>4936</v>
      </c>
      <c r="J315" s="3" t="s">
        <v>4442</v>
      </c>
      <c r="K315" s="4"/>
      <c r="L315" s="4"/>
      <c r="M315" s="4"/>
      <c r="N315" s="4"/>
      <c r="O315" s="4"/>
      <c r="P315" s="4"/>
      <c r="Q315" s="4"/>
      <c r="R315" s="4"/>
      <c r="S315" s="4"/>
      <c r="T315" s="4"/>
      <c r="U315" s="4"/>
    </row>
    <row r="316" spans="1:21" ht="16.5">
      <c r="A316" s="6" t="s">
        <v>64</v>
      </c>
      <c r="B316" s="6" t="s">
        <v>65</v>
      </c>
      <c r="C316" s="6" t="s">
        <v>4976</v>
      </c>
      <c r="D316" s="6" t="s">
        <v>4977</v>
      </c>
      <c r="E316" s="76" t="s">
        <v>4978</v>
      </c>
      <c r="F316" s="6">
        <v>110000</v>
      </c>
      <c r="G316" s="6"/>
      <c r="H316" s="77">
        <v>8.1</v>
      </c>
      <c r="I316" s="8" t="s">
        <v>4936</v>
      </c>
      <c r="J316" s="3" t="s">
        <v>4442</v>
      </c>
      <c r="K316" s="4"/>
      <c r="L316" s="4"/>
      <c r="M316" s="4"/>
      <c r="N316" s="4"/>
      <c r="O316" s="4"/>
      <c r="P316" s="4"/>
      <c r="Q316" s="4"/>
      <c r="R316" s="4"/>
      <c r="S316" s="4"/>
      <c r="T316" s="4"/>
      <c r="U316" s="4"/>
    </row>
    <row r="317" spans="1:21" ht="16.5">
      <c r="A317" s="6" t="s">
        <v>56</v>
      </c>
      <c r="B317" s="6" t="s">
        <v>57</v>
      </c>
      <c r="C317" s="6" t="s">
        <v>4979</v>
      </c>
      <c r="D317" s="6" t="s">
        <v>4980</v>
      </c>
      <c r="E317" s="76" t="s">
        <v>4981</v>
      </c>
      <c r="F317" s="6">
        <v>494797</v>
      </c>
      <c r="G317" s="6"/>
      <c r="H317" s="77">
        <v>8.1</v>
      </c>
      <c r="I317" s="8" t="s">
        <v>4936</v>
      </c>
      <c r="J317" s="3" t="s">
        <v>4442</v>
      </c>
      <c r="K317" s="4"/>
      <c r="L317" s="4"/>
      <c r="M317" s="4"/>
      <c r="N317" s="4"/>
      <c r="O317" s="4"/>
      <c r="P317" s="4"/>
      <c r="Q317" s="4"/>
      <c r="R317" s="4"/>
      <c r="S317" s="4"/>
      <c r="T317" s="4"/>
      <c r="U317" s="4"/>
    </row>
    <row r="318" spans="1:21" ht="16.5">
      <c r="A318" s="6" t="s">
        <v>64</v>
      </c>
      <c r="B318" s="6" t="s">
        <v>65</v>
      </c>
      <c r="C318" s="6" t="s">
        <v>4982</v>
      </c>
      <c r="D318" s="6" t="s">
        <v>4983</v>
      </c>
      <c r="E318" s="76" t="s">
        <v>4984</v>
      </c>
      <c r="F318" s="6">
        <v>841910</v>
      </c>
      <c r="G318" s="6"/>
      <c r="H318" s="77">
        <v>8.1</v>
      </c>
      <c r="I318" s="8" t="s">
        <v>4936</v>
      </c>
      <c r="J318" s="3" t="s">
        <v>4442</v>
      </c>
      <c r="K318" s="4"/>
      <c r="L318" s="4"/>
      <c r="M318" s="4"/>
      <c r="N318" s="4"/>
      <c r="O318" s="4"/>
      <c r="P318" s="4"/>
      <c r="Q318" s="4"/>
      <c r="R318" s="4"/>
      <c r="S318" s="4"/>
      <c r="T318" s="4"/>
      <c r="U318" s="4"/>
    </row>
    <row r="319" spans="1:21" ht="16.5">
      <c r="A319" s="6" t="s">
        <v>64</v>
      </c>
      <c r="B319" s="6" t="s">
        <v>65</v>
      </c>
      <c r="C319" s="6" t="s">
        <v>4985</v>
      </c>
      <c r="D319" s="6" t="s">
        <v>4986</v>
      </c>
      <c r="E319" s="76" t="s">
        <v>4987</v>
      </c>
      <c r="F319" s="6">
        <v>320208</v>
      </c>
      <c r="G319" s="6"/>
      <c r="H319" s="77">
        <v>8.1</v>
      </c>
      <c r="I319" s="8" t="s">
        <v>4936</v>
      </c>
      <c r="J319" s="3" t="s">
        <v>4442</v>
      </c>
      <c r="K319" s="4"/>
      <c r="L319" s="4"/>
      <c r="M319" s="4"/>
      <c r="N319" s="4"/>
      <c r="O319" s="4"/>
      <c r="P319" s="4"/>
      <c r="Q319" s="4"/>
      <c r="R319" s="4"/>
      <c r="S319" s="4"/>
      <c r="T319" s="4"/>
      <c r="U319" s="4"/>
    </row>
    <row r="320" spans="1:21" ht="16.5">
      <c r="A320" s="6" t="s">
        <v>56</v>
      </c>
      <c r="B320" s="6" t="s">
        <v>57</v>
      </c>
      <c r="C320" s="6" t="s">
        <v>4988</v>
      </c>
      <c r="D320" s="6" t="s">
        <v>4989</v>
      </c>
      <c r="E320" s="76" t="s">
        <v>4990</v>
      </c>
      <c r="F320" s="6">
        <v>103596</v>
      </c>
      <c r="G320" s="6"/>
      <c r="H320" s="77">
        <v>8.1</v>
      </c>
      <c r="I320" s="8" t="s">
        <v>4936</v>
      </c>
      <c r="J320" s="3" t="s">
        <v>4442</v>
      </c>
      <c r="K320" s="4"/>
      <c r="L320" s="4"/>
      <c r="M320" s="4"/>
      <c r="N320" s="4"/>
      <c r="O320" s="4"/>
      <c r="P320" s="4"/>
      <c r="Q320" s="4"/>
      <c r="R320" s="4"/>
      <c r="S320" s="4"/>
      <c r="T320" s="4"/>
      <c r="U320" s="4"/>
    </row>
    <row r="321" spans="1:21" ht="16.5">
      <c r="A321" s="6" t="s">
        <v>74</v>
      </c>
      <c r="B321" s="6" t="s">
        <v>152</v>
      </c>
      <c r="C321" s="6" t="s">
        <v>4991</v>
      </c>
      <c r="D321" s="6" t="s">
        <v>4992</v>
      </c>
      <c r="E321" s="76" t="s">
        <v>4993</v>
      </c>
      <c r="F321" s="6">
        <v>154660</v>
      </c>
      <c r="G321" s="6"/>
      <c r="H321" s="77">
        <v>8.1</v>
      </c>
      <c r="I321" s="8" t="s">
        <v>4936</v>
      </c>
      <c r="J321" s="3" t="s">
        <v>4442</v>
      </c>
      <c r="K321" s="4"/>
      <c r="L321" s="4"/>
      <c r="M321" s="4"/>
      <c r="N321" s="4"/>
      <c r="O321" s="4"/>
      <c r="P321" s="4"/>
      <c r="Q321" s="4"/>
      <c r="R321" s="4"/>
      <c r="S321" s="4"/>
      <c r="T321" s="4"/>
      <c r="U321" s="4"/>
    </row>
    <row r="322" spans="1:21" ht="16.5">
      <c r="A322" s="6" t="s">
        <v>74</v>
      </c>
      <c r="B322" s="6" t="s">
        <v>318</v>
      </c>
      <c r="C322" s="6" t="s">
        <v>4994</v>
      </c>
      <c r="D322" s="6" t="s">
        <v>4995</v>
      </c>
      <c r="E322" s="76" t="s">
        <v>4996</v>
      </c>
      <c r="F322" s="6">
        <v>1874000</v>
      </c>
      <c r="G322" s="6"/>
      <c r="H322" s="77">
        <v>8.1</v>
      </c>
      <c r="I322" s="8" t="s">
        <v>4936</v>
      </c>
      <c r="J322" s="3" t="s">
        <v>4442</v>
      </c>
      <c r="K322" s="4"/>
      <c r="L322" s="4"/>
      <c r="M322" s="4"/>
      <c r="N322" s="4"/>
      <c r="O322" s="4"/>
      <c r="P322" s="4"/>
      <c r="Q322" s="4"/>
      <c r="R322" s="4"/>
      <c r="S322" s="4"/>
      <c r="T322" s="4"/>
      <c r="U322" s="4"/>
    </row>
    <row r="323" spans="1:21" ht="16.5">
      <c r="A323" s="6" t="s">
        <v>64</v>
      </c>
      <c r="B323" s="6" t="s">
        <v>65</v>
      </c>
      <c r="C323" s="6" t="s">
        <v>4997</v>
      </c>
      <c r="D323" s="6" t="s">
        <v>4998</v>
      </c>
      <c r="E323" s="76" t="s">
        <v>4999</v>
      </c>
      <c r="F323" s="6">
        <v>148000</v>
      </c>
      <c r="G323" s="6"/>
      <c r="H323" s="77">
        <v>8.1</v>
      </c>
      <c r="I323" s="8" t="s">
        <v>4936</v>
      </c>
      <c r="J323" s="3" t="s">
        <v>4442</v>
      </c>
      <c r="K323" s="4"/>
      <c r="L323" s="4"/>
      <c r="M323" s="4"/>
      <c r="N323" s="4"/>
      <c r="O323" s="4"/>
      <c r="P323" s="4"/>
      <c r="Q323" s="4"/>
      <c r="R323" s="4"/>
      <c r="S323" s="4"/>
      <c r="T323" s="4"/>
      <c r="U323" s="4"/>
    </row>
    <row r="324" spans="1:21" ht="16.5">
      <c r="A324" s="6" t="s">
        <v>64</v>
      </c>
      <c r="B324" s="6" t="s">
        <v>95</v>
      </c>
      <c r="C324" s="6" t="s">
        <v>5000</v>
      </c>
      <c r="D324" s="6" t="s">
        <v>5001</v>
      </c>
      <c r="E324" s="76" t="s">
        <v>5002</v>
      </c>
      <c r="F324" s="6">
        <v>2179000</v>
      </c>
      <c r="G324" s="6"/>
      <c r="H324" s="77">
        <v>8.1</v>
      </c>
      <c r="I324" s="8" t="s">
        <v>4936</v>
      </c>
      <c r="J324" s="3" t="s">
        <v>4442</v>
      </c>
      <c r="K324" s="4"/>
      <c r="L324" s="4"/>
      <c r="M324" s="4"/>
      <c r="N324" s="4"/>
      <c r="O324" s="4"/>
      <c r="P324" s="4"/>
      <c r="Q324" s="4"/>
      <c r="R324" s="4"/>
      <c r="S324" s="4"/>
      <c r="T324" s="4"/>
      <c r="U324" s="4"/>
    </row>
    <row r="325" spans="1:21" ht="16.5">
      <c r="A325" s="6" t="s">
        <v>56</v>
      </c>
      <c r="B325" s="6" t="s">
        <v>105</v>
      </c>
      <c r="C325" s="6" t="s">
        <v>5003</v>
      </c>
      <c r="D325" s="6" t="s">
        <v>5004</v>
      </c>
      <c r="E325" s="76" t="s">
        <v>5005</v>
      </c>
      <c r="F325" s="6">
        <v>103277</v>
      </c>
      <c r="G325" s="6"/>
      <c r="H325" s="77">
        <v>8.1</v>
      </c>
      <c r="I325" s="8" t="s">
        <v>4936</v>
      </c>
      <c r="J325" s="3" t="s">
        <v>4442</v>
      </c>
      <c r="K325" s="4"/>
      <c r="L325" s="4"/>
      <c r="M325" s="4"/>
      <c r="N325" s="4"/>
      <c r="O325" s="4"/>
      <c r="P325" s="4"/>
      <c r="Q325" s="4"/>
      <c r="R325" s="4"/>
      <c r="S325" s="4"/>
      <c r="T325" s="4"/>
      <c r="U325" s="4"/>
    </row>
    <row r="326" spans="1:21" ht="16.5">
      <c r="A326" s="6" t="s">
        <v>74</v>
      </c>
      <c r="B326" s="6" t="s">
        <v>152</v>
      </c>
      <c r="C326" s="6" t="s">
        <v>5006</v>
      </c>
      <c r="D326" s="6" t="s">
        <v>5007</v>
      </c>
      <c r="E326" s="76" t="s">
        <v>5008</v>
      </c>
      <c r="F326" s="6">
        <v>129000</v>
      </c>
      <c r="G326" s="6"/>
      <c r="H326" s="77">
        <v>8.1</v>
      </c>
      <c r="I326" s="8" t="s">
        <v>4936</v>
      </c>
      <c r="J326" s="3" t="s">
        <v>4442</v>
      </c>
      <c r="K326" s="4"/>
      <c r="L326" s="4"/>
      <c r="M326" s="4"/>
      <c r="N326" s="4"/>
      <c r="O326" s="4"/>
      <c r="P326" s="4"/>
      <c r="Q326" s="4"/>
      <c r="R326" s="4"/>
      <c r="S326" s="4"/>
      <c r="T326" s="4"/>
      <c r="U326" s="4"/>
    </row>
    <row r="327" spans="1:21" ht="16.5">
      <c r="A327" s="6" t="s">
        <v>56</v>
      </c>
      <c r="B327" s="6" t="s">
        <v>105</v>
      </c>
      <c r="C327" s="6" t="s">
        <v>5009</v>
      </c>
      <c r="D327" s="6" t="s">
        <v>5010</v>
      </c>
      <c r="E327" s="76" t="s">
        <v>5011</v>
      </c>
      <c r="F327" s="6">
        <v>368000</v>
      </c>
      <c r="G327" s="6"/>
      <c r="H327" s="77">
        <v>8.1</v>
      </c>
      <c r="I327" s="8" t="s">
        <v>4936</v>
      </c>
      <c r="J327" s="3" t="s">
        <v>4442</v>
      </c>
      <c r="K327" s="4"/>
      <c r="L327" s="4"/>
      <c r="M327" s="4"/>
      <c r="N327" s="4"/>
      <c r="O327" s="4"/>
      <c r="P327" s="4"/>
      <c r="Q327" s="4"/>
      <c r="R327" s="4"/>
      <c r="S327" s="4"/>
      <c r="T327" s="4"/>
      <c r="U327" s="4"/>
    </row>
    <row r="328" spans="1:21" ht="16.5">
      <c r="A328" s="6" t="s">
        <v>64</v>
      </c>
      <c r="B328" s="6" t="s">
        <v>65</v>
      </c>
      <c r="C328" s="6" t="s">
        <v>5012</v>
      </c>
      <c r="D328" s="6" t="s">
        <v>5013</v>
      </c>
      <c r="E328" s="76" t="s">
        <v>5014</v>
      </c>
      <c r="F328" s="6">
        <v>535000</v>
      </c>
      <c r="G328" s="6"/>
      <c r="H328" s="77">
        <v>8.1</v>
      </c>
      <c r="I328" s="8" t="s">
        <v>4936</v>
      </c>
      <c r="J328" s="3" t="s">
        <v>4442</v>
      </c>
      <c r="K328" s="4"/>
      <c r="L328" s="4"/>
      <c r="M328" s="4"/>
      <c r="N328" s="4"/>
      <c r="O328" s="4"/>
      <c r="P328" s="4"/>
      <c r="Q328" s="4"/>
      <c r="R328" s="4"/>
      <c r="S328" s="4"/>
      <c r="T328" s="4"/>
      <c r="U328" s="4"/>
    </row>
    <row r="329" spans="1:21" ht="16.5">
      <c r="A329" s="6" t="s">
        <v>64</v>
      </c>
      <c r="B329" s="6" t="s">
        <v>85</v>
      </c>
      <c r="C329" s="6" t="s">
        <v>5015</v>
      </c>
      <c r="D329" s="6" t="s">
        <v>5016</v>
      </c>
      <c r="E329" s="76" t="s">
        <v>5017</v>
      </c>
      <c r="F329" s="6">
        <v>255000</v>
      </c>
      <c r="G329" s="6"/>
      <c r="H329" s="77">
        <v>8.1</v>
      </c>
      <c r="I329" s="8" t="s">
        <v>4936</v>
      </c>
      <c r="J329" s="3" t="s">
        <v>4442</v>
      </c>
      <c r="K329" s="4"/>
      <c r="L329" s="4"/>
      <c r="M329" s="4"/>
      <c r="N329" s="4"/>
      <c r="O329" s="4"/>
      <c r="P329" s="4"/>
      <c r="Q329" s="4"/>
      <c r="R329" s="4"/>
      <c r="S329" s="4"/>
      <c r="T329" s="4"/>
      <c r="U329" s="4"/>
    </row>
    <row r="330" spans="1:21" ht="16.5">
      <c r="A330" s="6" t="s">
        <v>64</v>
      </c>
      <c r="B330" s="6" t="s">
        <v>65</v>
      </c>
      <c r="C330" s="6" t="s">
        <v>5018</v>
      </c>
      <c r="D330" s="6" t="s">
        <v>5019</v>
      </c>
      <c r="E330" s="76" t="s">
        <v>5020</v>
      </c>
      <c r="F330" s="6">
        <v>333217</v>
      </c>
      <c r="G330" s="6"/>
      <c r="H330" s="77">
        <v>8.1</v>
      </c>
      <c r="I330" s="8" t="s">
        <v>4936</v>
      </c>
      <c r="J330" s="3" t="s">
        <v>4442</v>
      </c>
      <c r="K330" s="4"/>
      <c r="L330" s="4"/>
      <c r="M330" s="4"/>
      <c r="N330" s="4"/>
      <c r="O330" s="4"/>
      <c r="P330" s="4"/>
      <c r="Q330" s="4"/>
      <c r="R330" s="4"/>
      <c r="S330" s="4"/>
      <c r="T330" s="4"/>
      <c r="U330" s="4"/>
    </row>
    <row r="331" spans="1:21" ht="16.5">
      <c r="A331" s="6" t="s">
        <v>64</v>
      </c>
      <c r="B331" s="6" t="s">
        <v>281</v>
      </c>
      <c r="C331" s="6" t="s">
        <v>5021</v>
      </c>
      <c r="D331" s="6" t="s">
        <v>5022</v>
      </c>
      <c r="E331" s="76" t="s">
        <v>5023</v>
      </c>
      <c r="F331" s="6">
        <v>183761</v>
      </c>
      <c r="G331" s="6"/>
      <c r="H331" s="77">
        <v>8.1</v>
      </c>
      <c r="I331" s="8" t="s">
        <v>4936</v>
      </c>
      <c r="J331" s="3" t="s">
        <v>4442</v>
      </c>
      <c r="K331" s="4"/>
      <c r="L331" s="4"/>
      <c r="M331" s="4"/>
      <c r="N331" s="4"/>
      <c r="O331" s="4"/>
      <c r="P331" s="4"/>
      <c r="Q331" s="4"/>
      <c r="R331" s="4"/>
      <c r="S331" s="4"/>
      <c r="T331" s="4"/>
      <c r="U331" s="4"/>
    </row>
    <row r="332" spans="1:21" ht="16.5">
      <c r="A332" s="6" t="s">
        <v>64</v>
      </c>
      <c r="B332" s="6" t="s">
        <v>65</v>
      </c>
      <c r="C332" s="6" t="s">
        <v>5024</v>
      </c>
      <c r="D332" s="6" t="s">
        <v>5025</v>
      </c>
      <c r="E332" s="76" t="s">
        <v>5026</v>
      </c>
      <c r="F332" s="6">
        <v>163000</v>
      </c>
      <c r="G332" s="6"/>
      <c r="H332" s="77">
        <v>8.1</v>
      </c>
      <c r="I332" s="8" t="s">
        <v>4936</v>
      </c>
      <c r="J332" s="3" t="s">
        <v>4442</v>
      </c>
      <c r="K332" s="4"/>
      <c r="L332" s="4"/>
      <c r="M332" s="4"/>
      <c r="N332" s="4"/>
      <c r="O332" s="4"/>
      <c r="P332" s="4"/>
      <c r="Q332" s="4"/>
      <c r="R332" s="4"/>
      <c r="S332" s="4"/>
      <c r="T332" s="4"/>
      <c r="U332" s="4"/>
    </row>
    <row r="333" spans="1:21" ht="16.5">
      <c r="A333" s="6" t="s">
        <v>64</v>
      </c>
      <c r="B333" s="6" t="s">
        <v>249</v>
      </c>
      <c r="C333" s="6" t="s">
        <v>5027</v>
      </c>
      <c r="D333" s="6" t="s">
        <v>5028</v>
      </c>
      <c r="E333" s="76" t="s">
        <v>5029</v>
      </c>
      <c r="F333" s="6">
        <v>137000</v>
      </c>
      <c r="G333" s="6"/>
      <c r="H333" s="77">
        <v>8.1</v>
      </c>
      <c r="I333" s="8" t="s">
        <v>4936</v>
      </c>
      <c r="J333" s="3" t="s">
        <v>4442</v>
      </c>
      <c r="K333" s="4"/>
      <c r="L333" s="4"/>
      <c r="M333" s="4"/>
      <c r="N333" s="4"/>
      <c r="O333" s="4"/>
      <c r="P333" s="4"/>
      <c r="Q333" s="4"/>
      <c r="R333" s="4"/>
      <c r="S333" s="4"/>
      <c r="T333" s="4"/>
      <c r="U333" s="4"/>
    </row>
    <row r="334" spans="1:21" ht="16.5">
      <c r="A334" s="6" t="s">
        <v>64</v>
      </c>
      <c r="B334" s="6" t="s">
        <v>65</v>
      </c>
      <c r="C334" s="6" t="s">
        <v>5030</v>
      </c>
      <c r="D334" s="6" t="s">
        <v>5031</v>
      </c>
      <c r="E334" s="76" t="s">
        <v>5032</v>
      </c>
      <c r="F334" s="6">
        <v>250000</v>
      </c>
      <c r="G334" s="6"/>
      <c r="H334" s="77">
        <v>8.1</v>
      </c>
      <c r="I334" s="8" t="s">
        <v>4936</v>
      </c>
      <c r="J334" s="3" t="s">
        <v>4442</v>
      </c>
      <c r="K334" s="4"/>
      <c r="L334" s="4"/>
      <c r="M334" s="4"/>
      <c r="N334" s="4"/>
      <c r="O334" s="4"/>
      <c r="P334" s="4"/>
      <c r="Q334" s="4"/>
      <c r="R334" s="4"/>
      <c r="S334" s="4"/>
      <c r="T334" s="4"/>
      <c r="U334" s="4"/>
    </row>
    <row r="335" spans="1:21" ht="16.5">
      <c r="A335" s="6" t="s">
        <v>74</v>
      </c>
      <c r="B335" s="6" t="s">
        <v>152</v>
      </c>
      <c r="C335" s="6" t="s">
        <v>5033</v>
      </c>
      <c r="D335" s="6" t="s">
        <v>5034</v>
      </c>
      <c r="E335" s="76" t="s">
        <v>5035</v>
      </c>
      <c r="F335" s="6">
        <v>392000</v>
      </c>
      <c r="G335" s="6"/>
      <c r="H335" s="77">
        <v>8.1</v>
      </c>
      <c r="I335" s="8" t="s">
        <v>4936</v>
      </c>
      <c r="J335" s="3" t="s">
        <v>4442</v>
      </c>
      <c r="K335" s="4"/>
      <c r="L335" s="4"/>
      <c r="M335" s="4"/>
      <c r="N335" s="4"/>
      <c r="O335" s="4"/>
      <c r="P335" s="4"/>
      <c r="Q335" s="4"/>
      <c r="R335" s="4"/>
      <c r="S335" s="4"/>
      <c r="T335" s="4"/>
      <c r="U335" s="4"/>
    </row>
    <row r="336" spans="1:21" ht="16.5">
      <c r="A336" s="6" t="s">
        <v>64</v>
      </c>
      <c r="B336" s="6" t="s">
        <v>281</v>
      </c>
      <c r="C336" s="6" t="s">
        <v>5036</v>
      </c>
      <c r="D336" s="6" t="s">
        <v>5037</v>
      </c>
      <c r="E336" s="76" t="s">
        <v>5038</v>
      </c>
      <c r="F336" s="6">
        <v>316000</v>
      </c>
      <c r="G336" s="6"/>
      <c r="H336" s="77">
        <v>8.1</v>
      </c>
      <c r="I336" s="8" t="s">
        <v>4936</v>
      </c>
      <c r="J336" s="3" t="s">
        <v>4442</v>
      </c>
      <c r="K336" s="4"/>
      <c r="L336" s="4"/>
      <c r="M336" s="4"/>
      <c r="N336" s="4"/>
      <c r="O336" s="4"/>
      <c r="P336" s="4"/>
      <c r="Q336" s="4"/>
      <c r="R336" s="4"/>
      <c r="S336" s="4"/>
      <c r="T336" s="4"/>
      <c r="U336" s="4"/>
    </row>
    <row r="337" spans="1:21" ht="16.5">
      <c r="A337" s="6" t="s">
        <v>64</v>
      </c>
      <c r="B337" s="6" t="s">
        <v>698</v>
      </c>
      <c r="C337" s="6" t="s">
        <v>5039</v>
      </c>
      <c r="D337" s="6" t="s">
        <v>5040</v>
      </c>
      <c r="E337" s="76" t="s">
        <v>5041</v>
      </c>
      <c r="F337" s="6">
        <v>353000</v>
      </c>
      <c r="G337" s="6"/>
      <c r="H337" s="77">
        <v>8.1</v>
      </c>
      <c r="I337" s="8" t="s">
        <v>4936</v>
      </c>
      <c r="J337" s="3" t="s">
        <v>4442</v>
      </c>
      <c r="K337" s="4"/>
      <c r="L337" s="4"/>
      <c r="M337" s="4"/>
      <c r="N337" s="4"/>
      <c r="O337" s="4"/>
      <c r="P337" s="4"/>
      <c r="Q337" s="4"/>
      <c r="R337" s="4"/>
      <c r="S337" s="4"/>
      <c r="T337" s="4"/>
      <c r="U337" s="4"/>
    </row>
    <row r="338" spans="1:21" ht="16.5">
      <c r="A338" s="6" t="s">
        <v>64</v>
      </c>
      <c r="B338" s="6" t="s">
        <v>85</v>
      </c>
      <c r="C338" s="6" t="s">
        <v>5042</v>
      </c>
      <c r="D338" s="6" t="s">
        <v>5043</v>
      </c>
      <c r="E338" s="76" t="s">
        <v>5044</v>
      </c>
      <c r="F338" s="6">
        <v>454188</v>
      </c>
      <c r="G338" s="6"/>
      <c r="H338" s="77">
        <v>8.1</v>
      </c>
      <c r="I338" s="8" t="s">
        <v>4936</v>
      </c>
      <c r="J338" s="3" t="s">
        <v>4442</v>
      </c>
      <c r="K338" s="4"/>
      <c r="L338" s="4"/>
      <c r="M338" s="4"/>
      <c r="N338" s="4"/>
      <c r="O338" s="4"/>
      <c r="P338" s="4"/>
      <c r="Q338" s="4"/>
      <c r="R338" s="4"/>
      <c r="S338" s="4"/>
      <c r="T338" s="4"/>
      <c r="U338" s="4"/>
    </row>
    <row r="339" spans="1:21" ht="16.5">
      <c r="A339" s="6" t="s">
        <v>64</v>
      </c>
      <c r="B339" s="6" t="s">
        <v>65</v>
      </c>
      <c r="C339" s="6" t="s">
        <v>5045</v>
      </c>
      <c r="D339" s="6" t="s">
        <v>5046</v>
      </c>
      <c r="E339" s="76" t="s">
        <v>5047</v>
      </c>
      <c r="F339" s="6">
        <v>1563740</v>
      </c>
      <c r="G339" s="6"/>
      <c r="H339" s="77">
        <v>8.1</v>
      </c>
      <c r="I339" s="8" t="s">
        <v>4936</v>
      </c>
      <c r="J339" s="3" t="s">
        <v>4442</v>
      </c>
      <c r="K339" s="4"/>
      <c r="L339" s="4"/>
      <c r="M339" s="4"/>
      <c r="N339" s="4"/>
      <c r="O339" s="4"/>
      <c r="P339" s="4"/>
      <c r="Q339" s="4"/>
      <c r="R339" s="4"/>
      <c r="S339" s="4"/>
      <c r="T339" s="4"/>
      <c r="U339" s="4"/>
    </row>
    <row r="340" spans="1:21" ht="16.5">
      <c r="A340" s="6" t="s">
        <v>74</v>
      </c>
      <c r="B340" s="6" t="s">
        <v>75</v>
      </c>
      <c r="C340" s="6" t="s">
        <v>5048</v>
      </c>
      <c r="D340" s="6" t="s">
        <v>5049</v>
      </c>
      <c r="E340" s="76" t="s">
        <v>5050</v>
      </c>
      <c r="F340" s="6">
        <v>560000</v>
      </c>
      <c r="G340" s="6"/>
      <c r="H340" s="77">
        <v>8.1</v>
      </c>
      <c r="I340" s="8" t="s">
        <v>4936</v>
      </c>
      <c r="J340" s="3" t="s">
        <v>4442</v>
      </c>
      <c r="K340" s="4"/>
      <c r="L340" s="4"/>
      <c r="M340" s="4"/>
      <c r="N340" s="4"/>
      <c r="O340" s="4"/>
      <c r="P340" s="4"/>
      <c r="Q340" s="4"/>
      <c r="R340" s="4"/>
      <c r="S340" s="4"/>
      <c r="T340" s="4"/>
      <c r="U340" s="4"/>
    </row>
    <row r="341" spans="1:21" ht="16.5">
      <c r="A341" s="6" t="s">
        <v>74</v>
      </c>
      <c r="B341" s="6" t="s">
        <v>318</v>
      </c>
      <c r="C341" s="6" t="s">
        <v>5051</v>
      </c>
      <c r="D341" s="6" t="s">
        <v>5052</v>
      </c>
      <c r="E341" s="76" t="s">
        <v>5053</v>
      </c>
      <c r="F341" s="6">
        <v>168000</v>
      </c>
      <c r="G341" s="6"/>
      <c r="H341" s="77">
        <v>8.1</v>
      </c>
      <c r="I341" s="8" t="s">
        <v>4936</v>
      </c>
      <c r="J341" s="3" t="s">
        <v>4442</v>
      </c>
      <c r="K341" s="4"/>
      <c r="L341" s="4"/>
      <c r="M341" s="4"/>
      <c r="N341" s="4"/>
      <c r="O341" s="4"/>
      <c r="P341" s="4"/>
      <c r="Q341" s="4"/>
      <c r="R341" s="4"/>
      <c r="S341" s="4"/>
      <c r="T341" s="4"/>
      <c r="U341" s="4"/>
    </row>
    <row r="342" spans="1:21" ht="16.5">
      <c r="A342" s="6" t="s">
        <v>64</v>
      </c>
      <c r="B342" s="6" t="s">
        <v>281</v>
      </c>
      <c r="C342" s="6" t="s">
        <v>5054</v>
      </c>
      <c r="D342" s="6" t="s">
        <v>5055</v>
      </c>
      <c r="E342" s="76" t="s">
        <v>5056</v>
      </c>
      <c r="F342" s="6">
        <v>391000</v>
      </c>
      <c r="G342" s="6"/>
      <c r="H342" s="77">
        <v>8.1</v>
      </c>
      <c r="I342" s="8" t="s">
        <v>4936</v>
      </c>
      <c r="J342" s="3" t="s">
        <v>4442</v>
      </c>
      <c r="K342" s="4"/>
      <c r="L342" s="4"/>
      <c r="M342" s="4"/>
      <c r="N342" s="4"/>
      <c r="O342" s="4"/>
      <c r="P342" s="4"/>
      <c r="Q342" s="4"/>
      <c r="R342" s="4"/>
      <c r="S342" s="4"/>
      <c r="T342" s="4"/>
      <c r="U342" s="4"/>
    </row>
    <row r="343" spans="1:21" ht="16.5">
      <c r="A343" s="6" t="s">
        <v>56</v>
      </c>
      <c r="B343" s="6" t="s">
        <v>105</v>
      </c>
      <c r="C343" s="6" t="s">
        <v>5057</v>
      </c>
      <c r="D343" s="6" t="s">
        <v>5058</v>
      </c>
      <c r="E343" s="76" t="s">
        <v>5059</v>
      </c>
      <c r="F343" s="6">
        <v>898000</v>
      </c>
      <c r="G343" s="6"/>
      <c r="H343" s="77">
        <v>8.1</v>
      </c>
      <c r="I343" s="8" t="s">
        <v>4936</v>
      </c>
      <c r="J343" s="3" t="s">
        <v>4442</v>
      </c>
      <c r="K343" s="4"/>
      <c r="L343" s="4"/>
      <c r="M343" s="4"/>
      <c r="N343" s="4"/>
      <c r="O343" s="4"/>
      <c r="P343" s="4"/>
      <c r="Q343" s="4"/>
      <c r="R343" s="4"/>
      <c r="S343" s="4"/>
      <c r="T343" s="4"/>
      <c r="U343" s="4"/>
    </row>
    <row r="344" spans="1:21" ht="16.5">
      <c r="A344" s="6" t="s">
        <v>56</v>
      </c>
      <c r="B344" s="6" t="s">
        <v>105</v>
      </c>
      <c r="C344" s="6" t="s">
        <v>5060</v>
      </c>
      <c r="D344" s="6" t="s">
        <v>5061</v>
      </c>
      <c r="E344" s="76" t="s">
        <v>5062</v>
      </c>
      <c r="F344" s="6">
        <v>170000</v>
      </c>
      <c r="G344" s="6"/>
      <c r="H344" s="77">
        <v>8.1</v>
      </c>
      <c r="I344" s="8" t="s">
        <v>4936</v>
      </c>
      <c r="J344" s="3" t="s">
        <v>4442</v>
      </c>
      <c r="K344" s="4"/>
      <c r="L344" s="4"/>
      <c r="M344" s="4"/>
      <c r="N344" s="4"/>
      <c r="O344" s="4"/>
      <c r="P344" s="4"/>
      <c r="Q344" s="4"/>
      <c r="R344" s="4"/>
      <c r="S344" s="4"/>
      <c r="T344" s="4"/>
      <c r="U344" s="4"/>
    </row>
    <row r="345" spans="1:21" ht="16.5">
      <c r="A345" s="6" t="s">
        <v>64</v>
      </c>
      <c r="B345" s="6" t="s">
        <v>85</v>
      </c>
      <c r="C345" s="6" t="s">
        <v>5063</v>
      </c>
      <c r="D345" s="6" t="s">
        <v>5064</v>
      </c>
      <c r="E345" s="76" t="s">
        <v>5065</v>
      </c>
      <c r="F345" s="6">
        <v>1108000</v>
      </c>
      <c r="G345" s="6"/>
      <c r="H345" s="77">
        <v>8.1</v>
      </c>
      <c r="I345" s="8" t="s">
        <v>4936</v>
      </c>
      <c r="J345" s="3" t="s">
        <v>4442</v>
      </c>
      <c r="K345" s="4"/>
      <c r="L345" s="4"/>
      <c r="M345" s="4"/>
      <c r="N345" s="4"/>
      <c r="O345" s="4"/>
      <c r="P345" s="4"/>
      <c r="Q345" s="4"/>
      <c r="R345" s="4"/>
      <c r="S345" s="4"/>
      <c r="T345" s="4"/>
      <c r="U345" s="4"/>
    </row>
    <row r="346" spans="1:21" ht="16.5">
      <c r="A346" s="6" t="s">
        <v>74</v>
      </c>
      <c r="B346" s="6" t="s">
        <v>75</v>
      </c>
      <c r="C346" s="6" t="s">
        <v>5066</v>
      </c>
      <c r="D346" s="6" t="s">
        <v>5067</v>
      </c>
      <c r="E346" s="76" t="s">
        <v>5068</v>
      </c>
      <c r="F346" s="6">
        <v>119988</v>
      </c>
      <c r="G346" s="6"/>
      <c r="H346" s="77">
        <v>8.1</v>
      </c>
      <c r="I346" s="8" t="s">
        <v>4936</v>
      </c>
      <c r="J346" s="3" t="s">
        <v>4442</v>
      </c>
      <c r="K346" s="4"/>
      <c r="L346" s="4"/>
      <c r="M346" s="4"/>
      <c r="N346" s="4"/>
      <c r="O346" s="4"/>
      <c r="P346" s="4"/>
      <c r="Q346" s="4"/>
      <c r="R346" s="4"/>
      <c r="S346" s="4"/>
      <c r="T346" s="4"/>
      <c r="U346" s="4"/>
    </row>
    <row r="347" spans="1:21" ht="16.5">
      <c r="A347" s="6" t="s">
        <v>74</v>
      </c>
      <c r="B347" s="6" t="s">
        <v>152</v>
      </c>
      <c r="C347" s="6" t="s">
        <v>5069</v>
      </c>
      <c r="D347" s="6" t="s">
        <v>5070</v>
      </c>
      <c r="E347" s="76" t="s">
        <v>5071</v>
      </c>
      <c r="F347" s="6">
        <v>185000</v>
      </c>
      <c r="G347" s="6"/>
      <c r="H347" s="77">
        <v>8.1</v>
      </c>
      <c r="I347" s="8" t="s">
        <v>4936</v>
      </c>
      <c r="J347" s="3" t="s">
        <v>4442</v>
      </c>
      <c r="K347" s="4"/>
      <c r="L347" s="4"/>
      <c r="M347" s="4"/>
      <c r="N347" s="4"/>
      <c r="O347" s="4"/>
      <c r="P347" s="4"/>
      <c r="Q347" s="4"/>
      <c r="R347" s="4"/>
      <c r="S347" s="4"/>
      <c r="T347" s="4"/>
      <c r="U347" s="4"/>
    </row>
    <row r="348" spans="1:21" ht="16.5">
      <c r="A348" s="6" t="s">
        <v>64</v>
      </c>
      <c r="B348" s="6" t="s">
        <v>65</v>
      </c>
      <c r="C348" s="6" t="s">
        <v>5072</v>
      </c>
      <c r="D348" s="6" t="s">
        <v>5073</v>
      </c>
      <c r="E348" s="76" t="s">
        <v>5074</v>
      </c>
      <c r="F348" s="6">
        <v>141000</v>
      </c>
      <c r="G348" s="6"/>
      <c r="H348" s="77">
        <v>8.1</v>
      </c>
      <c r="I348" s="8" t="s">
        <v>4936</v>
      </c>
      <c r="J348" s="3" t="s">
        <v>4442</v>
      </c>
      <c r="K348" s="4"/>
      <c r="L348" s="4"/>
      <c r="M348" s="4"/>
      <c r="N348" s="4"/>
      <c r="O348" s="4"/>
      <c r="P348" s="4"/>
      <c r="Q348" s="4"/>
      <c r="R348" s="4"/>
      <c r="S348" s="4"/>
      <c r="T348" s="4"/>
      <c r="U348" s="4"/>
    </row>
    <row r="349" spans="1:21" ht="16.5">
      <c r="A349" s="6" t="s">
        <v>64</v>
      </c>
      <c r="B349" s="6" t="s">
        <v>95</v>
      </c>
      <c r="C349" s="6" t="s">
        <v>5075</v>
      </c>
      <c r="D349" s="6" t="s">
        <v>5076</v>
      </c>
      <c r="E349" s="76" t="s">
        <v>5077</v>
      </c>
      <c r="F349" s="6">
        <v>124000</v>
      </c>
      <c r="G349" s="6"/>
      <c r="H349" s="77">
        <v>8.1</v>
      </c>
      <c r="I349" s="8" t="s">
        <v>4936</v>
      </c>
      <c r="J349" s="3" t="s">
        <v>4442</v>
      </c>
      <c r="K349" s="4"/>
      <c r="L349" s="4"/>
      <c r="M349" s="4"/>
      <c r="N349" s="4"/>
      <c r="O349" s="4"/>
      <c r="P349" s="4"/>
      <c r="Q349" s="4"/>
      <c r="R349" s="4"/>
      <c r="S349" s="4"/>
      <c r="T349" s="4"/>
      <c r="U349" s="4"/>
    </row>
    <row r="350" spans="1:21" ht="16.5">
      <c r="A350" s="6" t="s">
        <v>56</v>
      </c>
      <c r="B350" s="6" t="s">
        <v>57</v>
      </c>
      <c r="C350" s="6" t="s">
        <v>5078</v>
      </c>
      <c r="D350" s="6" t="s">
        <v>5079</v>
      </c>
      <c r="E350" s="76" t="s">
        <v>5080</v>
      </c>
      <c r="F350" s="6">
        <v>1943498</v>
      </c>
      <c r="G350" s="6"/>
      <c r="H350" s="77">
        <v>8.1</v>
      </c>
      <c r="I350" s="8" t="s">
        <v>4936</v>
      </c>
      <c r="J350" s="3" t="s">
        <v>4442</v>
      </c>
      <c r="K350" s="4"/>
      <c r="L350" s="4"/>
      <c r="M350" s="4"/>
      <c r="N350" s="4"/>
      <c r="O350" s="4"/>
      <c r="P350" s="4"/>
      <c r="Q350" s="4"/>
      <c r="R350" s="4"/>
      <c r="S350" s="4"/>
      <c r="T350" s="4"/>
      <c r="U350" s="4"/>
    </row>
    <row r="351" spans="1:21" ht="16.5">
      <c r="A351" s="6" t="s">
        <v>64</v>
      </c>
      <c r="B351" s="6" t="s">
        <v>65</v>
      </c>
      <c r="C351" s="6" t="s">
        <v>5081</v>
      </c>
      <c r="D351" s="6" t="s">
        <v>5082</v>
      </c>
      <c r="E351" s="76" t="s">
        <v>5083</v>
      </c>
      <c r="F351" s="6">
        <v>316000</v>
      </c>
      <c r="G351" s="6"/>
      <c r="H351" s="77">
        <v>8.1</v>
      </c>
      <c r="I351" s="8" t="s">
        <v>4936</v>
      </c>
      <c r="J351" s="3" t="s">
        <v>4442</v>
      </c>
      <c r="K351" s="4"/>
      <c r="L351" s="4"/>
      <c r="M351" s="4"/>
      <c r="N351" s="4"/>
      <c r="O351" s="4"/>
      <c r="P351" s="4"/>
      <c r="Q351" s="4"/>
      <c r="R351" s="4"/>
      <c r="S351" s="4"/>
      <c r="T351" s="4"/>
      <c r="U351" s="4"/>
    </row>
    <row r="352" spans="1:21" ht="16.5">
      <c r="A352" s="6" t="s">
        <v>64</v>
      </c>
      <c r="B352" s="6" t="s">
        <v>85</v>
      </c>
      <c r="C352" s="6" t="s">
        <v>5084</v>
      </c>
      <c r="D352" s="6" t="s">
        <v>5085</v>
      </c>
      <c r="E352" s="76" t="s">
        <v>5086</v>
      </c>
      <c r="F352" s="6">
        <v>3038000</v>
      </c>
      <c r="G352" s="6"/>
      <c r="H352" s="77">
        <v>8.1</v>
      </c>
      <c r="I352" s="8" t="s">
        <v>4936</v>
      </c>
      <c r="J352" s="3" t="s">
        <v>4442</v>
      </c>
      <c r="K352" s="4"/>
      <c r="L352" s="4"/>
      <c r="M352" s="4"/>
      <c r="N352" s="4"/>
      <c r="O352" s="4"/>
      <c r="P352" s="4"/>
      <c r="Q352" s="4"/>
      <c r="R352" s="4"/>
      <c r="S352" s="4"/>
      <c r="T352" s="4"/>
      <c r="U352" s="4"/>
    </row>
    <row r="353" spans="1:21" ht="16.5">
      <c r="A353" s="6" t="s">
        <v>74</v>
      </c>
      <c r="B353" s="6" t="s">
        <v>152</v>
      </c>
      <c r="C353" s="6" t="s">
        <v>5087</v>
      </c>
      <c r="D353" s="6" t="s">
        <v>5088</v>
      </c>
      <c r="E353" s="76" t="s">
        <v>5089</v>
      </c>
      <c r="F353" s="6">
        <v>128000</v>
      </c>
      <c r="G353" s="6"/>
      <c r="H353" s="77">
        <v>8.1</v>
      </c>
      <c r="I353" s="8" t="s">
        <v>4936</v>
      </c>
      <c r="J353" s="3" t="s">
        <v>4442</v>
      </c>
      <c r="K353" s="4"/>
      <c r="L353" s="4"/>
      <c r="M353" s="4"/>
      <c r="N353" s="4"/>
      <c r="O353" s="4"/>
      <c r="P353" s="4"/>
      <c r="Q353" s="4"/>
      <c r="R353" s="4"/>
      <c r="S353" s="4"/>
      <c r="T353" s="4"/>
      <c r="U353" s="4"/>
    </row>
    <row r="354" spans="1:21" ht="16.5">
      <c r="A354" s="6" t="s">
        <v>64</v>
      </c>
      <c r="B354" s="6" t="s">
        <v>85</v>
      </c>
      <c r="C354" s="6" t="s">
        <v>5090</v>
      </c>
      <c r="D354" s="6" t="s">
        <v>5091</v>
      </c>
      <c r="E354" s="76" t="s">
        <v>5092</v>
      </c>
      <c r="F354" s="6">
        <v>218000</v>
      </c>
      <c r="G354" s="6"/>
      <c r="H354" s="77">
        <v>8.1</v>
      </c>
      <c r="I354" s="8" t="s">
        <v>4936</v>
      </c>
      <c r="J354" s="3" t="s">
        <v>4442</v>
      </c>
      <c r="K354" s="4"/>
      <c r="L354" s="4"/>
      <c r="M354" s="4"/>
      <c r="N354" s="4"/>
      <c r="O354" s="4"/>
      <c r="P354" s="4"/>
      <c r="Q354" s="4"/>
      <c r="R354" s="4"/>
      <c r="S354" s="4"/>
      <c r="T354" s="4"/>
      <c r="U354" s="4"/>
    </row>
    <row r="355" spans="1:21" ht="16.5">
      <c r="A355" s="6" t="s">
        <v>64</v>
      </c>
      <c r="B355" s="6" t="s">
        <v>95</v>
      </c>
      <c r="C355" s="6" t="s">
        <v>5093</v>
      </c>
      <c r="D355" s="6" t="s">
        <v>5094</v>
      </c>
      <c r="E355" s="76" t="s">
        <v>5095</v>
      </c>
      <c r="F355" s="6">
        <v>130000</v>
      </c>
      <c r="G355" s="6"/>
      <c r="H355" s="77">
        <v>8.1</v>
      </c>
      <c r="I355" s="8" t="s">
        <v>4936</v>
      </c>
      <c r="J355" s="3" t="s">
        <v>4442</v>
      </c>
      <c r="K355" s="4"/>
      <c r="L355" s="4"/>
      <c r="M355" s="4"/>
      <c r="N355" s="4"/>
      <c r="O355" s="4"/>
      <c r="P355" s="4"/>
      <c r="Q355" s="4"/>
      <c r="R355" s="4"/>
      <c r="S355" s="4"/>
      <c r="T355" s="4"/>
      <c r="U355" s="4"/>
    </row>
    <row r="356" spans="1:21" ht="16.5">
      <c r="A356" s="6" t="s">
        <v>74</v>
      </c>
      <c r="B356" s="6" t="s">
        <v>152</v>
      </c>
      <c r="C356" s="6" t="s">
        <v>5096</v>
      </c>
      <c r="D356" s="6" t="s">
        <v>5097</v>
      </c>
      <c r="E356" s="76" t="s">
        <v>5098</v>
      </c>
      <c r="F356" s="6">
        <v>320000</v>
      </c>
      <c r="G356" s="6"/>
      <c r="H356" s="77">
        <v>8.1</v>
      </c>
      <c r="I356" s="8" t="s">
        <v>4936</v>
      </c>
      <c r="J356" s="3" t="s">
        <v>4442</v>
      </c>
      <c r="K356" s="4"/>
      <c r="L356" s="4"/>
      <c r="M356" s="4"/>
      <c r="N356" s="4"/>
      <c r="O356" s="4"/>
      <c r="P356" s="4"/>
      <c r="Q356" s="4"/>
      <c r="R356" s="4"/>
      <c r="S356" s="4"/>
      <c r="T356" s="4"/>
      <c r="U356" s="4"/>
    </row>
    <row r="357" spans="1:21" ht="16.5">
      <c r="A357" s="6" t="s">
        <v>64</v>
      </c>
      <c r="B357" s="6" t="s">
        <v>95</v>
      </c>
      <c r="C357" s="6" t="s">
        <v>5099</v>
      </c>
      <c r="D357" s="6" t="s">
        <v>5100</v>
      </c>
      <c r="E357" s="76" t="s">
        <v>5101</v>
      </c>
      <c r="F357" s="6">
        <v>135000</v>
      </c>
      <c r="G357" s="6"/>
      <c r="H357" s="77">
        <v>8.1</v>
      </c>
      <c r="I357" s="8" t="s">
        <v>4936</v>
      </c>
      <c r="J357" s="3" t="s">
        <v>4442</v>
      </c>
      <c r="K357" s="4"/>
      <c r="L357" s="4"/>
      <c r="M357" s="4"/>
      <c r="N357" s="4"/>
      <c r="O357" s="4"/>
      <c r="P357" s="4"/>
      <c r="Q357" s="4"/>
      <c r="R357" s="4"/>
      <c r="S357" s="4"/>
      <c r="T357" s="4"/>
      <c r="U357" s="4"/>
    </row>
    <row r="358" spans="1:21" ht="16.5">
      <c r="A358" s="6" t="s">
        <v>56</v>
      </c>
      <c r="B358" s="6" t="s">
        <v>105</v>
      </c>
      <c r="C358" s="6" t="s">
        <v>5102</v>
      </c>
      <c r="D358" s="6" t="s">
        <v>5103</v>
      </c>
      <c r="E358" s="76" t="s">
        <v>5104</v>
      </c>
      <c r="F358" s="6">
        <v>135000</v>
      </c>
      <c r="G358" s="6"/>
      <c r="H358" s="77">
        <v>8.1</v>
      </c>
      <c r="I358" s="8" t="s">
        <v>4936</v>
      </c>
      <c r="J358" s="3" t="s">
        <v>4442</v>
      </c>
      <c r="K358" s="4"/>
      <c r="L358" s="4"/>
      <c r="M358" s="4"/>
      <c r="N358" s="4"/>
      <c r="O358" s="4"/>
      <c r="P358" s="4"/>
      <c r="Q358" s="4"/>
      <c r="R358" s="4"/>
      <c r="S358" s="4"/>
      <c r="T358" s="4"/>
      <c r="U358" s="4"/>
    </row>
    <row r="359" spans="1:21" ht="16.5">
      <c r="A359" s="6" t="s">
        <v>74</v>
      </c>
      <c r="B359" s="6" t="s">
        <v>75</v>
      </c>
      <c r="C359" s="6" t="s">
        <v>5105</v>
      </c>
      <c r="D359" s="6" t="s">
        <v>5106</v>
      </c>
      <c r="E359" s="76" t="s">
        <v>5107</v>
      </c>
      <c r="F359" s="6">
        <v>139000</v>
      </c>
      <c r="G359" s="6"/>
      <c r="H359" s="77">
        <v>8.1</v>
      </c>
      <c r="I359" s="8" t="s">
        <v>4936</v>
      </c>
      <c r="J359" s="3" t="s">
        <v>4442</v>
      </c>
      <c r="K359" s="4"/>
      <c r="L359" s="4"/>
      <c r="M359" s="4"/>
      <c r="N359" s="4"/>
      <c r="O359" s="4"/>
      <c r="P359" s="4"/>
      <c r="Q359" s="4"/>
      <c r="R359" s="4"/>
      <c r="S359" s="4"/>
      <c r="T359" s="4"/>
      <c r="U359" s="4"/>
    </row>
    <row r="360" spans="1:21" ht="16.5">
      <c r="A360" s="6" t="s">
        <v>64</v>
      </c>
      <c r="B360" s="6" t="s">
        <v>65</v>
      </c>
      <c r="C360" s="6" t="s">
        <v>5108</v>
      </c>
      <c r="D360" s="6" t="s">
        <v>5109</v>
      </c>
      <c r="E360" s="76" t="s">
        <v>5110</v>
      </c>
      <c r="F360" s="6">
        <v>253861</v>
      </c>
      <c r="G360" s="6"/>
      <c r="H360" s="77">
        <v>8.1</v>
      </c>
      <c r="I360" s="8" t="s">
        <v>4936</v>
      </c>
      <c r="J360" s="3" t="s">
        <v>4442</v>
      </c>
      <c r="K360" s="4"/>
      <c r="L360" s="4"/>
      <c r="M360" s="4"/>
      <c r="N360" s="4"/>
      <c r="O360" s="4"/>
      <c r="P360" s="4"/>
      <c r="Q360" s="4"/>
      <c r="R360" s="4"/>
      <c r="S360" s="4"/>
      <c r="T360" s="4"/>
      <c r="U360" s="4"/>
    </row>
    <row r="361" spans="1:21" ht="16.5">
      <c r="A361" s="6" t="s">
        <v>56</v>
      </c>
      <c r="B361" s="6" t="s">
        <v>105</v>
      </c>
      <c r="C361" s="6" t="s">
        <v>5111</v>
      </c>
      <c r="D361" s="6" t="s">
        <v>5112</v>
      </c>
      <c r="E361" s="76" t="s">
        <v>5113</v>
      </c>
      <c r="F361" s="6">
        <v>312998</v>
      </c>
      <c r="G361" s="6"/>
      <c r="H361" s="77">
        <v>8.1</v>
      </c>
      <c r="I361" s="8" t="s">
        <v>4936</v>
      </c>
      <c r="J361" s="3" t="s">
        <v>4442</v>
      </c>
      <c r="K361" s="4"/>
      <c r="L361" s="4"/>
      <c r="M361" s="4"/>
      <c r="N361" s="4"/>
      <c r="O361" s="4"/>
      <c r="P361" s="4"/>
      <c r="Q361" s="4"/>
      <c r="R361" s="4"/>
      <c r="S361" s="4"/>
      <c r="T361" s="4"/>
      <c r="U361" s="4"/>
    </row>
    <row r="362" spans="1:21" ht="16.5">
      <c r="A362" s="6" t="s">
        <v>64</v>
      </c>
      <c r="B362" s="6" t="s">
        <v>65</v>
      </c>
      <c r="C362" s="6" t="s">
        <v>5114</v>
      </c>
      <c r="D362" s="6" t="s">
        <v>5115</v>
      </c>
      <c r="E362" s="76" t="s">
        <v>5116</v>
      </c>
      <c r="F362" s="6">
        <v>292000</v>
      </c>
      <c r="G362" s="6"/>
      <c r="H362" s="77">
        <v>8.1</v>
      </c>
      <c r="I362" s="8" t="s">
        <v>4936</v>
      </c>
      <c r="J362" s="3" t="s">
        <v>4442</v>
      </c>
      <c r="K362" s="4"/>
      <c r="L362" s="4"/>
      <c r="M362" s="4"/>
      <c r="N362" s="4"/>
      <c r="O362" s="4"/>
      <c r="P362" s="4"/>
      <c r="Q362" s="4"/>
      <c r="R362" s="4"/>
      <c r="S362" s="4"/>
      <c r="T362" s="4"/>
      <c r="U362" s="4"/>
    </row>
    <row r="363" spans="1:21" ht="16.5">
      <c r="A363" s="6" t="s">
        <v>56</v>
      </c>
      <c r="B363" s="6" t="s">
        <v>57</v>
      </c>
      <c r="C363" s="6" t="s">
        <v>5117</v>
      </c>
      <c r="D363" s="6" t="s">
        <v>5118</v>
      </c>
      <c r="E363" s="76" t="s">
        <v>5119</v>
      </c>
      <c r="F363" s="6">
        <v>125131</v>
      </c>
      <c r="G363" s="6"/>
      <c r="H363" s="77">
        <v>8.1</v>
      </c>
      <c r="I363" s="8" t="s">
        <v>4936</v>
      </c>
      <c r="J363" s="3" t="s">
        <v>4442</v>
      </c>
      <c r="K363" s="4"/>
      <c r="L363" s="4"/>
      <c r="M363" s="4"/>
      <c r="N363" s="4"/>
      <c r="O363" s="4"/>
      <c r="P363" s="4"/>
      <c r="Q363" s="4"/>
      <c r="R363" s="4"/>
      <c r="S363" s="4"/>
      <c r="T363" s="4"/>
      <c r="U363" s="4"/>
    </row>
    <row r="364" spans="1:21" ht="16.5">
      <c r="A364" s="6" t="s">
        <v>56</v>
      </c>
      <c r="B364" s="6" t="s">
        <v>105</v>
      </c>
      <c r="C364" s="6" t="s">
        <v>5120</v>
      </c>
      <c r="D364" s="6" t="s">
        <v>5121</v>
      </c>
      <c r="E364" s="76" t="s">
        <v>5122</v>
      </c>
      <c r="F364" s="6">
        <v>292575</v>
      </c>
      <c r="G364" s="6"/>
      <c r="H364" s="77">
        <v>8.1</v>
      </c>
      <c r="I364" s="8" t="s">
        <v>4936</v>
      </c>
      <c r="J364" s="3" t="s">
        <v>4442</v>
      </c>
      <c r="K364" s="4"/>
      <c r="L364" s="4"/>
      <c r="M364" s="4"/>
      <c r="N364" s="4"/>
      <c r="O364" s="4"/>
      <c r="P364" s="4"/>
      <c r="Q364" s="4"/>
      <c r="R364" s="4"/>
      <c r="S364" s="4"/>
      <c r="T364" s="4"/>
      <c r="U364" s="4"/>
    </row>
    <row r="365" spans="1:21" ht="16.5">
      <c r="A365" s="6" t="s">
        <v>64</v>
      </c>
      <c r="B365" s="6" t="s">
        <v>264</v>
      </c>
      <c r="C365" s="6" t="s">
        <v>5123</v>
      </c>
      <c r="D365" s="6" t="s">
        <v>5124</v>
      </c>
      <c r="E365" s="76" t="s">
        <v>5125</v>
      </c>
      <c r="F365" s="6">
        <v>206000</v>
      </c>
      <c r="G365" s="6"/>
      <c r="H365" s="77">
        <v>8.1</v>
      </c>
      <c r="I365" s="8" t="s">
        <v>4936</v>
      </c>
      <c r="J365" s="3" t="s">
        <v>4442</v>
      </c>
      <c r="K365" s="4"/>
      <c r="L365" s="4"/>
      <c r="M365" s="4"/>
      <c r="N365" s="4"/>
      <c r="O365" s="4"/>
      <c r="P365" s="4"/>
      <c r="Q365" s="4"/>
      <c r="R365" s="4"/>
      <c r="S365" s="4"/>
      <c r="T365" s="4"/>
      <c r="U365" s="4"/>
    </row>
    <row r="366" spans="1:21" ht="16.5">
      <c r="A366" s="6" t="s">
        <v>74</v>
      </c>
      <c r="B366" s="6" t="s">
        <v>75</v>
      </c>
      <c r="C366" s="6" t="s">
        <v>5126</v>
      </c>
      <c r="D366" s="6" t="s">
        <v>5127</v>
      </c>
      <c r="E366" s="76" t="s">
        <v>5128</v>
      </c>
      <c r="F366" s="6">
        <v>148276</v>
      </c>
      <c r="G366" s="6"/>
      <c r="H366" s="77">
        <v>8.1</v>
      </c>
      <c r="I366" s="8" t="s">
        <v>4936</v>
      </c>
      <c r="J366" s="3" t="s">
        <v>4442</v>
      </c>
      <c r="K366" s="4"/>
      <c r="L366" s="4"/>
      <c r="M366" s="4"/>
      <c r="N366" s="4"/>
      <c r="O366" s="4"/>
      <c r="P366" s="4"/>
      <c r="Q366" s="4"/>
      <c r="R366" s="4"/>
      <c r="S366" s="4"/>
      <c r="T366" s="4"/>
      <c r="U366" s="4"/>
    </row>
    <row r="367" spans="1:21" ht="16.5">
      <c r="A367" s="6" t="s">
        <v>64</v>
      </c>
      <c r="B367" s="6" t="s">
        <v>95</v>
      </c>
      <c r="C367" s="6" t="s">
        <v>5129</v>
      </c>
      <c r="D367" s="6" t="s">
        <v>5130</v>
      </c>
      <c r="E367" s="76" t="s">
        <v>5131</v>
      </c>
      <c r="F367" s="6">
        <v>302000</v>
      </c>
      <c r="G367" s="6"/>
      <c r="H367" s="77">
        <v>8.1</v>
      </c>
      <c r="I367" s="8" t="s">
        <v>4936</v>
      </c>
      <c r="J367" s="3" t="s">
        <v>4442</v>
      </c>
      <c r="K367" s="4"/>
      <c r="L367" s="4"/>
      <c r="M367" s="4"/>
      <c r="N367" s="4"/>
      <c r="O367" s="4"/>
      <c r="P367" s="4"/>
      <c r="Q367" s="4"/>
      <c r="R367" s="4"/>
      <c r="S367" s="4"/>
      <c r="T367" s="4"/>
      <c r="U367" s="4"/>
    </row>
    <row r="368" spans="1:21" ht="16.5">
      <c r="A368" s="6" t="s">
        <v>64</v>
      </c>
      <c r="B368" s="6" t="s">
        <v>85</v>
      </c>
      <c r="C368" s="6" t="s">
        <v>5132</v>
      </c>
      <c r="D368" s="6" t="s">
        <v>5133</v>
      </c>
      <c r="E368" s="76" t="s">
        <v>5134</v>
      </c>
      <c r="F368" s="6">
        <v>487255</v>
      </c>
      <c r="G368" s="6"/>
      <c r="H368" s="77">
        <v>8.1</v>
      </c>
      <c r="I368" s="8" t="s">
        <v>4936</v>
      </c>
      <c r="J368" s="3" t="s">
        <v>4442</v>
      </c>
      <c r="K368" s="4"/>
      <c r="L368" s="4"/>
      <c r="M368" s="4"/>
      <c r="N368" s="4"/>
      <c r="O368" s="4"/>
      <c r="P368" s="4"/>
      <c r="Q368" s="4"/>
      <c r="R368" s="4"/>
      <c r="S368" s="4"/>
      <c r="T368" s="4"/>
      <c r="U368" s="4"/>
    </row>
    <row r="369" spans="1:21" ht="16.5">
      <c r="A369" s="6" t="s">
        <v>64</v>
      </c>
      <c r="B369" s="6" t="s">
        <v>65</v>
      </c>
      <c r="C369" s="6" t="s">
        <v>5135</v>
      </c>
      <c r="D369" s="6" t="s">
        <v>5136</v>
      </c>
      <c r="E369" s="76" t="s">
        <v>5137</v>
      </c>
      <c r="F369" s="6">
        <v>160798</v>
      </c>
      <c r="G369" s="6"/>
      <c r="H369" s="77">
        <v>8.1</v>
      </c>
      <c r="I369" s="8" t="s">
        <v>4936</v>
      </c>
      <c r="J369" s="3" t="s">
        <v>4442</v>
      </c>
      <c r="K369" s="4"/>
      <c r="L369" s="4"/>
      <c r="M369" s="4"/>
      <c r="N369" s="4"/>
      <c r="O369" s="4"/>
      <c r="P369" s="4"/>
      <c r="Q369" s="4"/>
      <c r="R369" s="4"/>
      <c r="S369" s="4"/>
      <c r="T369" s="4"/>
      <c r="U369" s="4"/>
    </row>
    <row r="370" spans="1:21" ht="16.5">
      <c r="A370" s="6" t="s">
        <v>74</v>
      </c>
      <c r="B370" s="6" t="s">
        <v>152</v>
      </c>
      <c r="C370" s="6" t="s">
        <v>5138</v>
      </c>
      <c r="D370" s="6" t="s">
        <v>5139</v>
      </c>
      <c r="E370" s="76" t="s">
        <v>5140</v>
      </c>
      <c r="F370" s="6">
        <v>288000</v>
      </c>
      <c r="G370" s="6"/>
      <c r="H370" s="77">
        <v>8.1</v>
      </c>
      <c r="I370" s="8" t="s">
        <v>4936</v>
      </c>
      <c r="J370" s="3" t="s">
        <v>4442</v>
      </c>
      <c r="K370" s="4"/>
      <c r="L370" s="4"/>
      <c r="M370" s="4"/>
      <c r="N370" s="4"/>
      <c r="O370" s="4"/>
      <c r="P370" s="4"/>
      <c r="Q370" s="4"/>
      <c r="R370" s="4"/>
      <c r="S370" s="4"/>
      <c r="T370" s="4"/>
      <c r="U370" s="4"/>
    </row>
    <row r="371" spans="1:21" ht="16.5">
      <c r="A371" s="6" t="s">
        <v>64</v>
      </c>
      <c r="B371" s="6" t="s">
        <v>65</v>
      </c>
      <c r="C371" s="6" t="s">
        <v>5141</v>
      </c>
      <c r="D371" s="6" t="s">
        <v>5142</v>
      </c>
      <c r="E371" s="76" t="s">
        <v>5143</v>
      </c>
      <c r="F371" s="6">
        <v>237711</v>
      </c>
      <c r="G371" s="6"/>
      <c r="H371" s="77">
        <v>8.1</v>
      </c>
      <c r="I371" s="8" t="s">
        <v>4936</v>
      </c>
      <c r="J371" s="3" t="s">
        <v>4442</v>
      </c>
      <c r="K371" s="4"/>
      <c r="L371" s="4"/>
      <c r="M371" s="4"/>
      <c r="N371" s="4"/>
      <c r="O371" s="4"/>
      <c r="P371" s="4"/>
      <c r="Q371" s="4"/>
      <c r="R371" s="4"/>
      <c r="S371" s="4"/>
      <c r="T371" s="4"/>
      <c r="U371" s="4"/>
    </row>
    <row r="372" spans="1:21" ht="16.5">
      <c r="A372" s="6" t="s">
        <v>56</v>
      </c>
      <c r="B372" s="6" t="s">
        <v>105</v>
      </c>
      <c r="C372" s="6" t="s">
        <v>5144</v>
      </c>
      <c r="D372" s="6" t="s">
        <v>5145</v>
      </c>
      <c r="E372" s="76" t="s">
        <v>5146</v>
      </c>
      <c r="F372" s="6">
        <v>317000</v>
      </c>
      <c r="G372" s="6"/>
      <c r="H372" s="77">
        <v>8.1</v>
      </c>
      <c r="I372" s="8" t="s">
        <v>4936</v>
      </c>
      <c r="J372" s="3" t="s">
        <v>4442</v>
      </c>
      <c r="K372" s="4"/>
      <c r="L372" s="4"/>
      <c r="M372" s="4"/>
      <c r="N372" s="4"/>
      <c r="O372" s="4"/>
      <c r="P372" s="4"/>
      <c r="Q372" s="4"/>
      <c r="R372" s="4"/>
      <c r="S372" s="4"/>
      <c r="T372" s="4"/>
      <c r="U372" s="4"/>
    </row>
    <row r="373" spans="1:21" ht="16.5">
      <c r="A373" s="6" t="s">
        <v>64</v>
      </c>
      <c r="B373" s="6" t="s">
        <v>85</v>
      </c>
      <c r="C373" s="6" t="s">
        <v>5147</v>
      </c>
      <c r="D373" s="6" t="s">
        <v>5148</v>
      </c>
      <c r="E373" s="76" t="s">
        <v>5149</v>
      </c>
      <c r="F373" s="6">
        <v>211000</v>
      </c>
      <c r="G373" s="6"/>
      <c r="H373" s="77">
        <v>8.1</v>
      </c>
      <c r="I373" s="8" t="s">
        <v>4936</v>
      </c>
      <c r="J373" s="3" t="s">
        <v>4442</v>
      </c>
      <c r="K373" s="4"/>
      <c r="L373" s="4"/>
      <c r="M373" s="4"/>
      <c r="N373" s="4"/>
      <c r="O373" s="4"/>
      <c r="P373" s="4"/>
      <c r="Q373" s="4"/>
      <c r="R373" s="4"/>
      <c r="S373" s="4"/>
      <c r="T373" s="4"/>
      <c r="U373" s="4"/>
    </row>
    <row r="374" spans="1:21" ht="16.5">
      <c r="A374" s="6" t="s">
        <v>56</v>
      </c>
      <c r="B374" s="6" t="s">
        <v>105</v>
      </c>
      <c r="C374" s="6" t="s">
        <v>5150</v>
      </c>
      <c r="D374" s="6" t="s">
        <v>5151</v>
      </c>
      <c r="E374" s="76" t="s">
        <v>5152</v>
      </c>
      <c r="F374" s="6">
        <v>721000</v>
      </c>
      <c r="G374" s="6"/>
      <c r="H374" s="77">
        <v>8.1</v>
      </c>
      <c r="I374" s="8" t="s">
        <v>4936</v>
      </c>
      <c r="J374" s="3" t="s">
        <v>4442</v>
      </c>
      <c r="K374" s="4"/>
      <c r="L374" s="4"/>
      <c r="M374" s="4"/>
      <c r="N374" s="4"/>
      <c r="O374" s="4"/>
      <c r="P374" s="4"/>
      <c r="Q374" s="4"/>
      <c r="R374" s="4"/>
      <c r="S374" s="4"/>
      <c r="T374" s="4"/>
      <c r="U374" s="4"/>
    </row>
    <row r="375" spans="1:21" ht="16.5">
      <c r="A375" s="6" t="s">
        <v>64</v>
      </c>
      <c r="B375" s="6" t="s">
        <v>65</v>
      </c>
      <c r="C375" s="6" t="s">
        <v>5153</v>
      </c>
      <c r="D375" s="6" t="s">
        <v>5154</v>
      </c>
      <c r="E375" s="76" t="s">
        <v>5155</v>
      </c>
      <c r="F375" s="6">
        <v>382759</v>
      </c>
      <c r="G375" s="6"/>
      <c r="H375" s="77">
        <v>8.1</v>
      </c>
      <c r="I375" s="8" t="s">
        <v>4936</v>
      </c>
      <c r="J375" s="3" t="s">
        <v>4442</v>
      </c>
      <c r="K375" s="4"/>
      <c r="L375" s="4"/>
      <c r="M375" s="4"/>
      <c r="N375" s="4"/>
      <c r="O375" s="4"/>
      <c r="P375" s="4"/>
      <c r="Q375" s="4"/>
      <c r="R375" s="4"/>
      <c r="S375" s="4"/>
      <c r="T375" s="4"/>
      <c r="U375" s="4"/>
    </row>
    <row r="376" spans="1:21" ht="16.5">
      <c r="A376" s="6" t="s">
        <v>56</v>
      </c>
      <c r="B376" s="6" t="s">
        <v>105</v>
      </c>
      <c r="C376" s="6" t="s">
        <v>5156</v>
      </c>
      <c r="D376" s="6" t="s">
        <v>5157</v>
      </c>
      <c r="E376" s="76" t="s">
        <v>5158</v>
      </c>
      <c r="F376" s="6">
        <v>303272</v>
      </c>
      <c r="G376" s="6"/>
      <c r="H376" s="77">
        <v>8.1</v>
      </c>
      <c r="I376" s="8" t="s">
        <v>4936</v>
      </c>
      <c r="J376" s="3" t="s">
        <v>4442</v>
      </c>
      <c r="K376" s="4"/>
      <c r="L376" s="4"/>
      <c r="M376" s="4"/>
      <c r="N376" s="4"/>
      <c r="O376" s="4"/>
      <c r="P376" s="4"/>
      <c r="Q376" s="4"/>
      <c r="R376" s="4"/>
      <c r="S376" s="4"/>
      <c r="T376" s="4"/>
      <c r="U376" s="4"/>
    </row>
    <row r="377" spans="1:21" ht="16.5">
      <c r="A377" s="6" t="s">
        <v>64</v>
      </c>
      <c r="B377" s="6" t="s">
        <v>95</v>
      </c>
      <c r="C377" s="6" t="s">
        <v>5159</v>
      </c>
      <c r="D377" s="6" t="s">
        <v>5160</v>
      </c>
      <c r="E377" s="76" t="s">
        <v>5161</v>
      </c>
      <c r="F377" s="6">
        <v>239000</v>
      </c>
      <c r="G377" s="6"/>
      <c r="H377" s="77">
        <v>8.1</v>
      </c>
      <c r="I377" s="8" t="s">
        <v>4936</v>
      </c>
      <c r="J377" s="3" t="s">
        <v>4442</v>
      </c>
      <c r="K377" s="4"/>
      <c r="L377" s="4"/>
      <c r="M377" s="4"/>
      <c r="N377" s="4"/>
      <c r="O377" s="4"/>
      <c r="P377" s="4"/>
      <c r="Q377" s="4"/>
      <c r="R377" s="4"/>
      <c r="S377" s="4"/>
      <c r="T377" s="4"/>
      <c r="U377" s="4"/>
    </row>
    <row r="378" spans="1:21" ht="16.5">
      <c r="A378" s="6" t="s">
        <v>64</v>
      </c>
      <c r="B378" s="6" t="s">
        <v>65</v>
      </c>
      <c r="C378" s="6" t="s">
        <v>5162</v>
      </c>
      <c r="D378" s="6" t="s">
        <v>5163</v>
      </c>
      <c r="E378" s="76" t="s">
        <v>5164</v>
      </c>
      <c r="F378" s="6">
        <v>216000</v>
      </c>
      <c r="G378" s="6"/>
      <c r="H378" s="77">
        <v>8.1</v>
      </c>
      <c r="I378" s="8" t="s">
        <v>4936</v>
      </c>
      <c r="J378" s="3" t="s">
        <v>4442</v>
      </c>
      <c r="K378" s="4"/>
      <c r="L378" s="4"/>
      <c r="M378" s="4"/>
      <c r="N378" s="4"/>
      <c r="O378" s="4"/>
      <c r="P378" s="4"/>
      <c r="Q378" s="4"/>
      <c r="R378" s="4"/>
      <c r="S378" s="4"/>
      <c r="T378" s="4"/>
      <c r="U378" s="4"/>
    </row>
    <row r="379" spans="1:21" ht="16.5">
      <c r="A379" s="6" t="s">
        <v>74</v>
      </c>
      <c r="B379" s="6" t="s">
        <v>75</v>
      </c>
      <c r="C379" s="6" t="s">
        <v>5165</v>
      </c>
      <c r="D379" s="6" t="s">
        <v>5166</v>
      </c>
      <c r="E379" s="76" t="s">
        <v>5167</v>
      </c>
      <c r="F379" s="6">
        <v>152000</v>
      </c>
      <c r="G379" s="6"/>
      <c r="H379" s="77">
        <v>8.1</v>
      </c>
      <c r="I379" s="8" t="s">
        <v>4936</v>
      </c>
      <c r="J379" s="3" t="s">
        <v>4442</v>
      </c>
      <c r="K379" s="4"/>
      <c r="L379" s="4"/>
      <c r="M379" s="4"/>
      <c r="N379" s="4"/>
      <c r="O379" s="4"/>
      <c r="P379" s="4"/>
      <c r="Q379" s="4"/>
      <c r="R379" s="4"/>
      <c r="S379" s="4"/>
      <c r="T379" s="4"/>
      <c r="U379" s="4"/>
    </row>
    <row r="380" spans="1:21" ht="16.5">
      <c r="A380" s="6" t="s">
        <v>56</v>
      </c>
      <c r="B380" s="6" t="s">
        <v>105</v>
      </c>
      <c r="C380" s="6" t="s">
        <v>5168</v>
      </c>
      <c r="D380" s="6" t="s">
        <v>5169</v>
      </c>
      <c r="E380" s="76" t="s">
        <v>5170</v>
      </c>
      <c r="F380" s="6">
        <v>179581</v>
      </c>
      <c r="G380" s="6"/>
      <c r="H380" s="77">
        <v>8.1</v>
      </c>
      <c r="I380" s="8" t="s">
        <v>4936</v>
      </c>
      <c r="J380" s="3" t="s">
        <v>4442</v>
      </c>
      <c r="K380" s="4"/>
      <c r="L380" s="4"/>
      <c r="M380" s="4"/>
      <c r="N380" s="4"/>
      <c r="O380" s="4"/>
      <c r="P380" s="4"/>
      <c r="Q380" s="4"/>
      <c r="R380" s="4"/>
      <c r="S380" s="4"/>
      <c r="T380" s="4"/>
      <c r="U380" s="4"/>
    </row>
    <row r="381" spans="1:21" ht="16.5">
      <c r="A381" s="6" t="s">
        <v>56</v>
      </c>
      <c r="B381" s="6" t="s">
        <v>105</v>
      </c>
      <c r="C381" s="6" t="s">
        <v>5171</v>
      </c>
      <c r="D381" s="6" t="s">
        <v>5172</v>
      </c>
      <c r="E381" s="76" t="s">
        <v>5173</v>
      </c>
      <c r="F381" s="6">
        <v>508000</v>
      </c>
      <c r="G381" s="6"/>
      <c r="H381" s="77">
        <v>8.1</v>
      </c>
      <c r="I381" s="8" t="s">
        <v>4936</v>
      </c>
      <c r="J381" s="3" t="s">
        <v>4442</v>
      </c>
      <c r="K381" s="4"/>
      <c r="L381" s="4"/>
      <c r="M381" s="4"/>
      <c r="N381" s="4"/>
      <c r="O381" s="4"/>
      <c r="P381" s="4"/>
      <c r="Q381" s="4"/>
      <c r="R381" s="4"/>
      <c r="S381" s="4"/>
      <c r="T381" s="4"/>
      <c r="U381" s="4"/>
    </row>
    <row r="382" spans="1:21" ht="16.5">
      <c r="A382" s="6" t="s">
        <v>74</v>
      </c>
      <c r="B382" s="6" t="s">
        <v>100</v>
      </c>
      <c r="C382" s="6" t="s">
        <v>5174</v>
      </c>
      <c r="D382" s="6" t="s">
        <v>5175</v>
      </c>
      <c r="E382" s="76" t="s">
        <v>5176</v>
      </c>
      <c r="F382" s="6">
        <v>256000</v>
      </c>
      <c r="G382" s="6"/>
      <c r="H382" s="77">
        <v>8.1</v>
      </c>
      <c r="I382" s="8" t="s">
        <v>4936</v>
      </c>
      <c r="J382" s="3" t="s">
        <v>4442</v>
      </c>
      <c r="K382" s="4"/>
      <c r="L382" s="4"/>
      <c r="M382" s="4"/>
      <c r="N382" s="4"/>
      <c r="O382" s="4"/>
      <c r="P382" s="4"/>
      <c r="Q382" s="4"/>
      <c r="R382" s="4"/>
      <c r="S382" s="4"/>
      <c r="T382" s="4"/>
      <c r="U382" s="4"/>
    </row>
    <row r="383" spans="1:21" ht="16.5">
      <c r="A383" s="6" t="s">
        <v>74</v>
      </c>
      <c r="B383" s="6" t="s">
        <v>75</v>
      </c>
      <c r="C383" s="6" t="s">
        <v>5177</v>
      </c>
      <c r="D383" s="6" t="s">
        <v>5178</v>
      </c>
      <c r="E383" s="76" t="s">
        <v>5179</v>
      </c>
      <c r="F383" s="6">
        <v>131000</v>
      </c>
      <c r="G383" s="6"/>
      <c r="H383" s="77">
        <v>8.1</v>
      </c>
      <c r="I383" s="8" t="s">
        <v>4936</v>
      </c>
      <c r="J383" s="3" t="s">
        <v>4442</v>
      </c>
      <c r="K383" s="4"/>
      <c r="L383" s="4"/>
      <c r="M383" s="4"/>
      <c r="N383" s="4"/>
      <c r="O383" s="4"/>
      <c r="P383" s="4"/>
      <c r="Q383" s="4"/>
      <c r="R383" s="4"/>
      <c r="S383" s="4"/>
      <c r="T383" s="4"/>
      <c r="U383" s="4"/>
    </row>
    <row r="384" spans="1:21" ht="16.5">
      <c r="A384" s="6" t="s">
        <v>74</v>
      </c>
      <c r="B384" s="6" t="s">
        <v>100</v>
      </c>
      <c r="C384" s="6" t="s">
        <v>5180</v>
      </c>
      <c r="D384" s="6" t="s">
        <v>5181</v>
      </c>
      <c r="E384" s="76" t="s">
        <v>5182</v>
      </c>
      <c r="F384" s="6">
        <v>276000</v>
      </c>
      <c r="G384" s="6"/>
      <c r="H384" s="77">
        <v>8.1</v>
      </c>
      <c r="I384" s="8" t="s">
        <v>4936</v>
      </c>
      <c r="J384" s="3" t="s">
        <v>4442</v>
      </c>
      <c r="K384" s="4"/>
      <c r="L384" s="4"/>
      <c r="M384" s="4"/>
      <c r="N384" s="4"/>
      <c r="O384" s="4"/>
      <c r="P384" s="4"/>
      <c r="Q384" s="4"/>
      <c r="R384" s="4"/>
      <c r="S384" s="4"/>
      <c r="T384" s="4"/>
      <c r="U384" s="4"/>
    </row>
    <row r="385" spans="1:21" ht="16.5">
      <c r="A385" s="6" t="s">
        <v>64</v>
      </c>
      <c r="B385" s="6" t="s">
        <v>281</v>
      </c>
      <c r="C385" s="6" t="s">
        <v>5183</v>
      </c>
      <c r="D385" s="6" t="s">
        <v>5184</v>
      </c>
      <c r="E385" s="76" t="s">
        <v>5185</v>
      </c>
      <c r="F385" s="6">
        <v>189197</v>
      </c>
      <c r="G385" s="6"/>
      <c r="H385" s="77">
        <v>8.1</v>
      </c>
      <c r="I385" s="8" t="s">
        <v>4936</v>
      </c>
      <c r="J385" s="3" t="s">
        <v>4442</v>
      </c>
      <c r="K385" s="4"/>
      <c r="L385" s="4"/>
      <c r="M385" s="4"/>
      <c r="N385" s="4"/>
      <c r="O385" s="4"/>
      <c r="P385" s="4"/>
      <c r="Q385" s="4"/>
      <c r="R385" s="4"/>
      <c r="S385" s="4"/>
      <c r="T385" s="4"/>
      <c r="U385" s="4"/>
    </row>
    <row r="386" spans="1:21" ht="16.5">
      <c r="A386" s="6" t="s">
        <v>64</v>
      </c>
      <c r="B386" s="6" t="s">
        <v>65</v>
      </c>
      <c r="C386" s="6" t="s">
        <v>5186</v>
      </c>
      <c r="D386" s="6" t="s">
        <v>5187</v>
      </c>
      <c r="E386" s="76" t="s">
        <v>5188</v>
      </c>
      <c r="F386" s="6">
        <v>142218</v>
      </c>
      <c r="G386" s="6"/>
      <c r="H386" s="77">
        <v>8.1</v>
      </c>
      <c r="I386" s="8" t="s">
        <v>4936</v>
      </c>
      <c r="J386" s="3" t="s">
        <v>4442</v>
      </c>
      <c r="K386" s="4"/>
      <c r="L386" s="4"/>
      <c r="M386" s="4"/>
      <c r="N386" s="4"/>
      <c r="O386" s="4"/>
      <c r="P386" s="4"/>
      <c r="Q386" s="4"/>
      <c r="R386" s="4"/>
      <c r="S386" s="4"/>
      <c r="T386" s="4"/>
      <c r="U386" s="4"/>
    </row>
    <row r="387" spans="1:21" ht="16.5">
      <c r="A387" s="6" t="s">
        <v>74</v>
      </c>
      <c r="B387" s="6" t="s">
        <v>75</v>
      </c>
      <c r="C387" s="6" t="s">
        <v>5189</v>
      </c>
      <c r="D387" s="6" t="s">
        <v>5190</v>
      </c>
      <c r="E387" s="76" t="s">
        <v>5191</v>
      </c>
      <c r="F387" s="6">
        <v>357000</v>
      </c>
      <c r="G387" s="6"/>
      <c r="H387" s="77">
        <v>8.1</v>
      </c>
      <c r="I387" s="8" t="s">
        <v>4936</v>
      </c>
      <c r="J387" s="3" t="s">
        <v>4442</v>
      </c>
      <c r="K387" s="4"/>
      <c r="L387" s="4"/>
      <c r="M387" s="4"/>
      <c r="N387" s="4"/>
      <c r="O387" s="4"/>
      <c r="P387" s="4"/>
      <c r="Q387" s="4"/>
      <c r="R387" s="4"/>
      <c r="S387" s="4"/>
      <c r="T387" s="4"/>
      <c r="U387" s="4"/>
    </row>
    <row r="388" spans="1:21" ht="16.5">
      <c r="A388" s="6" t="s">
        <v>64</v>
      </c>
      <c r="B388" s="6" t="s">
        <v>85</v>
      </c>
      <c r="C388" s="6" t="s">
        <v>5192</v>
      </c>
      <c r="D388" s="6" t="s">
        <v>5193</v>
      </c>
      <c r="E388" s="76" t="s">
        <v>5194</v>
      </c>
      <c r="F388" s="6">
        <v>164604</v>
      </c>
      <c r="G388" s="6"/>
      <c r="H388" s="77">
        <v>8.1</v>
      </c>
      <c r="I388" s="8" t="s">
        <v>4936</v>
      </c>
      <c r="J388" s="3" t="s">
        <v>4442</v>
      </c>
      <c r="K388" s="4"/>
      <c r="L388" s="4"/>
      <c r="M388" s="4"/>
      <c r="N388" s="4"/>
      <c r="O388" s="4"/>
      <c r="P388" s="4"/>
      <c r="Q388" s="4"/>
      <c r="R388" s="4"/>
      <c r="S388" s="4"/>
      <c r="T388" s="4"/>
      <c r="U388" s="4"/>
    </row>
    <row r="389" spans="1:21" ht="16.5">
      <c r="A389" s="6" t="s">
        <v>64</v>
      </c>
      <c r="B389" s="6" t="s">
        <v>65</v>
      </c>
      <c r="C389" s="6" t="s">
        <v>5195</v>
      </c>
      <c r="D389" s="6" t="s">
        <v>5196</v>
      </c>
      <c r="E389" s="76" t="s">
        <v>5197</v>
      </c>
      <c r="F389" s="6">
        <v>263396</v>
      </c>
      <c r="G389" s="6"/>
      <c r="H389" s="77">
        <v>8.1</v>
      </c>
      <c r="I389" s="8" t="s">
        <v>4936</v>
      </c>
      <c r="J389" s="3" t="s">
        <v>4442</v>
      </c>
      <c r="K389" s="4"/>
      <c r="L389" s="4"/>
      <c r="M389" s="4"/>
      <c r="N389" s="4"/>
      <c r="O389" s="4"/>
      <c r="P389" s="4"/>
      <c r="Q389" s="4"/>
      <c r="R389" s="4"/>
      <c r="S389" s="4"/>
      <c r="T389" s="4"/>
      <c r="U389" s="4"/>
    </row>
    <row r="390" spans="1:21" ht="16.5">
      <c r="A390" s="6" t="s">
        <v>56</v>
      </c>
      <c r="B390" s="6" t="s">
        <v>57</v>
      </c>
      <c r="C390" s="6" t="s">
        <v>5198</v>
      </c>
      <c r="D390" s="6" t="s">
        <v>5199</v>
      </c>
      <c r="E390" s="76" t="s">
        <v>5200</v>
      </c>
      <c r="F390" s="6">
        <v>229000</v>
      </c>
      <c r="G390" s="6"/>
      <c r="H390" s="77">
        <v>8.1</v>
      </c>
      <c r="I390" s="8" t="s">
        <v>4936</v>
      </c>
      <c r="J390" s="3" t="s">
        <v>4442</v>
      </c>
      <c r="K390" s="4"/>
      <c r="L390" s="4"/>
      <c r="M390" s="4"/>
      <c r="N390" s="4"/>
      <c r="O390" s="4"/>
      <c r="P390" s="4"/>
      <c r="Q390" s="4"/>
      <c r="R390" s="4"/>
      <c r="S390" s="4"/>
      <c r="T390" s="4"/>
      <c r="U390" s="4"/>
    </row>
    <row r="391" spans="1:21" ht="16.5">
      <c r="A391" s="6" t="s">
        <v>74</v>
      </c>
      <c r="B391" s="6" t="s">
        <v>75</v>
      </c>
      <c r="C391" s="6" t="s">
        <v>5201</v>
      </c>
      <c r="D391" s="6" t="s">
        <v>5202</v>
      </c>
      <c r="E391" s="76" t="s">
        <v>5203</v>
      </c>
      <c r="F391" s="6">
        <v>115459</v>
      </c>
      <c r="G391" s="6"/>
      <c r="H391" s="77">
        <v>8.1</v>
      </c>
      <c r="I391" s="8" t="s">
        <v>4936</v>
      </c>
      <c r="J391" s="3" t="s">
        <v>4442</v>
      </c>
      <c r="K391" s="4"/>
      <c r="L391" s="4"/>
      <c r="M391" s="4"/>
      <c r="N391" s="4"/>
      <c r="O391" s="4"/>
      <c r="P391" s="4"/>
      <c r="Q391" s="4"/>
      <c r="R391" s="4"/>
      <c r="S391" s="4"/>
      <c r="T391" s="4"/>
      <c r="U391" s="4"/>
    </row>
    <row r="392" spans="1:21" ht="16.5">
      <c r="A392" s="6" t="s">
        <v>74</v>
      </c>
      <c r="B392" s="6" t="s">
        <v>75</v>
      </c>
      <c r="C392" s="6" t="s">
        <v>5204</v>
      </c>
      <c r="D392" s="6" t="s">
        <v>5205</v>
      </c>
      <c r="E392" s="76" t="s">
        <v>5206</v>
      </c>
      <c r="F392" s="6">
        <v>543776</v>
      </c>
      <c r="G392" s="6"/>
      <c r="H392" s="77">
        <v>8.1</v>
      </c>
      <c r="I392" s="8" t="s">
        <v>4936</v>
      </c>
      <c r="J392" s="3" t="s">
        <v>4442</v>
      </c>
      <c r="K392" s="4"/>
      <c r="L392" s="4"/>
      <c r="M392" s="4"/>
      <c r="N392" s="4"/>
      <c r="O392" s="4"/>
      <c r="P392" s="4"/>
      <c r="Q392" s="4"/>
      <c r="R392" s="4"/>
      <c r="S392" s="4"/>
      <c r="T392" s="4"/>
      <c r="U392" s="4"/>
    </row>
    <row r="393" spans="1:21" ht="16.5">
      <c r="A393" s="6" t="s">
        <v>64</v>
      </c>
      <c r="B393" s="6" t="s">
        <v>95</v>
      </c>
      <c r="C393" s="6" t="s">
        <v>5207</v>
      </c>
      <c r="D393" s="6" t="s">
        <v>5208</v>
      </c>
      <c r="E393" s="76" t="s">
        <v>5209</v>
      </c>
      <c r="F393" s="6">
        <v>256000</v>
      </c>
      <c r="G393" s="6"/>
      <c r="H393" s="77">
        <v>8.1</v>
      </c>
      <c r="I393" s="8" t="s">
        <v>4936</v>
      </c>
      <c r="J393" s="3" t="s">
        <v>4442</v>
      </c>
      <c r="K393" s="4"/>
      <c r="L393" s="4"/>
      <c r="M393" s="4"/>
      <c r="N393" s="4"/>
      <c r="O393" s="4"/>
      <c r="P393" s="4"/>
      <c r="Q393" s="4"/>
      <c r="R393" s="4"/>
      <c r="S393" s="4"/>
      <c r="T393" s="4"/>
      <c r="U393" s="4"/>
    </row>
    <row r="394" spans="1:21" ht="16.5">
      <c r="A394" s="6" t="s">
        <v>64</v>
      </c>
      <c r="B394" s="6" t="s">
        <v>65</v>
      </c>
      <c r="C394" s="6" t="s">
        <v>5210</v>
      </c>
      <c r="D394" s="6" t="s">
        <v>5211</v>
      </c>
      <c r="E394" s="76" t="s">
        <v>5212</v>
      </c>
      <c r="F394" s="6">
        <v>657863</v>
      </c>
      <c r="G394" s="6"/>
      <c r="H394" s="77">
        <v>8.1</v>
      </c>
      <c r="I394" s="8" t="s">
        <v>4936</v>
      </c>
      <c r="J394" s="3" t="s">
        <v>4442</v>
      </c>
      <c r="K394" s="4"/>
      <c r="L394" s="4"/>
      <c r="M394" s="4"/>
      <c r="N394" s="4"/>
      <c r="O394" s="4"/>
      <c r="P394" s="4"/>
      <c r="Q394" s="4"/>
      <c r="R394" s="4"/>
      <c r="S394" s="4"/>
      <c r="T394" s="4"/>
      <c r="U394" s="4"/>
    </row>
    <row r="395" spans="1:21" ht="16.5">
      <c r="A395" s="6" t="s">
        <v>74</v>
      </c>
      <c r="B395" s="6" t="s">
        <v>75</v>
      </c>
      <c r="C395" s="6" t="s">
        <v>5213</v>
      </c>
      <c r="D395" s="6" t="s">
        <v>5214</v>
      </c>
      <c r="E395" s="76" t="s">
        <v>5215</v>
      </c>
      <c r="F395" s="6">
        <v>102000</v>
      </c>
      <c r="G395" s="6"/>
      <c r="H395" s="77">
        <v>8.1</v>
      </c>
      <c r="I395" s="8" t="s">
        <v>4936</v>
      </c>
      <c r="J395" s="3" t="s">
        <v>4442</v>
      </c>
      <c r="K395" s="4"/>
      <c r="L395" s="4"/>
      <c r="M395" s="4"/>
      <c r="N395" s="4"/>
      <c r="O395" s="4"/>
      <c r="P395" s="4"/>
      <c r="Q395" s="4"/>
      <c r="R395" s="4"/>
      <c r="S395" s="4"/>
      <c r="T395" s="4"/>
      <c r="U395" s="4"/>
    </row>
    <row r="396" spans="1:21" ht="16.5">
      <c r="A396" s="6" t="s">
        <v>74</v>
      </c>
      <c r="B396" s="6" t="s">
        <v>75</v>
      </c>
      <c r="C396" s="6" t="s">
        <v>5216</v>
      </c>
      <c r="D396" s="6" t="s">
        <v>5217</v>
      </c>
      <c r="E396" s="76" t="s">
        <v>5218</v>
      </c>
      <c r="F396" s="6">
        <v>114000</v>
      </c>
      <c r="G396" s="6"/>
      <c r="H396" s="77">
        <v>8.1</v>
      </c>
      <c r="I396" s="8" t="s">
        <v>4936</v>
      </c>
      <c r="J396" s="3" t="s">
        <v>4442</v>
      </c>
      <c r="K396" s="4"/>
      <c r="L396" s="4"/>
      <c r="M396" s="4"/>
      <c r="N396" s="4"/>
      <c r="O396" s="4"/>
      <c r="P396" s="4"/>
      <c r="Q396" s="4"/>
      <c r="R396" s="4"/>
      <c r="S396" s="4"/>
      <c r="T396" s="4"/>
      <c r="U396" s="4"/>
    </row>
    <row r="397" spans="1:21" ht="16.5">
      <c r="A397" s="6" t="s">
        <v>56</v>
      </c>
      <c r="B397" s="6" t="s">
        <v>57</v>
      </c>
      <c r="C397" s="6" t="s">
        <v>5219</v>
      </c>
      <c r="D397" s="6" t="s">
        <v>5220</v>
      </c>
      <c r="E397" s="76" t="s">
        <v>5221</v>
      </c>
      <c r="F397" s="6">
        <v>601000</v>
      </c>
      <c r="G397" s="6"/>
      <c r="H397" s="77">
        <v>8.1</v>
      </c>
      <c r="I397" s="8" t="s">
        <v>4936</v>
      </c>
      <c r="J397" s="3" t="s">
        <v>4442</v>
      </c>
      <c r="K397" s="4"/>
      <c r="L397" s="4"/>
      <c r="M397" s="4"/>
      <c r="N397" s="4"/>
      <c r="O397" s="4"/>
      <c r="P397" s="4"/>
      <c r="Q397" s="4"/>
      <c r="R397" s="4"/>
      <c r="S397" s="4"/>
      <c r="T397" s="4"/>
      <c r="U397" s="4"/>
    </row>
    <row r="398" spans="1:21" ht="16.5">
      <c r="A398" s="6" t="s">
        <v>64</v>
      </c>
      <c r="B398" s="6" t="s">
        <v>65</v>
      </c>
      <c r="C398" s="6" t="s">
        <v>5222</v>
      </c>
      <c r="D398" s="6" t="s">
        <v>5223</v>
      </c>
      <c r="E398" s="76" t="s">
        <v>5224</v>
      </c>
      <c r="F398" s="6">
        <v>475000</v>
      </c>
      <c r="G398" s="6"/>
      <c r="H398" s="77">
        <v>8.1</v>
      </c>
      <c r="I398" s="8" t="s">
        <v>4936</v>
      </c>
      <c r="J398" s="3" t="s">
        <v>4442</v>
      </c>
      <c r="K398" s="4"/>
      <c r="L398" s="4"/>
      <c r="M398" s="4"/>
      <c r="N398" s="4"/>
      <c r="O398" s="4"/>
      <c r="P398" s="4"/>
      <c r="Q398" s="4"/>
      <c r="R398" s="4"/>
      <c r="S398" s="4"/>
      <c r="T398" s="4"/>
      <c r="U398" s="4"/>
    </row>
    <row r="399" spans="1:21" ht="16.5">
      <c r="A399" s="6" t="s">
        <v>64</v>
      </c>
      <c r="B399" s="6" t="s">
        <v>65</v>
      </c>
      <c r="C399" s="6" t="s">
        <v>5225</v>
      </c>
      <c r="D399" s="6" t="s">
        <v>5226</v>
      </c>
      <c r="E399" s="76" t="s">
        <v>5227</v>
      </c>
      <c r="F399" s="6">
        <v>131547</v>
      </c>
      <c r="G399" s="6"/>
      <c r="H399" s="77">
        <v>8.1</v>
      </c>
      <c r="I399" s="8" t="s">
        <v>4936</v>
      </c>
      <c r="J399" s="3" t="s">
        <v>4442</v>
      </c>
      <c r="K399" s="4"/>
      <c r="L399" s="4"/>
      <c r="M399" s="4"/>
      <c r="N399" s="4"/>
      <c r="O399" s="4"/>
      <c r="P399" s="4"/>
      <c r="Q399" s="4"/>
      <c r="R399" s="4"/>
      <c r="S399" s="4"/>
      <c r="T399" s="4"/>
      <c r="U399" s="4"/>
    </row>
    <row r="400" spans="1:21" ht="16.5">
      <c r="A400" s="6" t="s">
        <v>74</v>
      </c>
      <c r="B400" s="6" t="s">
        <v>152</v>
      </c>
      <c r="C400" s="6" t="s">
        <v>5228</v>
      </c>
      <c r="D400" s="6" t="s">
        <v>5229</v>
      </c>
      <c r="E400" s="76" t="s">
        <v>5230</v>
      </c>
      <c r="F400" s="6">
        <v>2305364</v>
      </c>
      <c r="G400" s="6"/>
      <c r="H400" s="77">
        <v>8.1</v>
      </c>
      <c r="I400" s="8" t="s">
        <v>4936</v>
      </c>
      <c r="J400" s="3" t="s">
        <v>4442</v>
      </c>
      <c r="K400" s="4"/>
      <c r="L400" s="4"/>
      <c r="M400" s="4"/>
      <c r="N400" s="4"/>
      <c r="O400" s="4"/>
      <c r="P400" s="4"/>
      <c r="Q400" s="4"/>
      <c r="R400" s="4"/>
      <c r="S400" s="4"/>
      <c r="T400" s="4"/>
      <c r="U400" s="4"/>
    </row>
    <row r="401" spans="1:21" ht="16.5">
      <c r="A401" s="6" t="s">
        <v>64</v>
      </c>
      <c r="B401" s="6" t="s">
        <v>95</v>
      </c>
      <c r="C401" s="6" t="s">
        <v>5231</v>
      </c>
      <c r="D401" s="6" t="s">
        <v>5232</v>
      </c>
      <c r="E401" s="76" t="s">
        <v>5233</v>
      </c>
      <c r="F401" s="6">
        <v>455198</v>
      </c>
      <c r="G401" s="6"/>
      <c r="H401" s="77">
        <v>8.1</v>
      </c>
      <c r="I401" s="8" t="s">
        <v>4936</v>
      </c>
      <c r="J401" s="3" t="s">
        <v>4442</v>
      </c>
      <c r="K401" s="4"/>
      <c r="L401" s="4"/>
      <c r="M401" s="4"/>
      <c r="N401" s="4"/>
      <c r="O401" s="4"/>
      <c r="P401" s="4"/>
      <c r="Q401" s="4"/>
      <c r="R401" s="4"/>
      <c r="S401" s="4"/>
      <c r="T401" s="4"/>
      <c r="U401" s="4"/>
    </row>
    <row r="402" spans="1:21" ht="16.5">
      <c r="A402" s="6" t="s">
        <v>56</v>
      </c>
      <c r="B402" s="6" t="s">
        <v>105</v>
      </c>
      <c r="C402" s="6" t="s">
        <v>5234</v>
      </c>
      <c r="D402" s="6" t="s">
        <v>5235</v>
      </c>
      <c r="E402" s="76" t="s">
        <v>5236</v>
      </c>
      <c r="F402" s="6">
        <v>257000</v>
      </c>
      <c r="G402" s="6"/>
      <c r="H402" s="6">
        <v>8.9</v>
      </c>
      <c r="I402" s="8" t="s">
        <v>14</v>
      </c>
      <c r="J402" s="3" t="s">
        <v>4442</v>
      </c>
      <c r="K402" s="4"/>
      <c r="L402" s="4"/>
      <c r="M402" s="4"/>
      <c r="N402" s="4"/>
      <c r="O402" s="4"/>
      <c r="P402" s="4"/>
      <c r="Q402" s="4"/>
      <c r="R402" s="4"/>
      <c r="S402" s="4"/>
      <c r="T402" s="4"/>
      <c r="U402" s="4"/>
    </row>
    <row r="403" spans="1:21" ht="16.5">
      <c r="A403" s="6" t="s">
        <v>64</v>
      </c>
      <c r="B403" s="6" t="s">
        <v>281</v>
      </c>
      <c r="C403" s="6" t="s">
        <v>5237</v>
      </c>
      <c r="D403" s="6" t="s">
        <v>5238</v>
      </c>
      <c r="E403" s="76" t="s">
        <v>5239</v>
      </c>
      <c r="F403" s="6">
        <v>159000</v>
      </c>
      <c r="G403" s="6"/>
      <c r="H403" s="6">
        <v>8.9</v>
      </c>
      <c r="I403" s="8" t="s">
        <v>14</v>
      </c>
      <c r="J403" s="3" t="s">
        <v>4442</v>
      </c>
      <c r="K403" s="4"/>
      <c r="L403" s="4"/>
      <c r="M403" s="4"/>
      <c r="N403" s="4"/>
      <c r="O403" s="4"/>
      <c r="P403" s="4"/>
      <c r="Q403" s="4"/>
      <c r="R403" s="4"/>
      <c r="S403" s="4"/>
      <c r="T403" s="4"/>
      <c r="U403" s="4"/>
    </row>
    <row r="404" spans="1:21" ht="16.5">
      <c r="A404" s="6" t="s">
        <v>74</v>
      </c>
      <c r="B404" s="6" t="s">
        <v>100</v>
      </c>
      <c r="C404" s="6" t="s">
        <v>5240</v>
      </c>
      <c r="D404" s="6" t="s">
        <v>5241</v>
      </c>
      <c r="E404" s="76" t="s">
        <v>5242</v>
      </c>
      <c r="F404" s="6">
        <v>453312</v>
      </c>
      <c r="G404" s="6"/>
      <c r="H404" s="6">
        <v>8.9</v>
      </c>
      <c r="I404" s="8" t="s">
        <v>14</v>
      </c>
      <c r="J404" s="3" t="s">
        <v>4442</v>
      </c>
      <c r="K404" s="4"/>
      <c r="L404" s="4"/>
      <c r="M404" s="4"/>
      <c r="N404" s="4"/>
      <c r="O404" s="4"/>
      <c r="P404" s="4"/>
      <c r="Q404" s="4"/>
      <c r="R404" s="4"/>
      <c r="S404" s="4"/>
      <c r="T404" s="4"/>
      <c r="U404" s="4"/>
    </row>
    <row r="405" spans="1:21" ht="16.5">
      <c r="A405" s="6" t="s">
        <v>56</v>
      </c>
      <c r="B405" s="6" t="s">
        <v>105</v>
      </c>
      <c r="C405" s="6" t="s">
        <v>5243</v>
      </c>
      <c r="D405" s="6" t="s">
        <v>5244</v>
      </c>
      <c r="E405" s="76" t="s">
        <v>5245</v>
      </c>
      <c r="F405" s="6">
        <v>840165</v>
      </c>
      <c r="G405" s="6"/>
      <c r="H405" s="6">
        <v>8.9</v>
      </c>
      <c r="I405" s="8" t="s">
        <v>14</v>
      </c>
      <c r="J405" s="3" t="s">
        <v>4442</v>
      </c>
      <c r="K405" s="4"/>
      <c r="L405" s="4"/>
      <c r="M405" s="4"/>
      <c r="N405" s="4"/>
      <c r="O405" s="4"/>
      <c r="P405" s="4"/>
      <c r="Q405" s="4"/>
      <c r="R405" s="4"/>
      <c r="S405" s="4"/>
      <c r="T405" s="4"/>
      <c r="U405" s="4"/>
    </row>
    <row r="406" spans="1:21" ht="16.5">
      <c r="A406" s="6" t="s">
        <v>64</v>
      </c>
      <c r="B406" s="6" t="s">
        <v>65</v>
      </c>
      <c r="C406" s="6" t="s">
        <v>5246</v>
      </c>
      <c r="D406" s="6" t="s">
        <v>5247</v>
      </c>
      <c r="E406" s="76" t="s">
        <v>5248</v>
      </c>
      <c r="F406" s="6">
        <v>687582</v>
      </c>
      <c r="G406" s="6"/>
      <c r="H406" s="6">
        <v>8.9</v>
      </c>
      <c r="I406" s="8" t="s">
        <v>14</v>
      </c>
      <c r="J406" s="3" t="s">
        <v>4442</v>
      </c>
      <c r="K406" s="4"/>
      <c r="L406" s="4"/>
      <c r="M406" s="4"/>
      <c r="N406" s="4"/>
      <c r="O406" s="4"/>
      <c r="P406" s="4"/>
      <c r="Q406" s="4"/>
      <c r="R406" s="4"/>
      <c r="S406" s="4"/>
      <c r="T406" s="4"/>
      <c r="U406" s="4"/>
    </row>
    <row r="407" spans="1:21" ht="16.5">
      <c r="A407" s="6" t="s">
        <v>64</v>
      </c>
      <c r="B407" s="6" t="s">
        <v>85</v>
      </c>
      <c r="C407" s="6" t="s">
        <v>5249</v>
      </c>
      <c r="D407" s="6" t="s">
        <v>5250</v>
      </c>
      <c r="E407" s="76" t="s">
        <v>5251</v>
      </c>
      <c r="F407" s="6">
        <v>215000</v>
      </c>
      <c r="G407" s="6"/>
      <c r="H407" s="6">
        <v>8.9</v>
      </c>
      <c r="I407" s="8" t="s">
        <v>14</v>
      </c>
      <c r="J407" s="3" t="s">
        <v>4442</v>
      </c>
      <c r="K407" s="4"/>
      <c r="L407" s="4"/>
      <c r="M407" s="4"/>
      <c r="N407" s="4"/>
      <c r="O407" s="4"/>
      <c r="P407" s="4"/>
      <c r="Q407" s="4"/>
      <c r="R407" s="4"/>
      <c r="S407" s="4"/>
      <c r="T407" s="4"/>
      <c r="U407" s="4"/>
    </row>
    <row r="408" spans="1:21" ht="16.5">
      <c r="A408" s="6" t="s">
        <v>64</v>
      </c>
      <c r="B408" s="6" t="s">
        <v>65</v>
      </c>
      <c r="C408" s="6" t="s">
        <v>5252</v>
      </c>
      <c r="D408" s="6" t="s">
        <v>5253</v>
      </c>
      <c r="E408" s="76" t="s">
        <v>5254</v>
      </c>
      <c r="F408" s="6">
        <v>248177</v>
      </c>
      <c r="G408" s="6"/>
      <c r="H408" s="6">
        <v>8.9</v>
      </c>
      <c r="I408" s="8" t="s">
        <v>14</v>
      </c>
      <c r="J408" s="3" t="s">
        <v>4442</v>
      </c>
      <c r="K408" s="4"/>
      <c r="L408" s="4"/>
      <c r="M408" s="4"/>
      <c r="N408" s="4"/>
      <c r="O408" s="4"/>
      <c r="P408" s="4"/>
      <c r="Q408" s="4"/>
      <c r="R408" s="4"/>
      <c r="S408" s="4"/>
      <c r="T408" s="4"/>
      <c r="U408" s="4"/>
    </row>
    <row r="409" spans="1:21" ht="16.5">
      <c r="A409" s="6" t="s">
        <v>64</v>
      </c>
      <c r="B409" s="6" t="s">
        <v>65</v>
      </c>
      <c r="C409" s="6" t="s">
        <v>3556</v>
      </c>
      <c r="D409" s="6" t="s">
        <v>3557</v>
      </c>
      <c r="E409" s="76" t="s">
        <v>5255</v>
      </c>
      <c r="F409" s="6">
        <v>604288</v>
      </c>
      <c r="G409" s="6"/>
      <c r="H409" s="6">
        <v>8.9</v>
      </c>
      <c r="I409" s="8" t="s">
        <v>14</v>
      </c>
      <c r="J409" s="4"/>
      <c r="K409" s="4"/>
      <c r="L409" s="4"/>
      <c r="M409" s="4"/>
      <c r="N409" s="4"/>
      <c r="O409" s="4"/>
      <c r="P409" s="4"/>
      <c r="Q409" s="4"/>
      <c r="R409" s="4"/>
      <c r="S409" s="4"/>
      <c r="T409" s="4"/>
      <c r="U409" s="4"/>
    </row>
    <row r="410" spans="1:21" ht="16.5">
      <c r="A410" s="6" t="s">
        <v>56</v>
      </c>
      <c r="B410" s="6" t="s">
        <v>105</v>
      </c>
      <c r="C410" s="6" t="s">
        <v>5256</v>
      </c>
      <c r="D410" s="6" t="s">
        <v>5257</v>
      </c>
      <c r="E410" s="76" t="s">
        <v>5258</v>
      </c>
      <c r="F410" s="6">
        <v>269000</v>
      </c>
      <c r="G410" s="6"/>
      <c r="H410" s="6">
        <v>8.9</v>
      </c>
      <c r="I410" s="8" t="s">
        <v>14</v>
      </c>
      <c r="J410" s="3" t="s">
        <v>4442</v>
      </c>
      <c r="K410" s="4"/>
      <c r="L410" s="4"/>
      <c r="M410" s="4"/>
      <c r="N410" s="4"/>
      <c r="O410" s="4"/>
      <c r="P410" s="4"/>
      <c r="Q410" s="4"/>
      <c r="R410" s="4"/>
      <c r="S410" s="4"/>
      <c r="T410" s="4"/>
      <c r="U410" s="4"/>
    </row>
    <row r="411" spans="1:21" ht="16.5">
      <c r="A411" s="6" t="s">
        <v>56</v>
      </c>
      <c r="B411" s="6" t="s">
        <v>57</v>
      </c>
      <c r="C411" s="6" t="s">
        <v>5259</v>
      </c>
      <c r="D411" s="6" t="s">
        <v>5260</v>
      </c>
      <c r="E411" s="76" t="s">
        <v>5261</v>
      </c>
      <c r="F411" s="6">
        <v>548527</v>
      </c>
      <c r="G411" s="6"/>
      <c r="H411" s="6">
        <v>8.9</v>
      </c>
      <c r="I411" s="8" t="s">
        <v>14</v>
      </c>
      <c r="J411" s="3" t="s">
        <v>4442</v>
      </c>
      <c r="K411" s="4"/>
      <c r="L411" s="4"/>
      <c r="M411" s="4"/>
      <c r="N411" s="4"/>
      <c r="O411" s="4"/>
      <c r="P411" s="4"/>
      <c r="Q411" s="4"/>
      <c r="R411" s="4"/>
      <c r="S411" s="4"/>
      <c r="T411" s="4"/>
      <c r="U411" s="4"/>
    </row>
    <row r="412" spans="1:21" ht="16.5">
      <c r="A412" s="6" t="s">
        <v>64</v>
      </c>
      <c r="B412" s="6" t="s">
        <v>65</v>
      </c>
      <c r="C412" s="6" t="s">
        <v>5262</v>
      </c>
      <c r="D412" s="6" t="s">
        <v>5263</v>
      </c>
      <c r="E412" s="76" t="s">
        <v>5264</v>
      </c>
      <c r="F412" s="6">
        <v>753000</v>
      </c>
      <c r="G412" s="6"/>
      <c r="H412" s="6">
        <v>8.9</v>
      </c>
      <c r="I412" s="8" t="s">
        <v>14</v>
      </c>
      <c r="J412" s="3" t="s">
        <v>4442</v>
      </c>
      <c r="K412" s="4"/>
      <c r="L412" s="4"/>
      <c r="M412" s="4"/>
      <c r="N412" s="4"/>
      <c r="O412" s="4"/>
      <c r="P412" s="4"/>
      <c r="Q412" s="4"/>
      <c r="R412" s="4"/>
      <c r="S412" s="4"/>
      <c r="T412" s="4"/>
      <c r="U412" s="4"/>
    </row>
    <row r="413" spans="1:21" ht="16.5">
      <c r="A413" s="6" t="s">
        <v>64</v>
      </c>
      <c r="B413" s="6" t="s">
        <v>95</v>
      </c>
      <c r="C413" s="6" t="s">
        <v>5265</v>
      </c>
      <c r="D413" s="6" t="s">
        <v>5266</v>
      </c>
      <c r="E413" s="76" t="s">
        <v>5267</v>
      </c>
      <c r="F413" s="6">
        <v>180569</v>
      </c>
      <c r="G413" s="6"/>
      <c r="H413" s="6">
        <v>8.9</v>
      </c>
      <c r="I413" s="8" t="s">
        <v>14</v>
      </c>
      <c r="J413" s="3" t="s">
        <v>4442</v>
      </c>
      <c r="K413" s="4"/>
      <c r="L413" s="4"/>
      <c r="M413" s="4"/>
      <c r="N413" s="4"/>
      <c r="O413" s="4"/>
      <c r="P413" s="4"/>
      <c r="Q413" s="4"/>
      <c r="R413" s="4"/>
      <c r="S413" s="4"/>
      <c r="T413" s="4"/>
      <c r="U413" s="4"/>
    </row>
    <row r="414" spans="1:21" ht="16.5">
      <c r="A414" s="6" t="s">
        <v>56</v>
      </c>
      <c r="B414" s="6" t="s">
        <v>105</v>
      </c>
      <c r="C414" s="6" t="s">
        <v>5268</v>
      </c>
      <c r="D414" s="6" t="s">
        <v>5269</v>
      </c>
      <c r="E414" s="76" t="s">
        <v>5270</v>
      </c>
      <c r="F414" s="6">
        <v>102717</v>
      </c>
      <c r="G414" s="6"/>
      <c r="H414" s="6">
        <v>8.9</v>
      </c>
      <c r="I414" s="8" t="s">
        <v>14</v>
      </c>
      <c r="J414" s="3" t="s">
        <v>4442</v>
      </c>
      <c r="K414" s="4"/>
      <c r="L414" s="4"/>
      <c r="M414" s="4"/>
      <c r="N414" s="4"/>
      <c r="O414" s="4"/>
      <c r="P414" s="4"/>
      <c r="Q414" s="4"/>
      <c r="R414" s="4"/>
      <c r="S414" s="4"/>
      <c r="T414" s="4"/>
      <c r="U414" s="4"/>
    </row>
    <row r="415" spans="1:21" ht="16.5">
      <c r="A415" s="6" t="s">
        <v>64</v>
      </c>
      <c r="B415" s="6" t="s">
        <v>85</v>
      </c>
      <c r="C415" s="6" t="s">
        <v>5271</v>
      </c>
      <c r="D415" s="6" t="s">
        <v>5272</v>
      </c>
      <c r="E415" s="76" t="s">
        <v>5273</v>
      </c>
      <c r="F415" s="6">
        <v>659000</v>
      </c>
      <c r="G415" s="6"/>
      <c r="H415" s="6">
        <v>8.9</v>
      </c>
      <c r="I415" s="8" t="s">
        <v>14</v>
      </c>
      <c r="J415" s="3" t="s">
        <v>4442</v>
      </c>
      <c r="K415" s="4"/>
      <c r="L415" s="4"/>
      <c r="M415" s="4"/>
      <c r="N415" s="4"/>
      <c r="O415" s="4"/>
      <c r="P415" s="4"/>
      <c r="Q415" s="4"/>
      <c r="R415" s="4"/>
      <c r="S415" s="4"/>
      <c r="T415" s="4"/>
      <c r="U415" s="4"/>
    </row>
    <row r="416" spans="1:21" ht="16.5">
      <c r="A416" s="6" t="s">
        <v>64</v>
      </c>
      <c r="B416" s="6" t="s">
        <v>65</v>
      </c>
      <c r="C416" s="6" t="s">
        <v>5274</v>
      </c>
      <c r="D416" s="6" t="s">
        <v>5275</v>
      </c>
      <c r="E416" s="76" t="s">
        <v>5276</v>
      </c>
      <c r="F416" s="6">
        <v>605000</v>
      </c>
      <c r="G416" s="6"/>
      <c r="H416" s="6">
        <v>8.9</v>
      </c>
      <c r="I416" s="8" t="s">
        <v>14</v>
      </c>
      <c r="J416" s="3" t="s">
        <v>4442</v>
      </c>
      <c r="K416" s="4"/>
      <c r="L416" s="4"/>
      <c r="M416" s="4"/>
      <c r="N416" s="4"/>
      <c r="O416" s="4"/>
      <c r="P416" s="4"/>
      <c r="Q416" s="4"/>
      <c r="R416" s="4"/>
      <c r="S416" s="4"/>
      <c r="T416" s="4"/>
      <c r="U416" s="4"/>
    </row>
    <row r="417" spans="1:21" ht="16.5">
      <c r="A417" s="6" t="s">
        <v>74</v>
      </c>
      <c r="B417" s="6" t="s">
        <v>75</v>
      </c>
      <c r="C417" s="6" t="s">
        <v>5277</v>
      </c>
      <c r="D417" s="6" t="s">
        <v>5278</v>
      </c>
      <c r="E417" s="76" t="s">
        <v>5279</v>
      </c>
      <c r="F417" s="6">
        <v>325000</v>
      </c>
      <c r="G417" s="6"/>
      <c r="H417" s="6">
        <v>8.9</v>
      </c>
      <c r="I417" s="8" t="s">
        <v>14</v>
      </c>
      <c r="J417" s="3" t="s">
        <v>4442</v>
      </c>
      <c r="K417" s="4"/>
      <c r="L417" s="4"/>
      <c r="M417" s="4"/>
      <c r="N417" s="4"/>
      <c r="O417" s="4"/>
      <c r="P417" s="4"/>
      <c r="Q417" s="4"/>
      <c r="R417" s="4"/>
      <c r="S417" s="4"/>
      <c r="T417" s="4"/>
      <c r="U417" s="4"/>
    </row>
    <row r="418" spans="1:21" ht="16.5">
      <c r="A418" s="6" t="s">
        <v>64</v>
      </c>
      <c r="B418" s="6" t="s">
        <v>65</v>
      </c>
      <c r="C418" s="6" t="s">
        <v>5280</v>
      </c>
      <c r="D418" s="6" t="s">
        <v>5281</v>
      </c>
      <c r="E418" s="76" t="s">
        <v>5282</v>
      </c>
      <c r="F418" s="6">
        <v>2356000</v>
      </c>
      <c r="G418" s="6"/>
      <c r="H418" s="6">
        <v>8.9</v>
      </c>
      <c r="I418" s="8" t="s">
        <v>14</v>
      </c>
      <c r="J418" s="3" t="s">
        <v>4442</v>
      </c>
      <c r="K418" s="4"/>
      <c r="L418" s="4"/>
      <c r="M418" s="4"/>
      <c r="N418" s="4"/>
      <c r="O418" s="4"/>
      <c r="P418" s="4"/>
      <c r="Q418" s="4"/>
      <c r="R418" s="4"/>
      <c r="S418" s="4"/>
      <c r="T418" s="4"/>
      <c r="U418" s="4"/>
    </row>
    <row r="419" spans="1:21" ht="16.5">
      <c r="A419" s="6" t="s">
        <v>64</v>
      </c>
      <c r="B419" s="6" t="s">
        <v>65</v>
      </c>
      <c r="C419" s="6" t="s">
        <v>3559</v>
      </c>
      <c r="D419" s="6" t="s">
        <v>3560</v>
      </c>
      <c r="E419" s="76" t="s">
        <v>5283</v>
      </c>
      <c r="F419" s="6">
        <v>334000</v>
      </c>
      <c r="G419" s="6"/>
      <c r="H419" s="6">
        <v>8.9</v>
      </c>
      <c r="I419" s="8" t="s">
        <v>14</v>
      </c>
      <c r="J419" s="4"/>
      <c r="K419" s="4"/>
      <c r="L419" s="4"/>
      <c r="M419" s="4"/>
      <c r="N419" s="4"/>
      <c r="O419" s="4"/>
      <c r="P419" s="4"/>
      <c r="Q419" s="4"/>
      <c r="R419" s="4"/>
      <c r="S419" s="4"/>
      <c r="T419" s="4"/>
      <c r="U419" s="4"/>
    </row>
    <row r="420" spans="1:21" ht="16.5">
      <c r="A420" s="6" t="s">
        <v>64</v>
      </c>
      <c r="B420" s="6" t="s">
        <v>65</v>
      </c>
      <c r="C420" s="6" t="s">
        <v>5284</v>
      </c>
      <c r="D420" s="6" t="s">
        <v>5285</v>
      </c>
      <c r="E420" s="76" t="s">
        <v>5286</v>
      </c>
      <c r="F420" s="6">
        <v>314000</v>
      </c>
      <c r="G420" s="6"/>
      <c r="H420" s="6">
        <v>8.9</v>
      </c>
      <c r="I420" s="8" t="s">
        <v>14</v>
      </c>
      <c r="J420" s="3" t="s">
        <v>4442</v>
      </c>
      <c r="K420" s="4"/>
      <c r="L420" s="4"/>
      <c r="M420" s="4"/>
      <c r="N420" s="4"/>
      <c r="O420" s="4"/>
      <c r="P420" s="4"/>
      <c r="Q420" s="4"/>
      <c r="R420" s="4"/>
      <c r="S420" s="4"/>
      <c r="T420" s="4"/>
      <c r="U420" s="4"/>
    </row>
    <row r="421" spans="1:21" ht="16.5">
      <c r="A421" s="6" t="s">
        <v>64</v>
      </c>
      <c r="B421" s="6" t="s">
        <v>95</v>
      </c>
      <c r="C421" s="6" t="s">
        <v>5287</v>
      </c>
      <c r="D421" s="6" t="s">
        <v>5288</v>
      </c>
      <c r="E421" s="76" t="s">
        <v>5289</v>
      </c>
      <c r="F421" s="6">
        <v>198000</v>
      </c>
      <c r="G421" s="6"/>
      <c r="H421" s="6">
        <v>8.9</v>
      </c>
      <c r="I421" s="8" t="s">
        <v>14</v>
      </c>
      <c r="J421" s="3" t="s">
        <v>4442</v>
      </c>
      <c r="K421" s="4"/>
      <c r="L421" s="4"/>
      <c r="M421" s="4"/>
      <c r="N421" s="4"/>
      <c r="O421" s="4"/>
      <c r="P421" s="4"/>
      <c r="Q421" s="4"/>
      <c r="R421" s="4"/>
      <c r="S421" s="4"/>
      <c r="T421" s="4"/>
      <c r="U421" s="4"/>
    </row>
    <row r="422" spans="1:21" ht="16.5">
      <c r="A422" s="6" t="s">
        <v>74</v>
      </c>
      <c r="B422" s="6" t="s">
        <v>75</v>
      </c>
      <c r="C422" s="6" t="s">
        <v>3562</v>
      </c>
      <c r="D422" s="6" t="s">
        <v>3563</v>
      </c>
      <c r="E422" s="76" t="s">
        <v>5290</v>
      </c>
      <c r="F422" s="6">
        <v>314000</v>
      </c>
      <c r="G422" s="6"/>
      <c r="H422" s="6">
        <v>8.9</v>
      </c>
      <c r="I422" s="8" t="s">
        <v>14</v>
      </c>
      <c r="J422" s="4"/>
      <c r="K422" s="4"/>
      <c r="L422" s="4"/>
      <c r="M422" s="4"/>
      <c r="N422" s="4"/>
      <c r="O422" s="4"/>
      <c r="P422" s="4"/>
      <c r="Q422" s="4"/>
      <c r="R422" s="4"/>
      <c r="S422" s="4"/>
      <c r="T422" s="4"/>
      <c r="U422" s="4"/>
    </row>
    <row r="423" spans="1:21" ht="16.5">
      <c r="A423" s="6" t="s">
        <v>74</v>
      </c>
      <c r="B423" s="6" t="s">
        <v>75</v>
      </c>
      <c r="C423" s="6" t="s">
        <v>5291</v>
      </c>
      <c r="D423" s="6" t="s">
        <v>5292</v>
      </c>
      <c r="E423" s="76" t="s">
        <v>5293</v>
      </c>
      <c r="F423" s="6">
        <v>685489</v>
      </c>
      <c r="G423" s="6"/>
      <c r="H423" s="6">
        <v>8.9</v>
      </c>
      <c r="I423" s="8" t="s">
        <v>14</v>
      </c>
      <c r="J423" s="3" t="s">
        <v>4442</v>
      </c>
      <c r="K423" s="4"/>
      <c r="L423" s="4"/>
      <c r="M423" s="4"/>
      <c r="N423" s="4"/>
      <c r="O423" s="4"/>
      <c r="P423" s="4"/>
      <c r="Q423" s="4"/>
      <c r="R423" s="4"/>
      <c r="S423" s="4"/>
      <c r="T423" s="4"/>
      <c r="U423" s="4"/>
    </row>
    <row r="424" spans="1:21" ht="16.5">
      <c r="A424" s="6" t="s">
        <v>56</v>
      </c>
      <c r="B424" s="6" t="s">
        <v>57</v>
      </c>
      <c r="C424" s="6" t="s">
        <v>5294</v>
      </c>
      <c r="D424" s="6" t="s">
        <v>5295</v>
      </c>
      <c r="E424" s="76" t="s">
        <v>5296</v>
      </c>
      <c r="F424" s="6">
        <v>578000</v>
      </c>
      <c r="G424" s="6"/>
      <c r="H424" s="6">
        <v>8.9</v>
      </c>
      <c r="I424" s="8" t="s">
        <v>14</v>
      </c>
      <c r="J424" s="3" t="s">
        <v>4442</v>
      </c>
      <c r="K424" s="4"/>
      <c r="L424" s="4"/>
      <c r="M424" s="4"/>
      <c r="N424" s="4"/>
      <c r="O424" s="4"/>
      <c r="P424" s="4"/>
      <c r="Q424" s="4"/>
      <c r="R424" s="4"/>
      <c r="S424" s="4"/>
      <c r="T424" s="4"/>
      <c r="U424" s="4"/>
    </row>
    <row r="425" spans="1:21" ht="16.5">
      <c r="A425" s="6" t="s">
        <v>74</v>
      </c>
      <c r="B425" s="6" t="s">
        <v>318</v>
      </c>
      <c r="C425" s="6" t="s">
        <v>5297</v>
      </c>
      <c r="D425" s="6" t="s">
        <v>5298</v>
      </c>
      <c r="E425" s="76" t="s">
        <v>5299</v>
      </c>
      <c r="F425" s="6">
        <v>1530000</v>
      </c>
      <c r="G425" s="6"/>
      <c r="H425" s="6">
        <v>8.9</v>
      </c>
      <c r="I425" s="8" t="s">
        <v>14</v>
      </c>
      <c r="J425" s="3" t="s">
        <v>4442</v>
      </c>
      <c r="K425" s="4"/>
      <c r="L425" s="4"/>
      <c r="M425" s="4"/>
      <c r="N425" s="4"/>
      <c r="O425" s="4"/>
      <c r="P425" s="4"/>
      <c r="Q425" s="4"/>
      <c r="R425" s="4"/>
      <c r="S425" s="4"/>
      <c r="T425" s="4"/>
      <c r="U425" s="4"/>
    </row>
    <row r="426" spans="1:21" ht="16.5">
      <c r="A426" s="6" t="s">
        <v>64</v>
      </c>
      <c r="B426" s="6" t="s">
        <v>281</v>
      </c>
      <c r="C426" s="6" t="s">
        <v>5300</v>
      </c>
      <c r="D426" s="6" t="s">
        <v>5301</v>
      </c>
      <c r="E426" s="76" t="s">
        <v>5302</v>
      </c>
      <c r="F426" s="6">
        <v>304000</v>
      </c>
      <c r="G426" s="6"/>
      <c r="H426" s="6">
        <v>8.9</v>
      </c>
      <c r="I426" s="8" t="s">
        <v>14</v>
      </c>
      <c r="J426" s="3" t="s">
        <v>4442</v>
      </c>
      <c r="K426" s="4"/>
      <c r="L426" s="4"/>
      <c r="M426" s="4"/>
      <c r="N426" s="4"/>
      <c r="O426" s="4"/>
      <c r="P426" s="4"/>
      <c r="Q426" s="4"/>
      <c r="R426" s="4"/>
      <c r="S426" s="4"/>
      <c r="T426" s="4"/>
      <c r="U426" s="4"/>
    </row>
    <row r="427" spans="1:21" ht="16.5">
      <c r="A427" s="6" t="s">
        <v>74</v>
      </c>
      <c r="B427" s="6" t="s">
        <v>75</v>
      </c>
      <c r="C427" s="6" t="s">
        <v>5303</v>
      </c>
      <c r="D427" s="6" t="s">
        <v>5304</v>
      </c>
      <c r="E427" s="76" t="s">
        <v>5305</v>
      </c>
      <c r="F427" s="6">
        <v>658000</v>
      </c>
      <c r="G427" s="6"/>
      <c r="H427" s="6">
        <v>8.9</v>
      </c>
      <c r="I427" s="8" t="s">
        <v>14</v>
      </c>
      <c r="J427" s="3" t="s">
        <v>4442</v>
      </c>
      <c r="K427" s="4"/>
      <c r="L427" s="4"/>
      <c r="M427" s="4"/>
      <c r="N427" s="4"/>
      <c r="O427" s="4"/>
      <c r="P427" s="4"/>
      <c r="Q427" s="4"/>
      <c r="R427" s="4"/>
      <c r="S427" s="4"/>
      <c r="T427" s="4"/>
      <c r="U427" s="4"/>
    </row>
    <row r="428" spans="1:21" ht="16.5">
      <c r="A428" s="6" t="s">
        <v>64</v>
      </c>
      <c r="B428" s="6" t="s">
        <v>281</v>
      </c>
      <c r="C428" s="6" t="s">
        <v>5306</v>
      </c>
      <c r="D428" s="6" t="s">
        <v>5307</v>
      </c>
      <c r="E428" s="76" t="s">
        <v>5308</v>
      </c>
      <c r="F428" s="6">
        <v>173000</v>
      </c>
      <c r="G428" s="6"/>
      <c r="H428" s="6">
        <v>8.9</v>
      </c>
      <c r="I428" s="8" t="s">
        <v>14</v>
      </c>
      <c r="J428" s="3" t="s">
        <v>4442</v>
      </c>
      <c r="K428" s="4"/>
      <c r="L428" s="4"/>
      <c r="M428" s="4"/>
      <c r="N428" s="4"/>
      <c r="O428" s="4"/>
      <c r="P428" s="4"/>
      <c r="Q428" s="4"/>
      <c r="R428" s="4"/>
      <c r="S428" s="4"/>
      <c r="T428" s="4"/>
      <c r="U428" s="4"/>
    </row>
    <row r="429" spans="1:21" ht="16.5">
      <c r="A429" s="6" t="s">
        <v>64</v>
      </c>
      <c r="B429" s="6" t="s">
        <v>65</v>
      </c>
      <c r="C429" s="6" t="s">
        <v>5309</v>
      </c>
      <c r="D429" s="6" t="s">
        <v>5310</v>
      </c>
      <c r="E429" s="76" t="s">
        <v>5311</v>
      </c>
      <c r="F429" s="6">
        <v>651000</v>
      </c>
      <c r="G429" s="6"/>
      <c r="H429" s="6">
        <v>8.9</v>
      </c>
      <c r="I429" s="8" t="s">
        <v>14</v>
      </c>
      <c r="J429" s="3" t="s">
        <v>4442</v>
      </c>
      <c r="K429" s="4"/>
      <c r="L429" s="4"/>
      <c r="M429" s="4"/>
      <c r="N429" s="4"/>
      <c r="O429" s="4"/>
      <c r="P429" s="4"/>
      <c r="Q429" s="4"/>
      <c r="R429" s="4"/>
      <c r="S429" s="4"/>
      <c r="T429" s="4"/>
      <c r="U429" s="4"/>
    </row>
    <row r="430" spans="1:21" ht="16.5">
      <c r="A430" s="6" t="s">
        <v>64</v>
      </c>
      <c r="B430" s="6" t="s">
        <v>85</v>
      </c>
      <c r="C430" s="6" t="s">
        <v>5312</v>
      </c>
      <c r="D430" s="6" t="s">
        <v>5313</v>
      </c>
      <c r="E430" s="76" t="s">
        <v>5314</v>
      </c>
      <c r="F430" s="6">
        <v>1140000</v>
      </c>
      <c r="G430" s="6"/>
      <c r="H430" s="6">
        <v>8.9</v>
      </c>
      <c r="I430" s="8" t="s">
        <v>14</v>
      </c>
      <c r="J430" s="3" t="s">
        <v>4442</v>
      </c>
      <c r="K430" s="4"/>
      <c r="L430" s="4"/>
      <c r="M430" s="4"/>
      <c r="N430" s="4"/>
      <c r="O430" s="4"/>
      <c r="P430" s="4"/>
      <c r="Q430" s="4"/>
      <c r="R430" s="4"/>
      <c r="S430" s="4"/>
      <c r="T430" s="4"/>
      <c r="U430" s="4"/>
    </row>
    <row r="431" spans="1:21" ht="16.5">
      <c r="A431" s="6" t="s">
        <v>74</v>
      </c>
      <c r="B431" s="6" t="s">
        <v>152</v>
      </c>
      <c r="C431" s="6" t="s">
        <v>5315</v>
      </c>
      <c r="D431" s="6" t="s">
        <v>5316</v>
      </c>
      <c r="E431" s="76" t="s">
        <v>5317</v>
      </c>
      <c r="F431" s="6">
        <v>1663052</v>
      </c>
      <c r="G431" s="6"/>
      <c r="H431" s="6">
        <v>8.9</v>
      </c>
      <c r="I431" s="8" t="s">
        <v>14</v>
      </c>
      <c r="J431" s="3" t="s">
        <v>4442</v>
      </c>
      <c r="K431" s="4"/>
      <c r="L431" s="4"/>
      <c r="M431" s="4"/>
      <c r="N431" s="4"/>
      <c r="O431" s="4"/>
      <c r="P431" s="4"/>
      <c r="Q431" s="4"/>
      <c r="R431" s="4"/>
      <c r="S431" s="4"/>
      <c r="T431" s="4"/>
      <c r="U431" s="4"/>
    </row>
    <row r="432" spans="1:21" ht="16.5">
      <c r="A432" s="6" t="s">
        <v>74</v>
      </c>
      <c r="B432" s="6" t="s">
        <v>75</v>
      </c>
      <c r="C432" s="6" t="s">
        <v>5318</v>
      </c>
      <c r="D432" s="6" t="s">
        <v>5319</v>
      </c>
      <c r="E432" s="76" t="s">
        <v>5320</v>
      </c>
      <c r="F432" s="6">
        <v>1211036</v>
      </c>
      <c r="G432" s="6"/>
      <c r="H432" s="6">
        <v>8.9</v>
      </c>
      <c r="I432" s="8" t="s">
        <v>14</v>
      </c>
      <c r="J432" s="3" t="s">
        <v>4442</v>
      </c>
      <c r="K432" s="4"/>
      <c r="L432" s="4"/>
      <c r="M432" s="4"/>
      <c r="N432" s="4"/>
      <c r="O432" s="4"/>
      <c r="P432" s="4"/>
      <c r="Q432" s="4"/>
      <c r="R432" s="4"/>
      <c r="S432" s="4"/>
      <c r="T432" s="4"/>
      <c r="U432" s="4"/>
    </row>
    <row r="433" spans="1:21" ht="16.5">
      <c r="A433" s="6" t="s">
        <v>64</v>
      </c>
      <c r="B433" s="6" t="s">
        <v>85</v>
      </c>
      <c r="C433" s="6" t="s">
        <v>5321</v>
      </c>
      <c r="D433" s="6" t="s">
        <v>5322</v>
      </c>
      <c r="E433" s="76" t="s">
        <v>5323</v>
      </c>
      <c r="F433" s="6">
        <v>223000</v>
      </c>
      <c r="G433" s="6"/>
      <c r="H433" s="6">
        <v>8.9</v>
      </c>
      <c r="I433" s="8" t="s">
        <v>14</v>
      </c>
      <c r="J433" s="3" t="s">
        <v>4442</v>
      </c>
      <c r="K433" s="4"/>
      <c r="L433" s="4"/>
      <c r="M433" s="4"/>
      <c r="N433" s="4"/>
      <c r="O433" s="4"/>
      <c r="P433" s="4"/>
      <c r="Q433" s="4"/>
      <c r="R433" s="4"/>
      <c r="S433" s="4"/>
      <c r="T433" s="4"/>
      <c r="U433" s="4"/>
    </row>
    <row r="434" spans="1:21" ht="16.5">
      <c r="A434" s="6" t="s">
        <v>64</v>
      </c>
      <c r="B434" s="6" t="s">
        <v>85</v>
      </c>
      <c r="C434" s="6" t="s">
        <v>5324</v>
      </c>
      <c r="D434" s="6" t="s">
        <v>5325</v>
      </c>
      <c r="E434" s="76" t="s">
        <v>5326</v>
      </c>
      <c r="F434" s="6">
        <v>1294000</v>
      </c>
      <c r="G434" s="6"/>
      <c r="H434" s="6">
        <v>8.9</v>
      </c>
      <c r="I434" s="8" t="s">
        <v>14</v>
      </c>
      <c r="J434" s="3" t="s">
        <v>4442</v>
      </c>
      <c r="K434" s="4"/>
      <c r="L434" s="4"/>
      <c r="M434" s="4"/>
      <c r="N434" s="4"/>
      <c r="O434" s="4"/>
      <c r="P434" s="4"/>
      <c r="Q434" s="4"/>
      <c r="R434" s="4"/>
      <c r="S434" s="4"/>
      <c r="T434" s="4"/>
      <c r="U434" s="4"/>
    </row>
    <row r="435" spans="1:21" ht="16.5">
      <c r="A435" s="6" t="s">
        <v>64</v>
      </c>
      <c r="B435" s="6" t="s">
        <v>85</v>
      </c>
      <c r="C435" s="6" t="s">
        <v>5327</v>
      </c>
      <c r="D435" s="6" t="s">
        <v>5328</v>
      </c>
      <c r="E435" s="76" t="s">
        <v>5329</v>
      </c>
      <c r="F435" s="6">
        <v>1890000</v>
      </c>
      <c r="G435" s="6"/>
      <c r="H435" s="6">
        <v>8.9</v>
      </c>
      <c r="I435" s="8" t="s">
        <v>14</v>
      </c>
      <c r="J435" s="3" t="s">
        <v>4442</v>
      </c>
      <c r="K435" s="4"/>
      <c r="L435" s="4"/>
      <c r="M435" s="4"/>
      <c r="N435" s="4"/>
      <c r="O435" s="4"/>
      <c r="P435" s="4"/>
      <c r="Q435" s="4"/>
      <c r="R435" s="4"/>
      <c r="S435" s="4"/>
      <c r="T435" s="4"/>
      <c r="U435" s="4"/>
    </row>
    <row r="436" spans="1:21" ht="16.5">
      <c r="A436" s="6" t="s">
        <v>64</v>
      </c>
      <c r="B436" s="6" t="s">
        <v>65</v>
      </c>
      <c r="C436" s="6" t="s">
        <v>5330</v>
      </c>
      <c r="D436" s="6" t="s">
        <v>5331</v>
      </c>
      <c r="E436" s="76" t="s">
        <v>5332</v>
      </c>
      <c r="F436" s="6">
        <v>191000</v>
      </c>
      <c r="G436" s="6"/>
      <c r="H436" s="6">
        <v>8.9</v>
      </c>
      <c r="I436" s="8" t="s">
        <v>14</v>
      </c>
      <c r="J436" s="3" t="s">
        <v>4442</v>
      </c>
      <c r="K436" s="4"/>
      <c r="L436" s="4"/>
      <c r="M436" s="4"/>
      <c r="N436" s="4"/>
      <c r="O436" s="4"/>
      <c r="P436" s="4"/>
      <c r="Q436" s="4"/>
      <c r="R436" s="4"/>
      <c r="S436" s="4"/>
      <c r="T436" s="4"/>
      <c r="U436" s="4"/>
    </row>
    <row r="437" spans="1:21" ht="16.5">
      <c r="A437" s="6" t="s">
        <v>64</v>
      </c>
      <c r="B437" s="6" t="s">
        <v>264</v>
      </c>
      <c r="C437" s="6" t="s">
        <v>3565</v>
      </c>
      <c r="D437" s="6" t="s">
        <v>3566</v>
      </c>
      <c r="E437" s="76" t="s">
        <v>5333</v>
      </c>
      <c r="F437" s="6">
        <v>103000</v>
      </c>
      <c r="G437" s="6"/>
      <c r="H437" s="6">
        <v>8.9</v>
      </c>
      <c r="I437" s="8" t="s">
        <v>14</v>
      </c>
      <c r="J437" s="4"/>
      <c r="K437" s="4"/>
      <c r="L437" s="4"/>
      <c r="M437" s="4"/>
      <c r="N437" s="4"/>
      <c r="O437" s="4"/>
      <c r="P437" s="4"/>
      <c r="Q437" s="4"/>
      <c r="R437" s="4"/>
      <c r="S437" s="4"/>
      <c r="T437" s="4"/>
      <c r="U437" s="4"/>
    </row>
    <row r="438" spans="1:21" ht="16.5">
      <c r="A438" s="6" t="s">
        <v>64</v>
      </c>
      <c r="B438" s="6" t="s">
        <v>85</v>
      </c>
      <c r="C438" s="6" t="s">
        <v>5334</v>
      </c>
      <c r="D438" s="6" t="s">
        <v>5335</v>
      </c>
      <c r="E438" s="76" t="s">
        <v>5336</v>
      </c>
      <c r="F438" s="6">
        <v>102000</v>
      </c>
      <c r="G438" s="6"/>
      <c r="H438" s="6">
        <v>8.9</v>
      </c>
      <c r="I438" s="8" t="s">
        <v>14</v>
      </c>
      <c r="J438" s="3" t="s">
        <v>4442</v>
      </c>
      <c r="K438" s="4"/>
      <c r="L438" s="4"/>
      <c r="M438" s="4"/>
      <c r="N438" s="4"/>
      <c r="O438" s="4"/>
      <c r="P438" s="4"/>
      <c r="Q438" s="4"/>
      <c r="R438" s="4"/>
      <c r="S438" s="4"/>
      <c r="T438" s="4"/>
      <c r="U438" s="4"/>
    </row>
    <row r="439" spans="1:21" ht="16.5">
      <c r="A439" s="6" t="s">
        <v>74</v>
      </c>
      <c r="B439" s="6" t="s">
        <v>75</v>
      </c>
      <c r="C439" s="6" t="s">
        <v>5337</v>
      </c>
      <c r="D439" s="6" t="s">
        <v>5338</v>
      </c>
      <c r="E439" s="76" t="s">
        <v>5339</v>
      </c>
      <c r="F439" s="6">
        <v>127000</v>
      </c>
      <c r="G439" s="6"/>
      <c r="H439" s="6">
        <v>8.9</v>
      </c>
      <c r="I439" s="8" t="s">
        <v>14</v>
      </c>
      <c r="J439" s="3" t="s">
        <v>4442</v>
      </c>
      <c r="K439" s="4"/>
      <c r="L439" s="4"/>
      <c r="M439" s="4"/>
      <c r="N439" s="4"/>
      <c r="O439" s="4"/>
      <c r="P439" s="4"/>
      <c r="Q439" s="4"/>
      <c r="R439" s="4"/>
      <c r="S439" s="4"/>
      <c r="T439" s="4"/>
      <c r="U439" s="4"/>
    </row>
    <row r="440" spans="1:21" ht="16.5">
      <c r="A440" s="6" t="s">
        <v>64</v>
      </c>
      <c r="B440" s="6" t="s">
        <v>65</v>
      </c>
      <c r="C440" s="6" t="s">
        <v>5340</v>
      </c>
      <c r="D440" s="6" t="s">
        <v>5341</v>
      </c>
      <c r="E440" s="76" t="s">
        <v>5342</v>
      </c>
      <c r="F440" s="6">
        <v>171000</v>
      </c>
      <c r="G440" s="6"/>
      <c r="H440" s="6">
        <v>8.9</v>
      </c>
      <c r="I440" s="8" t="s">
        <v>14</v>
      </c>
      <c r="J440" s="3" t="s">
        <v>4442</v>
      </c>
      <c r="K440" s="4"/>
      <c r="L440" s="4"/>
      <c r="M440" s="4"/>
      <c r="N440" s="4"/>
      <c r="O440" s="4"/>
      <c r="P440" s="4"/>
      <c r="Q440" s="4"/>
      <c r="R440" s="4"/>
      <c r="S440" s="4"/>
      <c r="T440" s="4"/>
      <c r="U440" s="4"/>
    </row>
    <row r="441" spans="1:21" ht="16.5">
      <c r="A441" s="6" t="s">
        <v>56</v>
      </c>
      <c r="B441" s="6" t="s">
        <v>57</v>
      </c>
      <c r="C441" s="6" t="s">
        <v>5343</v>
      </c>
      <c r="D441" s="6" t="s">
        <v>5344</v>
      </c>
      <c r="E441" s="76" t="s">
        <v>5345</v>
      </c>
      <c r="F441" s="6">
        <v>772857</v>
      </c>
      <c r="G441" s="6"/>
      <c r="H441" s="6">
        <v>8.9</v>
      </c>
      <c r="I441" s="8" t="s">
        <v>14</v>
      </c>
      <c r="J441" s="3" t="s">
        <v>4442</v>
      </c>
      <c r="K441" s="4"/>
      <c r="L441" s="4"/>
      <c r="M441" s="4"/>
      <c r="N441" s="4"/>
      <c r="O441" s="4"/>
      <c r="P441" s="4"/>
      <c r="Q441" s="4"/>
      <c r="R441" s="4"/>
      <c r="S441" s="4"/>
      <c r="T441" s="4"/>
      <c r="U441" s="4"/>
    </row>
    <row r="442" spans="1:21" ht="16.5">
      <c r="A442" s="6" t="s">
        <v>64</v>
      </c>
      <c r="B442" s="6" t="s">
        <v>264</v>
      </c>
      <c r="C442" s="6" t="s">
        <v>5346</v>
      </c>
      <c r="D442" s="6" t="s">
        <v>5347</v>
      </c>
      <c r="E442" s="76" t="s">
        <v>5348</v>
      </c>
      <c r="F442" s="6">
        <v>159000</v>
      </c>
      <c r="G442" s="6"/>
      <c r="H442" s="6">
        <v>8.9</v>
      </c>
      <c r="I442" s="8" t="s">
        <v>14</v>
      </c>
      <c r="J442" s="3" t="s">
        <v>4442</v>
      </c>
      <c r="K442" s="4"/>
      <c r="L442" s="4"/>
      <c r="M442" s="4"/>
      <c r="N442" s="4"/>
      <c r="O442" s="4"/>
      <c r="P442" s="4"/>
      <c r="Q442" s="4"/>
      <c r="R442" s="4"/>
      <c r="S442" s="4"/>
      <c r="T442" s="4"/>
      <c r="U442" s="4"/>
    </row>
    <row r="443" spans="1:21" ht="16.5">
      <c r="A443" s="6" t="s">
        <v>56</v>
      </c>
      <c r="B443" s="6" t="s">
        <v>57</v>
      </c>
      <c r="C443" s="6" t="s">
        <v>5349</v>
      </c>
      <c r="D443" s="6" t="s">
        <v>5350</v>
      </c>
      <c r="E443" s="76" t="s">
        <v>5351</v>
      </c>
      <c r="F443" s="6">
        <v>178550</v>
      </c>
      <c r="G443" s="6"/>
      <c r="H443" s="6">
        <v>8.9</v>
      </c>
      <c r="I443" s="8" t="s">
        <v>14</v>
      </c>
      <c r="J443" s="3" t="s">
        <v>4442</v>
      </c>
      <c r="K443" s="4"/>
      <c r="L443" s="4"/>
      <c r="M443" s="4"/>
      <c r="N443" s="4"/>
      <c r="O443" s="4"/>
      <c r="P443" s="4"/>
      <c r="Q443" s="4"/>
      <c r="R443" s="4"/>
      <c r="S443" s="4"/>
      <c r="T443" s="4"/>
      <c r="U443" s="4"/>
    </row>
    <row r="444" spans="1:21" ht="16.5">
      <c r="A444" s="6" t="s">
        <v>74</v>
      </c>
      <c r="B444" s="6" t="s">
        <v>318</v>
      </c>
      <c r="C444" s="6" t="s">
        <v>5352</v>
      </c>
      <c r="D444" s="6" t="s">
        <v>5353</v>
      </c>
      <c r="E444" s="76" t="s">
        <v>5354</v>
      </c>
      <c r="F444" s="6">
        <v>132000</v>
      </c>
      <c r="G444" s="6"/>
      <c r="H444" s="6">
        <v>8.9</v>
      </c>
      <c r="I444" s="8" t="s">
        <v>14</v>
      </c>
      <c r="J444" s="3" t="s">
        <v>4442</v>
      </c>
      <c r="K444" s="4"/>
      <c r="L444" s="4"/>
      <c r="M444" s="4"/>
      <c r="N444" s="4"/>
      <c r="O444" s="4"/>
      <c r="P444" s="4"/>
      <c r="Q444" s="4"/>
      <c r="R444" s="4"/>
      <c r="S444" s="4"/>
      <c r="T444" s="4"/>
      <c r="U444" s="4"/>
    </row>
    <row r="445" spans="1:21" ht="16.5">
      <c r="A445" s="6" t="s">
        <v>56</v>
      </c>
      <c r="B445" s="6" t="s">
        <v>105</v>
      </c>
      <c r="C445" s="6" t="s">
        <v>5355</v>
      </c>
      <c r="D445" s="6" t="s">
        <v>5356</v>
      </c>
      <c r="E445" s="76" t="s">
        <v>5357</v>
      </c>
      <c r="F445" s="6">
        <v>225000</v>
      </c>
      <c r="G445" s="6"/>
      <c r="H445" s="6">
        <v>8.9</v>
      </c>
      <c r="I445" s="8" t="s">
        <v>14</v>
      </c>
      <c r="J445" s="3" t="s">
        <v>4442</v>
      </c>
      <c r="K445" s="4"/>
      <c r="L445" s="4"/>
      <c r="M445" s="4"/>
      <c r="N445" s="4"/>
      <c r="O445" s="4"/>
      <c r="P445" s="4"/>
      <c r="Q445" s="4"/>
      <c r="R445" s="4"/>
      <c r="S445" s="4"/>
      <c r="T445" s="4"/>
      <c r="U445" s="4"/>
    </row>
    <row r="446" spans="1:21" ht="16.5">
      <c r="A446" s="6" t="s">
        <v>64</v>
      </c>
      <c r="B446" s="6" t="s">
        <v>65</v>
      </c>
      <c r="C446" s="6" t="s">
        <v>5358</v>
      </c>
      <c r="D446" s="6" t="s">
        <v>5359</v>
      </c>
      <c r="E446" s="76" t="s">
        <v>5360</v>
      </c>
      <c r="F446" s="6">
        <v>318000</v>
      </c>
      <c r="G446" s="6"/>
      <c r="H446" s="6">
        <v>8.9</v>
      </c>
      <c r="I446" s="8" t="s">
        <v>14</v>
      </c>
      <c r="J446" s="3" t="s">
        <v>4442</v>
      </c>
      <c r="K446" s="4"/>
      <c r="L446" s="4"/>
      <c r="M446" s="4"/>
      <c r="N446" s="4"/>
      <c r="O446" s="4"/>
      <c r="P446" s="4"/>
      <c r="Q446" s="4"/>
      <c r="R446" s="4"/>
      <c r="S446" s="4"/>
      <c r="T446" s="4"/>
      <c r="U446" s="4"/>
    </row>
    <row r="447" spans="1:21" ht="16.5">
      <c r="A447" s="6" t="s">
        <v>64</v>
      </c>
      <c r="B447" s="6" t="s">
        <v>65</v>
      </c>
      <c r="C447" s="6" t="s">
        <v>5361</v>
      </c>
      <c r="D447" s="6" t="s">
        <v>5362</v>
      </c>
      <c r="E447" s="76" t="s">
        <v>5363</v>
      </c>
      <c r="F447" s="6">
        <v>337000</v>
      </c>
      <c r="G447" s="6"/>
      <c r="H447" s="6">
        <v>8.9</v>
      </c>
      <c r="I447" s="8" t="s">
        <v>14</v>
      </c>
      <c r="J447" s="3" t="s">
        <v>4442</v>
      </c>
      <c r="K447" s="4"/>
      <c r="L447" s="4"/>
      <c r="M447" s="4"/>
      <c r="N447" s="4"/>
      <c r="O447" s="4"/>
      <c r="P447" s="4"/>
      <c r="Q447" s="4"/>
      <c r="R447" s="4"/>
      <c r="S447" s="4"/>
      <c r="T447" s="4"/>
      <c r="U447" s="4"/>
    </row>
    <row r="448" spans="1:21" ht="16.5">
      <c r="A448" s="6" t="s">
        <v>64</v>
      </c>
      <c r="B448" s="6" t="s">
        <v>95</v>
      </c>
      <c r="C448" s="6" t="s">
        <v>5364</v>
      </c>
      <c r="D448" s="6" t="s">
        <v>5365</v>
      </c>
      <c r="E448" s="76" t="s">
        <v>5366</v>
      </c>
      <c r="F448" s="6">
        <v>243269</v>
      </c>
      <c r="G448" s="6"/>
      <c r="H448" s="6">
        <v>8.9</v>
      </c>
      <c r="I448" s="8" t="s">
        <v>14</v>
      </c>
      <c r="J448" s="3" t="s">
        <v>4442</v>
      </c>
      <c r="K448" s="4"/>
      <c r="L448" s="4"/>
      <c r="M448" s="4"/>
      <c r="N448" s="4"/>
      <c r="O448" s="4"/>
      <c r="P448" s="4"/>
      <c r="Q448" s="4"/>
      <c r="R448" s="4"/>
      <c r="S448" s="4"/>
      <c r="T448" s="4"/>
      <c r="U448" s="4"/>
    </row>
    <row r="449" spans="1:21" ht="16.5">
      <c r="A449" s="6" t="s">
        <v>56</v>
      </c>
      <c r="B449" s="6" t="s">
        <v>57</v>
      </c>
      <c r="C449" s="6" t="s">
        <v>5367</v>
      </c>
      <c r="D449" s="6" t="s">
        <v>5368</v>
      </c>
      <c r="E449" s="76" t="s">
        <v>5369</v>
      </c>
      <c r="F449" s="6">
        <v>160000</v>
      </c>
      <c r="G449" s="6"/>
      <c r="H449" s="6">
        <v>8.9</v>
      </c>
      <c r="I449" s="8" t="s">
        <v>14</v>
      </c>
      <c r="J449" s="3" t="s">
        <v>4442</v>
      </c>
      <c r="K449" s="4"/>
      <c r="L449" s="4"/>
      <c r="M449" s="4"/>
      <c r="N449" s="4"/>
      <c r="O449" s="4"/>
      <c r="P449" s="4"/>
      <c r="Q449" s="4"/>
      <c r="R449" s="4"/>
      <c r="S449" s="4"/>
      <c r="T449" s="4"/>
      <c r="U449" s="4"/>
    </row>
    <row r="450" spans="1:21" ht="16.5">
      <c r="A450" s="6" t="s">
        <v>74</v>
      </c>
      <c r="B450" s="6" t="s">
        <v>75</v>
      </c>
      <c r="C450" s="6" t="s">
        <v>5370</v>
      </c>
      <c r="D450" s="6" t="s">
        <v>5371</v>
      </c>
      <c r="E450" s="76" t="s">
        <v>5372</v>
      </c>
      <c r="F450" s="6">
        <v>239000</v>
      </c>
      <c r="G450" s="6"/>
      <c r="H450" s="6">
        <v>8.9</v>
      </c>
      <c r="I450" s="8" t="s">
        <v>14</v>
      </c>
      <c r="J450" s="3" t="s">
        <v>4442</v>
      </c>
      <c r="K450" s="4"/>
      <c r="L450" s="4"/>
      <c r="M450" s="4"/>
      <c r="N450" s="4"/>
      <c r="O450" s="4"/>
      <c r="P450" s="4"/>
      <c r="Q450" s="4"/>
      <c r="R450" s="4"/>
      <c r="S450" s="4"/>
      <c r="T450" s="4"/>
      <c r="U450" s="4"/>
    </row>
    <row r="451" spans="1:21" ht="16.5">
      <c r="A451" s="6" t="s">
        <v>74</v>
      </c>
      <c r="B451" s="6" t="s">
        <v>75</v>
      </c>
      <c r="C451" s="6" t="s">
        <v>5373</v>
      </c>
      <c r="D451" s="6" t="s">
        <v>5374</v>
      </c>
      <c r="E451" s="76" t="s">
        <v>5375</v>
      </c>
      <c r="F451" s="6">
        <v>299701</v>
      </c>
      <c r="G451" s="6"/>
      <c r="H451" s="6">
        <v>8.9</v>
      </c>
      <c r="I451" s="8" t="s">
        <v>14</v>
      </c>
      <c r="J451" s="3" t="s">
        <v>4442</v>
      </c>
      <c r="K451" s="4"/>
      <c r="L451" s="4"/>
      <c r="M451" s="4"/>
      <c r="N451" s="4"/>
      <c r="O451" s="4"/>
      <c r="P451" s="4"/>
      <c r="Q451" s="4"/>
      <c r="R451" s="4"/>
      <c r="S451" s="4"/>
      <c r="T451" s="4"/>
      <c r="U451" s="4"/>
    </row>
    <row r="452" spans="1:21" ht="16.5">
      <c r="A452" s="6" t="s">
        <v>56</v>
      </c>
      <c r="B452" s="6" t="s">
        <v>57</v>
      </c>
      <c r="C452" s="6" t="s">
        <v>5376</v>
      </c>
      <c r="D452" s="6" t="s">
        <v>5377</v>
      </c>
      <c r="E452" s="76" t="s">
        <v>5378</v>
      </c>
      <c r="F452" s="6">
        <v>330000</v>
      </c>
      <c r="G452" s="6"/>
      <c r="H452" s="6">
        <v>8.9</v>
      </c>
      <c r="I452" s="8" t="s">
        <v>14</v>
      </c>
      <c r="J452" s="3" t="s">
        <v>4442</v>
      </c>
      <c r="K452" s="4"/>
      <c r="L452" s="4"/>
      <c r="M452" s="4"/>
      <c r="N452" s="4"/>
      <c r="O452" s="4"/>
      <c r="P452" s="4"/>
      <c r="Q452" s="4"/>
      <c r="R452" s="4"/>
      <c r="S452" s="4"/>
      <c r="T452" s="4"/>
      <c r="U452" s="4"/>
    </row>
    <row r="453" spans="1:21" ht="16.5">
      <c r="A453" s="6" t="s">
        <v>64</v>
      </c>
      <c r="B453" s="6" t="s">
        <v>65</v>
      </c>
      <c r="C453" s="6" t="s">
        <v>5379</v>
      </c>
      <c r="D453" s="6" t="s">
        <v>5380</v>
      </c>
      <c r="E453" s="76" t="s">
        <v>5381</v>
      </c>
      <c r="F453" s="6">
        <v>207000</v>
      </c>
      <c r="G453" s="6"/>
      <c r="H453" s="6">
        <v>8.9</v>
      </c>
      <c r="I453" s="8" t="s">
        <v>14</v>
      </c>
      <c r="J453" s="3" t="s">
        <v>4442</v>
      </c>
      <c r="K453" s="4"/>
      <c r="L453" s="4"/>
      <c r="M453" s="4"/>
      <c r="N453" s="4"/>
      <c r="O453" s="4"/>
      <c r="P453" s="4"/>
      <c r="Q453" s="4"/>
      <c r="R453" s="4"/>
      <c r="S453" s="4"/>
      <c r="T453" s="4"/>
      <c r="U453" s="4"/>
    </row>
    <row r="454" spans="1:21" ht="16.5">
      <c r="A454" s="6" t="s">
        <v>64</v>
      </c>
      <c r="B454" s="6" t="s">
        <v>264</v>
      </c>
      <c r="C454" s="6" t="s">
        <v>5382</v>
      </c>
      <c r="D454" s="6" t="s">
        <v>5383</v>
      </c>
      <c r="E454" s="76" t="s">
        <v>5384</v>
      </c>
      <c r="F454" s="6">
        <v>185000</v>
      </c>
      <c r="G454" s="6"/>
      <c r="H454" s="6">
        <v>8.9</v>
      </c>
      <c r="I454" s="8" t="s">
        <v>14</v>
      </c>
      <c r="J454" s="3" t="s">
        <v>4442</v>
      </c>
      <c r="K454" s="4"/>
      <c r="L454" s="4"/>
      <c r="M454" s="4"/>
      <c r="N454" s="4"/>
      <c r="O454" s="4"/>
      <c r="P454" s="4"/>
      <c r="Q454" s="4"/>
      <c r="R454" s="4"/>
      <c r="S454" s="4"/>
      <c r="T454" s="4"/>
      <c r="U454" s="4"/>
    </row>
    <row r="455" spans="1:21" ht="16.5">
      <c r="A455" s="6" t="s">
        <v>64</v>
      </c>
      <c r="B455" s="6" t="s">
        <v>65</v>
      </c>
      <c r="C455" s="6" t="s">
        <v>5385</v>
      </c>
      <c r="D455" s="6" t="s">
        <v>5386</v>
      </c>
      <c r="E455" s="76" t="s">
        <v>5387</v>
      </c>
      <c r="F455" s="6">
        <v>1520000</v>
      </c>
      <c r="G455" s="6"/>
      <c r="H455" s="6">
        <v>8.9</v>
      </c>
      <c r="I455" s="8" t="s">
        <v>14</v>
      </c>
      <c r="J455" s="3" t="s">
        <v>4442</v>
      </c>
      <c r="K455" s="4"/>
      <c r="L455" s="4"/>
      <c r="M455" s="4"/>
      <c r="N455" s="4"/>
      <c r="O455" s="4"/>
      <c r="P455" s="4"/>
      <c r="Q455" s="4"/>
      <c r="R455" s="4"/>
      <c r="S455" s="4"/>
      <c r="T455" s="4"/>
      <c r="U455" s="4"/>
    </row>
    <row r="456" spans="1:21" ht="16.5">
      <c r="A456" s="6" t="s">
        <v>56</v>
      </c>
      <c r="B456" s="6" t="s">
        <v>57</v>
      </c>
      <c r="C456" s="6" t="s">
        <v>5388</v>
      </c>
      <c r="D456" s="6" t="s">
        <v>5389</v>
      </c>
      <c r="E456" s="76" t="s">
        <v>5390</v>
      </c>
      <c r="F456" s="6">
        <v>433303</v>
      </c>
      <c r="G456" s="6"/>
      <c r="H456" s="6">
        <v>8.9</v>
      </c>
      <c r="I456" s="8" t="s">
        <v>14</v>
      </c>
      <c r="J456" s="3" t="s">
        <v>4442</v>
      </c>
      <c r="K456" s="4"/>
      <c r="L456" s="4"/>
      <c r="M456" s="4"/>
      <c r="N456" s="4"/>
      <c r="O456" s="4"/>
      <c r="P456" s="4"/>
      <c r="Q456" s="4"/>
      <c r="R456" s="4"/>
      <c r="S456" s="4"/>
      <c r="T456" s="4"/>
      <c r="U456" s="4"/>
    </row>
    <row r="457" spans="1:21" ht="16.5">
      <c r="A457" s="6" t="s">
        <v>74</v>
      </c>
      <c r="B457" s="6" t="s">
        <v>75</v>
      </c>
      <c r="C457" s="6" t="s">
        <v>5391</v>
      </c>
      <c r="D457" s="6" t="s">
        <v>5392</v>
      </c>
      <c r="E457" s="76" t="s">
        <v>5393</v>
      </c>
      <c r="F457" s="6">
        <v>111000</v>
      </c>
      <c r="G457" s="6"/>
      <c r="H457" s="6">
        <v>8.9</v>
      </c>
      <c r="I457" s="8" t="s">
        <v>14</v>
      </c>
      <c r="J457" s="3" t="s">
        <v>4442</v>
      </c>
      <c r="K457" s="4"/>
      <c r="L457" s="4"/>
      <c r="M457" s="4"/>
      <c r="N457" s="4"/>
      <c r="O457" s="4"/>
      <c r="P457" s="4"/>
      <c r="Q457" s="4"/>
      <c r="R457" s="4"/>
      <c r="S457" s="4"/>
      <c r="T457" s="4"/>
      <c r="U457" s="4"/>
    </row>
    <row r="458" spans="1:21" ht="16.5">
      <c r="A458" s="6" t="s">
        <v>64</v>
      </c>
      <c r="B458" s="6" t="s">
        <v>95</v>
      </c>
      <c r="C458" s="6" t="s">
        <v>5394</v>
      </c>
      <c r="D458" s="6" t="s">
        <v>5395</v>
      </c>
      <c r="E458" s="76" t="s">
        <v>5396</v>
      </c>
      <c r="F458" s="6">
        <v>158000</v>
      </c>
      <c r="G458" s="6"/>
      <c r="H458" s="6">
        <v>8.9</v>
      </c>
      <c r="I458" s="8" t="s">
        <v>14</v>
      </c>
      <c r="J458" s="3" t="s">
        <v>4442</v>
      </c>
      <c r="K458" s="4"/>
      <c r="L458" s="4"/>
      <c r="M458" s="4"/>
      <c r="N458" s="4"/>
      <c r="O458" s="4"/>
      <c r="P458" s="4"/>
      <c r="Q458" s="4"/>
      <c r="R458" s="4"/>
      <c r="S458" s="4"/>
      <c r="T458" s="4"/>
      <c r="U458" s="4"/>
    </row>
    <row r="459" spans="1:21" ht="16.5">
      <c r="A459" s="6" t="s">
        <v>74</v>
      </c>
      <c r="B459" s="6" t="s">
        <v>152</v>
      </c>
      <c r="C459" s="6" t="s">
        <v>5397</v>
      </c>
      <c r="D459" s="6" t="s">
        <v>5398</v>
      </c>
      <c r="E459" s="76" t="s">
        <v>5399</v>
      </c>
      <c r="F459" s="6">
        <v>265585</v>
      </c>
      <c r="G459" s="6"/>
      <c r="H459" s="6">
        <v>8.9</v>
      </c>
      <c r="I459" s="8" t="s">
        <v>14</v>
      </c>
      <c r="J459" s="3" t="s">
        <v>4442</v>
      </c>
      <c r="K459" s="4"/>
      <c r="L459" s="4"/>
      <c r="M459" s="4"/>
      <c r="N459" s="4"/>
      <c r="O459" s="4"/>
      <c r="P459" s="4"/>
      <c r="Q459" s="4"/>
      <c r="R459" s="4"/>
      <c r="S459" s="4"/>
      <c r="T459" s="4"/>
      <c r="U459" s="4"/>
    </row>
    <row r="460" spans="1:21" ht="16.5">
      <c r="A460" s="6" t="s">
        <v>64</v>
      </c>
      <c r="B460" s="6" t="s">
        <v>65</v>
      </c>
      <c r="C460" s="6" t="s">
        <v>5400</v>
      </c>
      <c r="D460" s="6" t="s">
        <v>5401</v>
      </c>
      <c r="E460" s="76" t="s">
        <v>5402</v>
      </c>
      <c r="F460" s="6">
        <v>577000</v>
      </c>
      <c r="G460" s="6"/>
      <c r="H460" s="6">
        <v>8.9</v>
      </c>
      <c r="I460" s="8" t="s">
        <v>14</v>
      </c>
      <c r="J460" s="3" t="s">
        <v>4442</v>
      </c>
      <c r="K460" s="4"/>
      <c r="L460" s="4"/>
      <c r="M460" s="4"/>
      <c r="N460" s="4"/>
      <c r="O460" s="4"/>
      <c r="P460" s="4"/>
      <c r="Q460" s="4"/>
      <c r="R460" s="4"/>
      <c r="S460" s="4"/>
      <c r="T460" s="4"/>
      <c r="U460" s="4"/>
    </row>
    <row r="461" spans="1:21" ht="16.5">
      <c r="A461" s="6" t="s">
        <v>74</v>
      </c>
      <c r="B461" s="6" t="s">
        <v>75</v>
      </c>
      <c r="C461" s="6" t="s">
        <v>5403</v>
      </c>
      <c r="D461" s="6" t="s">
        <v>5404</v>
      </c>
      <c r="E461" s="76" t="s">
        <v>5405</v>
      </c>
      <c r="F461" s="6">
        <v>104000</v>
      </c>
      <c r="G461" s="6"/>
      <c r="H461" s="6">
        <v>8.9</v>
      </c>
      <c r="I461" s="8" t="s">
        <v>14</v>
      </c>
      <c r="J461" s="3" t="s">
        <v>4442</v>
      </c>
      <c r="K461" s="4"/>
      <c r="L461" s="4"/>
      <c r="M461" s="4"/>
      <c r="N461" s="4"/>
      <c r="O461" s="4"/>
      <c r="P461" s="4"/>
      <c r="Q461" s="4"/>
      <c r="R461" s="4"/>
      <c r="S461" s="4"/>
      <c r="T461" s="4"/>
      <c r="U461" s="4"/>
    </row>
    <row r="462" spans="1:21" ht="16.5">
      <c r="A462" s="6" t="s">
        <v>64</v>
      </c>
      <c r="B462" s="6" t="s">
        <v>65</v>
      </c>
      <c r="C462" s="6" t="s">
        <v>5406</v>
      </c>
      <c r="D462" s="6" t="s">
        <v>5407</v>
      </c>
      <c r="E462" s="76" t="s">
        <v>5408</v>
      </c>
      <c r="F462" s="6">
        <v>1831715</v>
      </c>
      <c r="G462" s="6"/>
      <c r="H462" s="6">
        <v>8.9</v>
      </c>
      <c r="I462" s="8" t="s">
        <v>14</v>
      </c>
      <c r="J462" s="3" t="s">
        <v>4442</v>
      </c>
      <c r="K462" s="4"/>
      <c r="L462" s="4"/>
      <c r="M462" s="4"/>
      <c r="N462" s="4"/>
      <c r="O462" s="4"/>
      <c r="P462" s="4"/>
      <c r="Q462" s="4"/>
      <c r="R462" s="4"/>
      <c r="S462" s="4"/>
      <c r="T462" s="4"/>
      <c r="U462" s="4"/>
    </row>
    <row r="463" spans="1:21" ht="16.5">
      <c r="A463" s="6" t="s">
        <v>56</v>
      </c>
      <c r="B463" s="6" t="s">
        <v>57</v>
      </c>
      <c r="C463" s="6" t="s">
        <v>5409</v>
      </c>
      <c r="D463" s="6" t="s">
        <v>5410</v>
      </c>
      <c r="E463" s="76" t="s">
        <v>5411</v>
      </c>
      <c r="F463" s="6">
        <v>313682</v>
      </c>
      <c r="G463" s="6"/>
      <c r="H463" s="6">
        <v>8.9</v>
      </c>
      <c r="I463" s="8" t="s">
        <v>14</v>
      </c>
      <c r="J463" s="3" t="s">
        <v>4442</v>
      </c>
      <c r="K463" s="4"/>
      <c r="L463" s="4"/>
      <c r="M463" s="4"/>
      <c r="N463" s="4"/>
      <c r="O463" s="4"/>
      <c r="P463" s="4"/>
      <c r="Q463" s="4"/>
      <c r="R463" s="4"/>
      <c r="S463" s="4"/>
      <c r="T463" s="4"/>
      <c r="U463" s="4"/>
    </row>
    <row r="464" spans="1:21" ht="16.5">
      <c r="A464" s="6" t="s">
        <v>56</v>
      </c>
      <c r="B464" s="6" t="s">
        <v>105</v>
      </c>
      <c r="C464" s="6" t="s">
        <v>3568</v>
      </c>
      <c r="D464" s="6" t="s">
        <v>3569</v>
      </c>
      <c r="E464" s="76" t="s">
        <v>5412</v>
      </c>
      <c r="F464" s="6">
        <v>1622000</v>
      </c>
      <c r="G464" s="6"/>
      <c r="H464" s="6">
        <v>8.9</v>
      </c>
      <c r="I464" s="8" t="s">
        <v>14</v>
      </c>
      <c r="J464" s="4"/>
      <c r="K464" s="4"/>
      <c r="L464" s="4"/>
      <c r="M464" s="4"/>
      <c r="N464" s="4"/>
      <c r="O464" s="4"/>
      <c r="P464" s="4"/>
      <c r="Q464" s="4"/>
      <c r="R464" s="4"/>
      <c r="S464" s="4"/>
      <c r="T464" s="4"/>
      <c r="U464" s="4"/>
    </row>
    <row r="465" spans="1:21" ht="16.5">
      <c r="A465" s="6" t="s">
        <v>64</v>
      </c>
      <c r="B465" s="6" t="s">
        <v>85</v>
      </c>
      <c r="C465" s="6" t="s">
        <v>5413</v>
      </c>
      <c r="D465" s="6" t="s">
        <v>5414</v>
      </c>
      <c r="E465" s="76" t="s">
        <v>5415</v>
      </c>
      <c r="F465" s="6">
        <v>6335000</v>
      </c>
      <c r="G465" s="6"/>
      <c r="H465" s="6">
        <v>8.9</v>
      </c>
      <c r="I465" s="8" t="s">
        <v>14</v>
      </c>
      <c r="J465" s="3" t="s">
        <v>4442</v>
      </c>
      <c r="K465" s="4"/>
      <c r="L465" s="4"/>
      <c r="M465" s="4"/>
      <c r="N465" s="4"/>
      <c r="O465" s="4"/>
      <c r="P465" s="4"/>
      <c r="Q465" s="4"/>
      <c r="R465" s="4"/>
      <c r="S465" s="4"/>
      <c r="T465" s="4"/>
      <c r="U465" s="4"/>
    </row>
    <row r="466" spans="1:21" ht="16.5">
      <c r="A466" s="6" t="s">
        <v>56</v>
      </c>
      <c r="B466" s="6" t="s">
        <v>105</v>
      </c>
      <c r="C466" s="6" t="s">
        <v>5416</v>
      </c>
      <c r="D466" s="6" t="s">
        <v>5417</v>
      </c>
      <c r="E466" s="76" t="s">
        <v>5418</v>
      </c>
      <c r="F466" s="6">
        <v>135000</v>
      </c>
      <c r="G466" s="6"/>
      <c r="H466" s="6">
        <v>8.9</v>
      </c>
      <c r="I466" s="8" t="s">
        <v>14</v>
      </c>
      <c r="J466" s="3" t="s">
        <v>4442</v>
      </c>
      <c r="K466" s="4"/>
      <c r="L466" s="4"/>
      <c r="M466" s="4"/>
      <c r="N466" s="4"/>
      <c r="O466" s="4"/>
      <c r="P466" s="4"/>
      <c r="Q466" s="4"/>
      <c r="R466" s="4"/>
      <c r="S466" s="4"/>
      <c r="T466" s="4"/>
      <c r="U466" s="4"/>
    </row>
    <row r="467" spans="1:21" ht="16.5">
      <c r="A467" s="6" t="s">
        <v>64</v>
      </c>
      <c r="B467" s="6" t="s">
        <v>281</v>
      </c>
      <c r="C467" s="6" t="s">
        <v>5419</v>
      </c>
      <c r="D467" s="6" t="s">
        <v>5420</v>
      </c>
      <c r="E467" s="76" t="s">
        <v>5421</v>
      </c>
      <c r="F467" s="6">
        <v>608000</v>
      </c>
      <c r="G467" s="6"/>
      <c r="H467" s="6">
        <v>8.9</v>
      </c>
      <c r="I467" s="8" t="s">
        <v>14</v>
      </c>
      <c r="J467" s="3" t="s">
        <v>4442</v>
      </c>
      <c r="K467" s="4"/>
      <c r="L467" s="4"/>
      <c r="M467" s="4"/>
      <c r="N467" s="4"/>
      <c r="O467" s="4"/>
      <c r="P467" s="4"/>
      <c r="Q467" s="4"/>
      <c r="R467" s="4"/>
      <c r="S467" s="4"/>
      <c r="T467" s="4"/>
      <c r="U467" s="4"/>
    </row>
    <row r="468" spans="1:21" ht="16.5">
      <c r="A468" s="6" t="s">
        <v>64</v>
      </c>
      <c r="B468" s="6" t="s">
        <v>65</v>
      </c>
      <c r="C468" s="6" t="s">
        <v>5422</v>
      </c>
      <c r="D468" s="6" t="s">
        <v>5423</v>
      </c>
      <c r="E468" s="76" t="s">
        <v>5424</v>
      </c>
      <c r="F468" s="6">
        <v>215000</v>
      </c>
      <c r="G468" s="6"/>
      <c r="H468" s="6">
        <v>8.9</v>
      </c>
      <c r="I468" s="8" t="s">
        <v>14</v>
      </c>
      <c r="J468" s="3" t="s">
        <v>4442</v>
      </c>
      <c r="K468" s="4"/>
      <c r="L468" s="4"/>
      <c r="M468" s="4"/>
      <c r="N468" s="4"/>
      <c r="O468" s="4"/>
      <c r="P468" s="4"/>
      <c r="Q468" s="4"/>
      <c r="R468" s="4"/>
      <c r="S468" s="4"/>
      <c r="T468" s="4"/>
      <c r="U468" s="4"/>
    </row>
    <row r="469" spans="1:21" ht="16.5">
      <c r="A469" s="6" t="s">
        <v>64</v>
      </c>
      <c r="B469" s="6" t="s">
        <v>65</v>
      </c>
      <c r="C469" s="6" t="s">
        <v>5425</v>
      </c>
      <c r="D469" s="6" t="s">
        <v>5426</v>
      </c>
      <c r="E469" s="76" t="s">
        <v>5427</v>
      </c>
      <c r="F469" s="6">
        <v>268412</v>
      </c>
      <c r="G469" s="6"/>
      <c r="H469" s="6">
        <v>8.9</v>
      </c>
      <c r="I469" s="8" t="s">
        <v>14</v>
      </c>
      <c r="J469" s="3" t="s">
        <v>4442</v>
      </c>
      <c r="K469" s="4"/>
      <c r="L469" s="4"/>
      <c r="M469" s="4"/>
      <c r="N469" s="4"/>
      <c r="O469" s="4"/>
      <c r="P469" s="4"/>
      <c r="Q469" s="4"/>
      <c r="R469" s="4"/>
      <c r="S469" s="4"/>
      <c r="T469" s="4"/>
      <c r="U469" s="4"/>
    </row>
    <row r="470" spans="1:21" ht="16.5">
      <c r="A470" s="6" t="s">
        <v>64</v>
      </c>
      <c r="B470" s="6" t="s">
        <v>65</v>
      </c>
      <c r="C470" s="6" t="s">
        <v>5428</v>
      </c>
      <c r="D470" s="6" t="s">
        <v>5429</v>
      </c>
      <c r="E470" s="76" t="s">
        <v>5430</v>
      </c>
      <c r="F470" s="6">
        <v>116000</v>
      </c>
      <c r="G470" s="6"/>
      <c r="H470" s="6">
        <v>8.9</v>
      </c>
      <c r="I470" s="8" t="s">
        <v>14</v>
      </c>
      <c r="J470" s="3" t="s">
        <v>4442</v>
      </c>
      <c r="K470" s="4"/>
      <c r="L470" s="4"/>
      <c r="M470" s="4"/>
      <c r="N470" s="4"/>
      <c r="O470" s="4"/>
      <c r="P470" s="4"/>
      <c r="Q470" s="4"/>
      <c r="R470" s="4"/>
      <c r="S470" s="4"/>
      <c r="T470" s="4"/>
      <c r="U470" s="4"/>
    </row>
    <row r="471" spans="1:21" ht="16.5">
      <c r="A471" s="6" t="s">
        <v>74</v>
      </c>
      <c r="B471" s="6" t="s">
        <v>100</v>
      </c>
      <c r="C471" s="6" t="s">
        <v>5431</v>
      </c>
      <c r="D471" s="6" t="s">
        <v>5432</v>
      </c>
      <c r="E471" s="76" t="s">
        <v>5433</v>
      </c>
      <c r="F471" s="6">
        <v>934772</v>
      </c>
      <c r="G471" s="6"/>
      <c r="H471" s="6">
        <v>8.9</v>
      </c>
      <c r="I471" s="8" t="s">
        <v>14</v>
      </c>
      <c r="J471" s="3" t="s">
        <v>4442</v>
      </c>
      <c r="K471" s="4"/>
      <c r="L471" s="4"/>
      <c r="M471" s="4"/>
      <c r="N471" s="4"/>
      <c r="O471" s="4"/>
      <c r="P471" s="4"/>
      <c r="Q471" s="4"/>
      <c r="R471" s="4"/>
      <c r="S471" s="4"/>
      <c r="T471" s="4"/>
      <c r="U471" s="4"/>
    </row>
    <row r="472" spans="1:21" ht="16.5">
      <c r="A472" s="6" t="s">
        <v>56</v>
      </c>
      <c r="B472" s="6" t="s">
        <v>156</v>
      </c>
      <c r="C472" s="6" t="s">
        <v>5434</v>
      </c>
      <c r="D472" s="6" t="s">
        <v>5435</v>
      </c>
      <c r="E472" s="76" t="s">
        <v>5436</v>
      </c>
      <c r="F472" s="6">
        <v>140642</v>
      </c>
      <c r="G472" s="6"/>
      <c r="H472" s="6">
        <v>8.9</v>
      </c>
      <c r="I472" s="8" t="s">
        <v>14</v>
      </c>
      <c r="J472" s="3" t="s">
        <v>4442</v>
      </c>
      <c r="K472" s="4"/>
      <c r="L472" s="4"/>
      <c r="M472" s="4"/>
      <c r="N472" s="4"/>
      <c r="O472" s="4"/>
      <c r="P472" s="4"/>
      <c r="Q472" s="4"/>
      <c r="R472" s="4"/>
      <c r="S472" s="4"/>
      <c r="T472" s="4"/>
      <c r="U472" s="4"/>
    </row>
    <row r="473" spans="1:21" ht="16.5">
      <c r="A473" s="6" t="s">
        <v>74</v>
      </c>
      <c r="B473" s="6" t="s">
        <v>152</v>
      </c>
      <c r="C473" s="6" t="s">
        <v>5437</v>
      </c>
      <c r="D473" s="6" t="s">
        <v>5438</v>
      </c>
      <c r="E473" s="76" t="s">
        <v>5439</v>
      </c>
      <c r="F473" s="6">
        <v>915000</v>
      </c>
      <c r="G473" s="6"/>
      <c r="H473" s="6">
        <v>8.9</v>
      </c>
      <c r="I473" s="8" t="s">
        <v>14</v>
      </c>
      <c r="J473" s="3" t="s">
        <v>4442</v>
      </c>
      <c r="K473" s="4"/>
      <c r="L473" s="4"/>
      <c r="M473" s="4"/>
      <c r="N473" s="4"/>
      <c r="O473" s="4"/>
      <c r="P473" s="4"/>
      <c r="Q473" s="4"/>
      <c r="R473" s="4"/>
      <c r="S473" s="4"/>
      <c r="T473" s="4"/>
      <c r="U473" s="4"/>
    </row>
    <row r="474" spans="1:21" ht="16.5">
      <c r="A474" s="6" t="s">
        <v>56</v>
      </c>
      <c r="B474" s="6" t="s">
        <v>57</v>
      </c>
      <c r="C474" s="6" t="s">
        <v>5440</v>
      </c>
      <c r="D474" s="6" t="s">
        <v>5441</v>
      </c>
      <c r="E474" s="76" t="s">
        <v>5442</v>
      </c>
      <c r="F474" s="6">
        <v>124654</v>
      </c>
      <c r="G474" s="6"/>
      <c r="H474" s="6">
        <v>8.9</v>
      </c>
      <c r="I474" s="8" t="s">
        <v>14</v>
      </c>
      <c r="J474" s="3" t="s">
        <v>4442</v>
      </c>
      <c r="K474" s="4"/>
      <c r="L474" s="4"/>
      <c r="M474" s="4"/>
      <c r="N474" s="4"/>
      <c r="O474" s="4"/>
      <c r="P474" s="4"/>
      <c r="Q474" s="4"/>
      <c r="R474" s="4"/>
      <c r="S474" s="4"/>
      <c r="T474" s="4"/>
      <c r="U474" s="4"/>
    </row>
    <row r="475" spans="1:21" ht="16.5">
      <c r="A475" s="6" t="s">
        <v>64</v>
      </c>
      <c r="B475" s="6" t="s">
        <v>85</v>
      </c>
      <c r="C475" s="6" t="s">
        <v>5443</v>
      </c>
      <c r="D475" s="6" t="s">
        <v>5444</v>
      </c>
      <c r="E475" s="76" t="s">
        <v>5445</v>
      </c>
      <c r="F475" s="6">
        <v>145000</v>
      </c>
      <c r="G475" s="6"/>
      <c r="H475" s="6">
        <v>8.9</v>
      </c>
      <c r="I475" s="8" t="s">
        <v>14</v>
      </c>
      <c r="J475" s="3" t="s">
        <v>4442</v>
      </c>
      <c r="K475" s="4"/>
      <c r="L475" s="4"/>
      <c r="M475" s="4"/>
      <c r="N475" s="4"/>
      <c r="O475" s="4"/>
      <c r="P475" s="4"/>
      <c r="Q475" s="4"/>
      <c r="R475" s="4"/>
      <c r="S475" s="4"/>
      <c r="T475" s="4"/>
      <c r="U475" s="4"/>
    </row>
    <row r="476" spans="1:21" ht="16.5">
      <c r="A476" s="6" t="s">
        <v>74</v>
      </c>
      <c r="B476" s="6" t="s">
        <v>100</v>
      </c>
      <c r="C476" s="6" t="s">
        <v>5446</v>
      </c>
      <c r="D476" s="6" t="s">
        <v>5447</v>
      </c>
      <c r="E476" s="76" t="s">
        <v>5448</v>
      </c>
      <c r="F476" s="6">
        <v>457423</v>
      </c>
      <c r="G476" s="6"/>
      <c r="H476" s="6">
        <v>8.9</v>
      </c>
      <c r="I476" s="8" t="s">
        <v>14</v>
      </c>
      <c r="J476" s="3" t="s">
        <v>4442</v>
      </c>
      <c r="K476" s="4"/>
      <c r="L476" s="4"/>
      <c r="M476" s="4"/>
      <c r="N476" s="4"/>
      <c r="O476" s="4"/>
      <c r="P476" s="4"/>
      <c r="Q476" s="4"/>
      <c r="R476" s="4"/>
      <c r="S476" s="4"/>
      <c r="T476" s="4"/>
      <c r="U476" s="4"/>
    </row>
    <row r="477" spans="1:21" ht="16.5">
      <c r="A477" s="6" t="s">
        <v>56</v>
      </c>
      <c r="B477" s="6" t="s">
        <v>105</v>
      </c>
      <c r="C477" s="6" t="s">
        <v>3571</v>
      </c>
      <c r="D477" s="6" t="s">
        <v>3572</v>
      </c>
      <c r="E477" s="76" t="s">
        <v>5449</v>
      </c>
      <c r="F477" s="6">
        <v>103000</v>
      </c>
      <c r="G477" s="6"/>
      <c r="H477" s="6">
        <v>8.9</v>
      </c>
      <c r="I477" s="8" t="s">
        <v>14</v>
      </c>
      <c r="J477" s="4"/>
      <c r="K477" s="4"/>
      <c r="L477" s="4"/>
      <c r="M477" s="4"/>
      <c r="N477" s="4"/>
      <c r="O477" s="4"/>
      <c r="P477" s="4"/>
      <c r="Q477" s="4"/>
      <c r="R477" s="4"/>
      <c r="S477" s="4"/>
      <c r="T477" s="4"/>
      <c r="U477" s="4"/>
    </row>
    <row r="478" spans="1:21" ht="16.5">
      <c r="A478" s="6" t="s">
        <v>64</v>
      </c>
      <c r="B478" s="6" t="s">
        <v>85</v>
      </c>
      <c r="C478" s="6" t="s">
        <v>5450</v>
      </c>
      <c r="D478" s="6" t="s">
        <v>5451</v>
      </c>
      <c r="E478" s="76" t="s">
        <v>5452</v>
      </c>
      <c r="F478" s="6">
        <v>1243000</v>
      </c>
      <c r="G478" s="6"/>
      <c r="H478" s="6">
        <v>8.9</v>
      </c>
      <c r="I478" s="8" t="s">
        <v>14</v>
      </c>
      <c r="J478" s="3" t="s">
        <v>4442</v>
      </c>
      <c r="K478" s="4"/>
      <c r="L478" s="4"/>
      <c r="M478" s="4"/>
      <c r="N478" s="4"/>
      <c r="O478" s="4"/>
      <c r="P478" s="4"/>
      <c r="Q478" s="4"/>
      <c r="R478" s="4"/>
      <c r="S478" s="4"/>
      <c r="T478" s="4"/>
      <c r="U478" s="4"/>
    </row>
    <row r="479" spans="1:21" ht="16.5">
      <c r="A479" s="6" t="s">
        <v>74</v>
      </c>
      <c r="B479" s="6" t="s">
        <v>152</v>
      </c>
      <c r="C479" s="6" t="s">
        <v>5453</v>
      </c>
      <c r="D479" s="6" t="s">
        <v>5454</v>
      </c>
      <c r="E479" s="76" t="s">
        <v>5455</v>
      </c>
      <c r="F479" s="6">
        <v>1422000</v>
      </c>
      <c r="G479" s="6"/>
      <c r="H479" s="6">
        <v>8.9</v>
      </c>
      <c r="I479" s="8" t="s">
        <v>14</v>
      </c>
      <c r="J479" s="3" t="s">
        <v>4442</v>
      </c>
      <c r="K479" s="4"/>
      <c r="L479" s="4"/>
      <c r="M479" s="4"/>
      <c r="N479" s="4"/>
      <c r="O479" s="4"/>
      <c r="P479" s="4"/>
      <c r="Q479" s="4"/>
      <c r="R479" s="4"/>
      <c r="S479" s="4"/>
      <c r="T479" s="4"/>
      <c r="U479" s="4"/>
    </row>
    <row r="480" spans="1:21" ht="16.5">
      <c r="A480" s="6" t="s">
        <v>64</v>
      </c>
      <c r="B480" s="6" t="s">
        <v>95</v>
      </c>
      <c r="C480" s="6" t="s">
        <v>5456</v>
      </c>
      <c r="D480" s="6" t="s">
        <v>5457</v>
      </c>
      <c r="E480" s="76" t="s">
        <v>5458</v>
      </c>
      <c r="F480" s="6">
        <v>1006000</v>
      </c>
      <c r="G480" s="6"/>
      <c r="H480" s="6">
        <v>8.9</v>
      </c>
      <c r="I480" s="8" t="s">
        <v>14</v>
      </c>
      <c r="J480" s="3" t="s">
        <v>4442</v>
      </c>
      <c r="K480" s="4"/>
      <c r="L480" s="4"/>
      <c r="M480" s="4"/>
      <c r="N480" s="4"/>
      <c r="O480" s="4"/>
      <c r="P480" s="4"/>
      <c r="Q480" s="4"/>
      <c r="R480" s="4"/>
      <c r="S480" s="4"/>
      <c r="T480" s="4"/>
      <c r="U480" s="4"/>
    </row>
    <row r="481" spans="1:21" ht="16.5">
      <c r="A481" s="6" t="s">
        <v>56</v>
      </c>
      <c r="B481" s="6" t="s">
        <v>57</v>
      </c>
      <c r="C481" s="6" t="s">
        <v>5459</v>
      </c>
      <c r="D481" s="6" t="s">
        <v>5460</v>
      </c>
      <c r="E481" s="76" t="s">
        <v>5461</v>
      </c>
      <c r="F481" s="6">
        <v>117000</v>
      </c>
      <c r="G481" s="6"/>
      <c r="H481" s="6">
        <v>8.9</v>
      </c>
      <c r="I481" s="8" t="s">
        <v>14</v>
      </c>
      <c r="J481" s="3" t="s">
        <v>4442</v>
      </c>
      <c r="K481" s="4"/>
      <c r="L481" s="4"/>
      <c r="M481" s="4"/>
      <c r="N481" s="4"/>
      <c r="O481" s="4"/>
      <c r="P481" s="4"/>
      <c r="Q481" s="4"/>
      <c r="R481" s="4"/>
      <c r="S481" s="4"/>
      <c r="T481" s="4"/>
      <c r="U481" s="4"/>
    </row>
    <row r="482" spans="1:21" ht="16.5">
      <c r="A482" s="6" t="s">
        <v>64</v>
      </c>
      <c r="B482" s="6" t="s">
        <v>281</v>
      </c>
      <c r="C482" s="6" t="s">
        <v>5462</v>
      </c>
      <c r="D482" s="6" t="s">
        <v>5463</v>
      </c>
      <c r="E482" s="76" t="s">
        <v>5464</v>
      </c>
      <c r="F482" s="6">
        <v>217000</v>
      </c>
      <c r="G482" s="6"/>
      <c r="H482" s="6">
        <v>8.9</v>
      </c>
      <c r="I482" s="8" t="s">
        <v>14</v>
      </c>
      <c r="J482" s="3" t="s">
        <v>4442</v>
      </c>
      <c r="K482" s="4"/>
      <c r="L482" s="4"/>
      <c r="M482" s="4"/>
      <c r="N482" s="4"/>
      <c r="O482" s="4"/>
      <c r="P482" s="4"/>
      <c r="Q482" s="4"/>
      <c r="R482" s="4"/>
      <c r="S482" s="4"/>
      <c r="T482" s="4"/>
      <c r="U482" s="4"/>
    </row>
    <row r="483" spans="1:21" ht="16.5">
      <c r="A483" s="6" t="s">
        <v>64</v>
      </c>
      <c r="B483" s="6" t="s">
        <v>85</v>
      </c>
      <c r="C483" s="6" t="s">
        <v>5465</v>
      </c>
      <c r="D483" s="6" t="s">
        <v>5466</v>
      </c>
      <c r="E483" s="76" t="s">
        <v>5467</v>
      </c>
      <c r="F483" s="6">
        <v>909569</v>
      </c>
      <c r="G483" s="6"/>
      <c r="H483" s="6">
        <v>8.9</v>
      </c>
      <c r="I483" s="8" t="s">
        <v>14</v>
      </c>
      <c r="J483" s="3" t="s">
        <v>4442</v>
      </c>
      <c r="K483" s="4"/>
      <c r="L483" s="4"/>
      <c r="M483" s="4"/>
      <c r="N483" s="4"/>
      <c r="O483" s="4"/>
      <c r="P483" s="4"/>
      <c r="Q483" s="4"/>
      <c r="R483" s="4"/>
      <c r="S483" s="4"/>
      <c r="T483" s="4"/>
      <c r="U483" s="4"/>
    </row>
    <row r="484" spans="1:21" ht="16.5">
      <c r="A484" s="6" t="s">
        <v>56</v>
      </c>
      <c r="B484" s="6" t="s">
        <v>57</v>
      </c>
      <c r="C484" s="6" t="s">
        <v>5468</v>
      </c>
      <c r="D484" s="6" t="s">
        <v>5469</v>
      </c>
      <c r="E484" s="76" t="s">
        <v>5470</v>
      </c>
      <c r="F484" s="6">
        <v>182541</v>
      </c>
      <c r="G484" s="6"/>
      <c r="H484" s="6">
        <v>8.9</v>
      </c>
      <c r="I484" s="8" t="s">
        <v>14</v>
      </c>
      <c r="J484" s="3" t="s">
        <v>4442</v>
      </c>
      <c r="K484" s="4"/>
      <c r="L484" s="4"/>
      <c r="M484" s="4"/>
      <c r="N484" s="4"/>
      <c r="O484" s="4"/>
      <c r="P484" s="4"/>
      <c r="Q484" s="4"/>
      <c r="R484" s="4"/>
      <c r="S484" s="4"/>
      <c r="T484" s="4"/>
      <c r="U484" s="4"/>
    </row>
    <row r="485" spans="1:21" ht="16.5">
      <c r="A485" s="6" t="s">
        <v>64</v>
      </c>
      <c r="B485" s="6" t="s">
        <v>264</v>
      </c>
      <c r="C485" s="6" t="s">
        <v>5471</v>
      </c>
      <c r="D485" s="6" t="s">
        <v>5472</v>
      </c>
      <c r="E485" s="76" t="s">
        <v>5473</v>
      </c>
      <c r="F485" s="6">
        <v>201000</v>
      </c>
      <c r="G485" s="6"/>
      <c r="H485" s="6">
        <v>8.9</v>
      </c>
      <c r="I485" s="8" t="s">
        <v>14</v>
      </c>
      <c r="J485" s="3" t="s">
        <v>4442</v>
      </c>
      <c r="K485" s="4"/>
      <c r="L485" s="4"/>
      <c r="M485" s="4"/>
      <c r="N485" s="4"/>
      <c r="O485" s="4"/>
      <c r="P485" s="4"/>
      <c r="Q485" s="4"/>
      <c r="R485" s="4"/>
      <c r="S485" s="4"/>
      <c r="T485" s="4"/>
      <c r="U485" s="4"/>
    </row>
    <row r="486" spans="1:21" ht="16.5">
      <c r="A486" s="6" t="s">
        <v>64</v>
      </c>
      <c r="B486" s="6" t="s">
        <v>85</v>
      </c>
      <c r="C486" s="6" t="s">
        <v>5474</v>
      </c>
      <c r="D486" s="6" t="s">
        <v>5475</v>
      </c>
      <c r="E486" s="76" t="s">
        <v>5476</v>
      </c>
      <c r="F486" s="6">
        <v>1169000</v>
      </c>
      <c r="G486" s="6"/>
      <c r="H486" s="6">
        <v>8.9</v>
      </c>
      <c r="I486" s="8" t="s">
        <v>14</v>
      </c>
      <c r="J486" s="3" t="s">
        <v>4442</v>
      </c>
      <c r="K486" s="4"/>
      <c r="L486" s="4"/>
      <c r="M486" s="4"/>
      <c r="N486" s="4"/>
      <c r="O486" s="4"/>
      <c r="P486" s="4"/>
      <c r="Q486" s="4"/>
      <c r="R486" s="4"/>
      <c r="S486" s="4"/>
      <c r="T486" s="4"/>
      <c r="U486" s="4"/>
    </row>
    <row r="487" spans="1:21" ht="16.5">
      <c r="A487" s="6" t="s">
        <v>64</v>
      </c>
      <c r="B487" s="6" t="s">
        <v>85</v>
      </c>
      <c r="C487" s="6" t="s">
        <v>5477</v>
      </c>
      <c r="D487" s="6" t="s">
        <v>5478</v>
      </c>
      <c r="E487" s="76" t="s">
        <v>5479</v>
      </c>
      <c r="F487" s="6">
        <v>165000</v>
      </c>
      <c r="G487" s="6"/>
      <c r="H487" s="6">
        <v>8.9</v>
      </c>
      <c r="I487" s="8" t="s">
        <v>14</v>
      </c>
      <c r="J487" s="3" t="s">
        <v>4442</v>
      </c>
      <c r="K487" s="4"/>
      <c r="L487" s="4"/>
      <c r="M487" s="4"/>
      <c r="N487" s="4"/>
      <c r="O487" s="4"/>
      <c r="P487" s="4"/>
      <c r="Q487" s="4"/>
      <c r="R487" s="4"/>
      <c r="S487" s="4"/>
      <c r="T487" s="4"/>
      <c r="U487" s="4"/>
    </row>
    <row r="488" spans="1:21" ht="16.5">
      <c r="A488" s="6" t="s">
        <v>64</v>
      </c>
      <c r="B488" s="6" t="s">
        <v>65</v>
      </c>
      <c r="C488" s="6" t="s">
        <v>5480</v>
      </c>
      <c r="D488" s="6" t="s">
        <v>5481</v>
      </c>
      <c r="E488" s="76" t="s">
        <v>5482</v>
      </c>
      <c r="F488" s="6">
        <v>396000</v>
      </c>
      <c r="G488" s="6"/>
      <c r="H488" s="6">
        <v>8.9</v>
      </c>
      <c r="I488" s="8" t="s">
        <v>14</v>
      </c>
      <c r="J488" s="3" t="s">
        <v>4442</v>
      </c>
      <c r="K488" s="4"/>
      <c r="L488" s="4"/>
      <c r="M488" s="4"/>
      <c r="N488" s="4"/>
      <c r="O488" s="4"/>
      <c r="P488" s="4"/>
      <c r="Q488" s="4"/>
      <c r="R488" s="4"/>
      <c r="S488" s="4"/>
      <c r="T488" s="4"/>
      <c r="U488" s="4"/>
    </row>
    <row r="489" spans="1:21" ht="16.5">
      <c r="A489" s="6" t="s">
        <v>56</v>
      </c>
      <c r="B489" s="6" t="s">
        <v>105</v>
      </c>
      <c r="C489" s="6" t="s">
        <v>5483</v>
      </c>
      <c r="D489" s="6" t="s">
        <v>5484</v>
      </c>
      <c r="E489" s="76" t="s">
        <v>5485</v>
      </c>
      <c r="F489" s="6">
        <v>1722000</v>
      </c>
      <c r="G489" s="6"/>
      <c r="H489" s="6">
        <v>8.9</v>
      </c>
      <c r="I489" s="8" t="s">
        <v>14</v>
      </c>
      <c r="J489" s="3" t="s">
        <v>4442</v>
      </c>
      <c r="K489" s="4"/>
      <c r="L489" s="4"/>
      <c r="M489" s="4"/>
      <c r="N489" s="4"/>
      <c r="O489" s="4"/>
      <c r="P489" s="4"/>
      <c r="Q489" s="4"/>
      <c r="R489" s="4"/>
      <c r="S489" s="4"/>
      <c r="T489" s="4"/>
      <c r="U489" s="4"/>
    </row>
    <row r="490" spans="1:21" ht="16.5">
      <c r="A490" s="6" t="s">
        <v>74</v>
      </c>
      <c r="B490" s="6" t="s">
        <v>75</v>
      </c>
      <c r="C490" s="6" t="s">
        <v>5486</v>
      </c>
      <c r="D490" s="6" t="s">
        <v>5487</v>
      </c>
      <c r="E490" s="76" t="s">
        <v>5488</v>
      </c>
      <c r="F490" s="6">
        <v>172000</v>
      </c>
      <c r="G490" s="6"/>
      <c r="H490" s="6">
        <v>8.9</v>
      </c>
      <c r="I490" s="8" t="s">
        <v>14</v>
      </c>
      <c r="J490" s="3" t="s">
        <v>4442</v>
      </c>
      <c r="K490" s="4"/>
      <c r="L490" s="4"/>
      <c r="M490" s="4"/>
      <c r="N490" s="4"/>
      <c r="O490" s="4"/>
      <c r="P490" s="4"/>
      <c r="Q490" s="4"/>
      <c r="R490" s="4"/>
      <c r="S490" s="4"/>
      <c r="T490" s="4"/>
      <c r="U490" s="4"/>
    </row>
    <row r="491" spans="1:21" ht="16.5">
      <c r="A491" s="6" t="s">
        <v>64</v>
      </c>
      <c r="B491" s="6" t="s">
        <v>65</v>
      </c>
      <c r="C491" s="6" t="s">
        <v>5489</v>
      </c>
      <c r="D491" s="6" t="s">
        <v>5490</v>
      </c>
      <c r="E491" s="76" t="s">
        <v>5491</v>
      </c>
      <c r="F491" s="6">
        <v>834346</v>
      </c>
      <c r="G491" s="6"/>
      <c r="H491" s="6">
        <v>8.9</v>
      </c>
      <c r="I491" s="8" t="s">
        <v>14</v>
      </c>
      <c r="J491" s="3" t="s">
        <v>4442</v>
      </c>
      <c r="K491" s="4"/>
      <c r="L491" s="4"/>
      <c r="M491" s="4"/>
      <c r="N491" s="4"/>
      <c r="O491" s="4"/>
      <c r="P491" s="4"/>
      <c r="Q491" s="4"/>
      <c r="R491" s="4"/>
      <c r="S491" s="4"/>
      <c r="T491" s="4"/>
      <c r="U491" s="4"/>
    </row>
    <row r="492" spans="1:21" ht="16.5">
      <c r="A492" s="6" t="s">
        <v>74</v>
      </c>
      <c r="B492" s="6" t="s">
        <v>75</v>
      </c>
      <c r="C492" s="6" t="s">
        <v>5492</v>
      </c>
      <c r="D492" s="6" t="s">
        <v>5493</v>
      </c>
      <c r="E492" s="76" t="s">
        <v>5494</v>
      </c>
      <c r="F492" s="6">
        <v>164000</v>
      </c>
      <c r="G492" s="6"/>
      <c r="H492" s="6">
        <v>8.9</v>
      </c>
      <c r="I492" s="8" t="s">
        <v>14</v>
      </c>
      <c r="J492" s="3" t="s">
        <v>4442</v>
      </c>
      <c r="K492" s="4"/>
      <c r="L492" s="4"/>
      <c r="M492" s="4"/>
      <c r="N492" s="4"/>
      <c r="O492" s="4"/>
      <c r="P492" s="4"/>
      <c r="Q492" s="4"/>
      <c r="R492" s="4"/>
      <c r="S492" s="4"/>
      <c r="T492" s="4"/>
      <c r="U492" s="4"/>
    </row>
    <row r="493" spans="1:21" ht="16.5">
      <c r="A493" s="6" t="s">
        <v>74</v>
      </c>
      <c r="B493" s="6" t="s">
        <v>75</v>
      </c>
      <c r="C493" s="6" t="s">
        <v>5495</v>
      </c>
      <c r="D493" s="6" t="s">
        <v>5496</v>
      </c>
      <c r="E493" s="76" t="s">
        <v>5497</v>
      </c>
      <c r="F493" s="6">
        <v>119569</v>
      </c>
      <c r="G493" s="6"/>
      <c r="H493" s="6">
        <v>8.9</v>
      </c>
      <c r="I493" s="8" t="s">
        <v>14</v>
      </c>
      <c r="J493" s="3" t="s">
        <v>4442</v>
      </c>
      <c r="K493" s="4"/>
      <c r="L493" s="4"/>
      <c r="M493" s="4"/>
      <c r="N493" s="4"/>
      <c r="O493" s="4"/>
      <c r="P493" s="4"/>
      <c r="Q493" s="4"/>
      <c r="R493" s="4"/>
      <c r="S493" s="4"/>
      <c r="T493" s="4"/>
      <c r="U493" s="4"/>
    </row>
    <row r="494" spans="1:21" ht="16.5">
      <c r="A494" s="6" t="s">
        <v>64</v>
      </c>
      <c r="B494" s="6" t="s">
        <v>65</v>
      </c>
      <c r="C494" s="6" t="s">
        <v>5498</v>
      </c>
      <c r="D494" s="6" t="s">
        <v>5499</v>
      </c>
      <c r="E494" s="76" t="s">
        <v>5500</v>
      </c>
      <c r="F494" s="6">
        <v>529602</v>
      </c>
      <c r="G494" s="6"/>
      <c r="H494" s="6">
        <v>8.9</v>
      </c>
      <c r="I494" s="8" t="s">
        <v>14</v>
      </c>
      <c r="J494" s="3" t="s">
        <v>4442</v>
      </c>
      <c r="K494" s="4"/>
      <c r="L494" s="4"/>
      <c r="M494" s="4"/>
      <c r="N494" s="4"/>
      <c r="O494" s="4"/>
      <c r="P494" s="4"/>
      <c r="Q494" s="4"/>
      <c r="R494" s="4"/>
      <c r="S494" s="4"/>
      <c r="T494" s="4"/>
      <c r="U494" s="4"/>
    </row>
    <row r="495" spans="1:21" ht="16.5">
      <c r="A495" s="6" t="s">
        <v>64</v>
      </c>
      <c r="B495" s="6" t="s">
        <v>65</v>
      </c>
      <c r="C495" s="6" t="s">
        <v>5501</v>
      </c>
      <c r="D495" s="6" t="s">
        <v>5502</v>
      </c>
      <c r="E495" s="76" t="s">
        <v>5503</v>
      </c>
      <c r="F495" s="6">
        <v>347282</v>
      </c>
      <c r="G495" s="6"/>
      <c r="H495" s="6">
        <v>8.9</v>
      </c>
      <c r="I495" s="8" t="s">
        <v>14</v>
      </c>
      <c r="J495" s="3" t="s">
        <v>4442</v>
      </c>
      <c r="K495" s="4"/>
      <c r="L495" s="4"/>
      <c r="M495" s="4"/>
      <c r="N495" s="4"/>
      <c r="O495" s="4"/>
      <c r="P495" s="4"/>
      <c r="Q495" s="4"/>
      <c r="R495" s="4"/>
      <c r="S495" s="4"/>
      <c r="T495" s="4"/>
      <c r="U495" s="4"/>
    </row>
    <row r="496" spans="1:21" ht="16.5">
      <c r="A496" s="6" t="s">
        <v>64</v>
      </c>
      <c r="B496" s="6" t="s">
        <v>281</v>
      </c>
      <c r="C496" s="6" t="s">
        <v>5504</v>
      </c>
      <c r="D496" s="6" t="s">
        <v>5505</v>
      </c>
      <c r="E496" s="76" t="s">
        <v>5506</v>
      </c>
      <c r="F496" s="6">
        <v>201926</v>
      </c>
      <c r="G496" s="6"/>
      <c r="H496" s="6">
        <v>8.9</v>
      </c>
      <c r="I496" s="8" t="s">
        <v>14</v>
      </c>
      <c r="J496" s="3" t="s">
        <v>4442</v>
      </c>
      <c r="K496" s="4"/>
      <c r="L496" s="4"/>
      <c r="M496" s="4"/>
      <c r="N496" s="4"/>
      <c r="O496" s="4"/>
      <c r="P496" s="4"/>
      <c r="Q496" s="4"/>
      <c r="R496" s="4"/>
      <c r="S496" s="4"/>
      <c r="T496" s="4"/>
      <c r="U496" s="4"/>
    </row>
    <row r="497" spans="1:21" ht="16.5">
      <c r="A497" s="6" t="s">
        <v>74</v>
      </c>
      <c r="B497" s="6" t="s">
        <v>152</v>
      </c>
      <c r="C497" s="6" t="s">
        <v>5507</v>
      </c>
      <c r="D497" s="6" t="s">
        <v>5508</v>
      </c>
      <c r="E497" s="76" t="s">
        <v>5509</v>
      </c>
      <c r="F497" s="6">
        <v>2288698</v>
      </c>
      <c r="G497" s="6"/>
      <c r="H497" s="6">
        <v>8.9</v>
      </c>
      <c r="I497" s="8" t="s">
        <v>14</v>
      </c>
      <c r="J497" s="3" t="s">
        <v>4442</v>
      </c>
      <c r="K497" s="4"/>
      <c r="L497" s="4"/>
      <c r="M497" s="4"/>
      <c r="N497" s="4"/>
      <c r="O497" s="4"/>
      <c r="P497" s="4"/>
      <c r="Q497" s="4"/>
      <c r="R497" s="4"/>
      <c r="S497" s="4"/>
      <c r="T497" s="4"/>
      <c r="U497" s="4"/>
    </row>
    <row r="498" spans="1:21" ht="16.5">
      <c r="A498" s="6" t="s">
        <v>64</v>
      </c>
      <c r="B498" s="6" t="s">
        <v>95</v>
      </c>
      <c r="C498" s="6" t="s">
        <v>5510</v>
      </c>
      <c r="D498" s="6" t="s">
        <v>5511</v>
      </c>
      <c r="E498" s="76" t="s">
        <v>5512</v>
      </c>
      <c r="F498" s="6">
        <v>128452</v>
      </c>
      <c r="G498" s="6"/>
      <c r="H498" s="6">
        <v>8.9</v>
      </c>
      <c r="I498" s="8" t="s">
        <v>14</v>
      </c>
      <c r="J498" s="3" t="s">
        <v>4442</v>
      </c>
      <c r="K498" s="4"/>
      <c r="L498" s="4"/>
      <c r="M498" s="4"/>
      <c r="N498" s="4"/>
      <c r="O498" s="4"/>
      <c r="P498" s="4"/>
      <c r="Q498" s="4"/>
      <c r="R498" s="4"/>
      <c r="S498" s="4"/>
      <c r="T498" s="4"/>
      <c r="U498" s="4"/>
    </row>
    <row r="499" spans="1:21" ht="16.5">
      <c r="A499" s="6" t="s">
        <v>64</v>
      </c>
      <c r="B499" s="6" t="s">
        <v>65</v>
      </c>
      <c r="C499" s="6" t="s">
        <v>5513</v>
      </c>
      <c r="D499" s="6" t="s">
        <v>5514</v>
      </c>
      <c r="E499" s="76" t="s">
        <v>5515</v>
      </c>
      <c r="F499" s="6">
        <v>778722</v>
      </c>
      <c r="G499" s="6"/>
      <c r="H499" s="6">
        <v>8.9</v>
      </c>
      <c r="I499" s="8" t="s">
        <v>14</v>
      </c>
      <c r="J499" s="3" t="s">
        <v>4442</v>
      </c>
      <c r="K499" s="4"/>
      <c r="L499" s="4"/>
      <c r="M499" s="4"/>
      <c r="N499" s="4"/>
      <c r="O499" s="4"/>
      <c r="P499" s="4"/>
      <c r="Q499" s="4"/>
      <c r="R499" s="4"/>
      <c r="S499" s="4"/>
      <c r="T499" s="4"/>
      <c r="U499" s="4"/>
    </row>
    <row r="500" spans="1:21" ht="16.5">
      <c r="A500" s="6" t="s">
        <v>64</v>
      </c>
      <c r="B500" s="6" t="s">
        <v>65</v>
      </c>
      <c r="C500" s="6" t="s">
        <v>5516</v>
      </c>
      <c r="D500" s="6" t="s">
        <v>5517</v>
      </c>
      <c r="E500" s="76" t="s">
        <v>5518</v>
      </c>
      <c r="F500" s="6">
        <v>140000</v>
      </c>
      <c r="G500" s="6"/>
      <c r="H500" s="6">
        <v>8.9</v>
      </c>
      <c r="I500" s="8" t="s">
        <v>14</v>
      </c>
      <c r="J500" s="3" t="s">
        <v>4442</v>
      </c>
      <c r="K500" s="4"/>
      <c r="L500" s="4"/>
      <c r="M500" s="4"/>
      <c r="N500" s="4"/>
      <c r="O500" s="4"/>
      <c r="P500" s="4"/>
      <c r="Q500" s="4"/>
      <c r="R500" s="4"/>
      <c r="S500" s="4"/>
      <c r="T500" s="4"/>
      <c r="U500" s="4"/>
    </row>
    <row r="501" spans="1:21" ht="16.5">
      <c r="A501" s="6" t="s">
        <v>56</v>
      </c>
      <c r="B501" s="6" t="s">
        <v>105</v>
      </c>
      <c r="C501" s="6" t="s">
        <v>3574</v>
      </c>
      <c r="D501" s="6" t="s">
        <v>3575</v>
      </c>
      <c r="E501" s="76" t="s">
        <v>5519</v>
      </c>
      <c r="F501" s="6">
        <v>138000</v>
      </c>
      <c r="G501" s="6"/>
      <c r="H501" s="6">
        <v>8.9</v>
      </c>
      <c r="I501" s="8" t="s">
        <v>14</v>
      </c>
      <c r="J501" s="4"/>
      <c r="K501" s="4"/>
      <c r="L501" s="4"/>
      <c r="M501" s="4"/>
      <c r="N501" s="4"/>
      <c r="O501" s="4"/>
      <c r="P501" s="4"/>
      <c r="Q501" s="4"/>
      <c r="R501" s="4"/>
      <c r="S501" s="4"/>
      <c r="T501" s="4"/>
      <c r="U501" s="4"/>
    </row>
    <row r="502" spans="1:21" ht="16.5">
      <c r="A502" s="6" t="s">
        <v>74</v>
      </c>
      <c r="B502" s="6" t="s">
        <v>75</v>
      </c>
      <c r="C502" s="6" t="s">
        <v>5520</v>
      </c>
      <c r="D502" s="6" t="s">
        <v>5521</v>
      </c>
      <c r="E502" s="76" t="s">
        <v>5522</v>
      </c>
      <c r="F502" s="6">
        <v>1492843</v>
      </c>
      <c r="G502" s="6"/>
      <c r="H502" s="6">
        <v>8.9</v>
      </c>
      <c r="I502" s="8" t="s">
        <v>14</v>
      </c>
      <c r="J502" s="3" t="s">
        <v>4442</v>
      </c>
      <c r="K502" s="4"/>
      <c r="L502" s="4"/>
      <c r="M502" s="4"/>
      <c r="N502" s="4"/>
      <c r="O502" s="4"/>
      <c r="P502" s="4"/>
      <c r="Q502" s="4"/>
      <c r="R502" s="4"/>
      <c r="S502" s="4"/>
      <c r="T502" s="4"/>
      <c r="U502" s="4"/>
    </row>
    <row r="503" spans="1:21" ht="16.5">
      <c r="A503" s="6" t="s">
        <v>64</v>
      </c>
      <c r="B503" s="6" t="s">
        <v>85</v>
      </c>
      <c r="C503" s="6" t="s">
        <v>5523</v>
      </c>
      <c r="D503" s="6" t="s">
        <v>5524</v>
      </c>
      <c r="E503" s="76" t="s">
        <v>5525</v>
      </c>
      <c r="F503" s="6">
        <v>839000</v>
      </c>
      <c r="G503" s="6"/>
      <c r="H503" s="6">
        <v>8.9</v>
      </c>
      <c r="I503" s="8" t="s">
        <v>14</v>
      </c>
      <c r="J503" s="3" t="s">
        <v>4442</v>
      </c>
      <c r="K503" s="4"/>
      <c r="L503" s="4"/>
      <c r="M503" s="4"/>
      <c r="N503" s="4"/>
      <c r="O503" s="4"/>
      <c r="P503" s="4"/>
      <c r="Q503" s="4"/>
      <c r="R503" s="4"/>
      <c r="S503" s="4"/>
      <c r="T503" s="4"/>
      <c r="U503" s="4"/>
    </row>
    <row r="504" spans="1:21" ht="16.5">
      <c r="A504" s="6" t="s">
        <v>64</v>
      </c>
      <c r="B504" s="6" t="s">
        <v>65</v>
      </c>
      <c r="C504" s="6" t="s">
        <v>5526</v>
      </c>
      <c r="D504" s="6" t="s">
        <v>5527</v>
      </c>
      <c r="E504" s="76" t="s">
        <v>5528</v>
      </c>
      <c r="F504" s="6">
        <v>107000</v>
      </c>
      <c r="G504" s="6"/>
      <c r="H504" s="6">
        <v>8.9</v>
      </c>
      <c r="I504" s="8" t="s">
        <v>14</v>
      </c>
      <c r="J504" s="3" t="s">
        <v>4442</v>
      </c>
      <c r="K504" s="4"/>
      <c r="L504" s="4"/>
      <c r="M504" s="4"/>
      <c r="N504" s="4"/>
      <c r="O504" s="4"/>
      <c r="P504" s="4"/>
      <c r="Q504" s="4"/>
      <c r="R504" s="4"/>
      <c r="S504" s="4"/>
      <c r="T504" s="4"/>
      <c r="U504" s="4"/>
    </row>
    <row r="505" spans="1:21" ht="16.5">
      <c r="A505" s="6" t="s">
        <v>64</v>
      </c>
      <c r="B505" s="6" t="s">
        <v>281</v>
      </c>
      <c r="C505" s="6" t="s">
        <v>5529</v>
      </c>
      <c r="D505" s="6" t="s">
        <v>5530</v>
      </c>
      <c r="E505" s="76" t="s">
        <v>5531</v>
      </c>
      <c r="F505" s="6">
        <v>217260</v>
      </c>
      <c r="G505" s="6"/>
      <c r="H505" s="6">
        <v>8.9</v>
      </c>
      <c r="I505" s="8" t="s">
        <v>14</v>
      </c>
      <c r="J505" s="3" t="s">
        <v>4442</v>
      </c>
      <c r="K505" s="4"/>
      <c r="L505" s="4"/>
      <c r="M505" s="4"/>
      <c r="N505" s="4"/>
      <c r="O505" s="4"/>
      <c r="P505" s="4"/>
      <c r="Q505" s="4"/>
      <c r="R505" s="4"/>
      <c r="S505" s="4"/>
      <c r="T505" s="4"/>
      <c r="U505" s="4"/>
    </row>
    <row r="506" spans="1:21" ht="16.5">
      <c r="A506" s="6" t="s">
        <v>64</v>
      </c>
      <c r="B506" s="6" t="s">
        <v>95</v>
      </c>
      <c r="C506" s="6" t="s">
        <v>5532</v>
      </c>
      <c r="D506" s="6" t="s">
        <v>5533</v>
      </c>
      <c r="E506" s="76" t="s">
        <v>5534</v>
      </c>
      <c r="F506" s="6">
        <v>278957</v>
      </c>
      <c r="G506" s="6"/>
      <c r="H506" s="6">
        <v>8.9</v>
      </c>
      <c r="I506" s="8" t="s">
        <v>14</v>
      </c>
      <c r="J506" s="3" t="s">
        <v>4442</v>
      </c>
      <c r="K506" s="4"/>
      <c r="L506" s="4"/>
      <c r="M506" s="4"/>
      <c r="N506" s="4"/>
      <c r="O506" s="4"/>
      <c r="P506" s="4"/>
      <c r="Q506" s="4"/>
      <c r="R506" s="4"/>
      <c r="S506" s="4"/>
      <c r="T506" s="4"/>
      <c r="U506" s="4"/>
    </row>
    <row r="507" spans="1:21" ht="16.5">
      <c r="A507" s="6" t="s">
        <v>64</v>
      </c>
      <c r="B507" s="6" t="s">
        <v>85</v>
      </c>
      <c r="C507" s="6" t="s">
        <v>5535</v>
      </c>
      <c r="D507" s="6" t="s">
        <v>5536</v>
      </c>
      <c r="E507" s="76" t="s">
        <v>5537</v>
      </c>
      <c r="F507" s="6">
        <v>262000</v>
      </c>
      <c r="G507" s="6"/>
      <c r="H507" s="6">
        <v>8.9</v>
      </c>
      <c r="I507" s="8" t="s">
        <v>14</v>
      </c>
      <c r="J507" s="3" t="s">
        <v>4442</v>
      </c>
      <c r="K507" s="4"/>
      <c r="L507" s="4"/>
      <c r="M507" s="4"/>
      <c r="N507" s="4"/>
      <c r="O507" s="4"/>
      <c r="P507" s="4"/>
      <c r="Q507" s="4"/>
      <c r="R507" s="4"/>
      <c r="S507" s="4"/>
      <c r="T507" s="4"/>
      <c r="U507" s="4"/>
    </row>
    <row r="508" spans="1:21" ht="16.5">
      <c r="A508" s="6" t="s">
        <v>64</v>
      </c>
      <c r="B508" s="6" t="s">
        <v>95</v>
      </c>
      <c r="C508" s="6" t="s">
        <v>5538</v>
      </c>
      <c r="D508" s="6" t="s">
        <v>5539</v>
      </c>
      <c r="E508" s="76" t="s">
        <v>5540</v>
      </c>
      <c r="F508" s="6">
        <v>106161</v>
      </c>
      <c r="G508" s="6"/>
      <c r="H508" s="6">
        <v>8.9</v>
      </c>
      <c r="I508" s="8" t="s">
        <v>14</v>
      </c>
      <c r="J508" s="3" t="s">
        <v>4442</v>
      </c>
      <c r="K508" s="4"/>
      <c r="L508" s="4"/>
      <c r="M508" s="4"/>
      <c r="N508" s="4"/>
      <c r="O508" s="4"/>
      <c r="P508" s="4"/>
      <c r="Q508" s="4"/>
      <c r="R508" s="4"/>
      <c r="S508" s="4"/>
      <c r="T508" s="4"/>
      <c r="U508" s="4"/>
    </row>
    <row r="509" spans="1:21" ht="16.5">
      <c r="A509" s="6" t="s">
        <v>64</v>
      </c>
      <c r="B509" s="6" t="s">
        <v>95</v>
      </c>
      <c r="C509" s="6" t="s">
        <v>5541</v>
      </c>
      <c r="D509" s="6" t="s">
        <v>5542</v>
      </c>
      <c r="E509" s="76" t="s">
        <v>5543</v>
      </c>
      <c r="F509" s="6">
        <v>132000</v>
      </c>
      <c r="G509" s="6"/>
      <c r="H509" s="6">
        <v>8.9</v>
      </c>
      <c r="I509" s="8" t="s">
        <v>14</v>
      </c>
      <c r="J509" s="3" t="s">
        <v>4442</v>
      </c>
      <c r="K509" s="4"/>
      <c r="L509" s="4"/>
      <c r="M509" s="4"/>
      <c r="N509" s="4"/>
      <c r="O509" s="4"/>
      <c r="P509" s="4"/>
      <c r="Q509" s="4"/>
      <c r="R509" s="4"/>
      <c r="S509" s="4"/>
      <c r="T509" s="4"/>
      <c r="U509" s="4"/>
    </row>
    <row r="510" spans="1:21" ht="16.5">
      <c r="A510" s="6" t="s">
        <v>64</v>
      </c>
      <c r="B510" s="6" t="s">
        <v>281</v>
      </c>
      <c r="C510" s="6" t="s">
        <v>5544</v>
      </c>
      <c r="D510" s="6" t="s">
        <v>5545</v>
      </c>
      <c r="E510" s="76" t="s">
        <v>5546</v>
      </c>
      <c r="F510" s="6">
        <v>406654</v>
      </c>
      <c r="G510" s="6"/>
      <c r="H510" s="6">
        <v>8.9</v>
      </c>
      <c r="I510" s="8" t="s">
        <v>14</v>
      </c>
      <c r="J510" s="3" t="s">
        <v>4442</v>
      </c>
      <c r="K510" s="4"/>
      <c r="L510" s="4"/>
      <c r="M510" s="4"/>
      <c r="N510" s="4"/>
      <c r="O510" s="4"/>
      <c r="P510" s="4"/>
      <c r="Q510" s="4"/>
      <c r="R510" s="4"/>
      <c r="S510" s="4"/>
      <c r="T510" s="4"/>
      <c r="U510" s="4"/>
    </row>
    <row r="511" spans="1:21" ht="16.5">
      <c r="A511" s="6" t="s">
        <v>56</v>
      </c>
      <c r="B511" s="6" t="s">
        <v>57</v>
      </c>
      <c r="C511" s="6" t="s">
        <v>5547</v>
      </c>
      <c r="D511" s="6" t="s">
        <v>5548</v>
      </c>
      <c r="E511" s="76" t="s">
        <v>5549</v>
      </c>
      <c r="F511" s="6">
        <v>332462</v>
      </c>
      <c r="G511" s="6"/>
      <c r="H511" s="6">
        <v>8.9</v>
      </c>
      <c r="I511" s="8" t="s">
        <v>14</v>
      </c>
      <c r="J511" s="3" t="s">
        <v>4442</v>
      </c>
      <c r="K511" s="4"/>
      <c r="L511" s="4"/>
      <c r="M511" s="4"/>
      <c r="N511" s="4"/>
      <c r="O511" s="4"/>
      <c r="P511" s="4"/>
      <c r="Q511" s="4"/>
      <c r="R511" s="4"/>
      <c r="S511" s="4"/>
      <c r="T511" s="4"/>
      <c r="U511" s="4"/>
    </row>
    <row r="512" spans="1:21" ht="16.5">
      <c r="A512" s="6" t="s">
        <v>56</v>
      </c>
      <c r="B512" s="6" t="s">
        <v>105</v>
      </c>
      <c r="C512" s="6" t="s">
        <v>5550</v>
      </c>
      <c r="D512" s="6" t="s">
        <v>5551</v>
      </c>
      <c r="E512" s="76" t="s">
        <v>5552</v>
      </c>
      <c r="F512" s="6">
        <v>630000</v>
      </c>
      <c r="G512" s="6"/>
      <c r="H512" s="6">
        <v>8.9</v>
      </c>
      <c r="I512" s="8" t="s">
        <v>14</v>
      </c>
      <c r="J512" s="3" t="s">
        <v>4442</v>
      </c>
      <c r="K512" s="4"/>
      <c r="L512" s="4"/>
      <c r="M512" s="4"/>
      <c r="N512" s="4"/>
      <c r="O512" s="4"/>
      <c r="P512" s="4"/>
      <c r="Q512" s="4"/>
      <c r="R512" s="4"/>
      <c r="S512" s="4"/>
      <c r="T512" s="4"/>
      <c r="U512" s="4"/>
    </row>
    <row r="513" spans="1:21" ht="16.5">
      <c r="A513" s="6" t="s">
        <v>64</v>
      </c>
      <c r="B513" s="6" t="s">
        <v>95</v>
      </c>
      <c r="C513" s="6" t="s">
        <v>5553</v>
      </c>
      <c r="D513" s="6" t="s">
        <v>5554</v>
      </c>
      <c r="E513" s="76" t="s">
        <v>5555</v>
      </c>
      <c r="F513" s="6">
        <v>133000</v>
      </c>
      <c r="G513" s="6"/>
      <c r="H513" s="6">
        <v>8.9</v>
      </c>
      <c r="I513" s="8" t="s">
        <v>14</v>
      </c>
      <c r="J513" s="3" t="s">
        <v>4442</v>
      </c>
      <c r="K513" s="4"/>
      <c r="L513" s="4"/>
      <c r="M513" s="4"/>
      <c r="N513" s="4"/>
      <c r="O513" s="4"/>
      <c r="P513" s="4"/>
      <c r="Q513" s="4"/>
      <c r="R513" s="4"/>
      <c r="S513" s="4"/>
      <c r="T513" s="4"/>
      <c r="U513" s="4"/>
    </row>
    <row r="514" spans="1:21" ht="16.5">
      <c r="A514" s="6" t="s">
        <v>64</v>
      </c>
      <c r="B514" s="6" t="s">
        <v>65</v>
      </c>
      <c r="C514" s="6" t="s">
        <v>5556</v>
      </c>
      <c r="D514" s="6" t="s">
        <v>5557</v>
      </c>
      <c r="E514" s="76" t="s">
        <v>5558</v>
      </c>
      <c r="F514" s="6">
        <v>102000</v>
      </c>
      <c r="G514" s="6"/>
      <c r="H514" s="6">
        <v>8.9</v>
      </c>
      <c r="I514" s="8" t="s">
        <v>14</v>
      </c>
      <c r="J514" s="3" t="s">
        <v>4442</v>
      </c>
      <c r="K514" s="4"/>
      <c r="L514" s="4"/>
      <c r="M514" s="4"/>
      <c r="N514" s="4"/>
      <c r="O514" s="4"/>
      <c r="P514" s="4"/>
      <c r="Q514" s="4"/>
      <c r="R514" s="4"/>
      <c r="S514" s="4"/>
      <c r="T514" s="4"/>
      <c r="U514" s="4"/>
    </row>
    <row r="515" spans="1:21" ht="16.5">
      <c r="A515" s="6" t="s">
        <v>64</v>
      </c>
      <c r="B515" s="6" t="s">
        <v>264</v>
      </c>
      <c r="C515" s="6" t="s">
        <v>5559</v>
      </c>
      <c r="D515" s="6" t="s">
        <v>5560</v>
      </c>
      <c r="E515" s="76" t="s">
        <v>5561</v>
      </c>
      <c r="F515" s="6">
        <v>286000</v>
      </c>
      <c r="G515" s="6"/>
      <c r="H515" s="6">
        <v>8.9</v>
      </c>
      <c r="I515" s="8" t="s">
        <v>14</v>
      </c>
      <c r="J515" s="3" t="s">
        <v>4442</v>
      </c>
      <c r="K515" s="4"/>
      <c r="L515" s="4"/>
      <c r="M515" s="4"/>
      <c r="N515" s="4"/>
      <c r="O515" s="4"/>
      <c r="P515" s="4"/>
      <c r="Q515" s="4"/>
      <c r="R515" s="4"/>
      <c r="S515" s="4"/>
      <c r="T515" s="4"/>
      <c r="U515" s="4"/>
    </row>
    <row r="516" spans="1:21" ht="16.5">
      <c r="A516" s="6" t="s">
        <v>56</v>
      </c>
      <c r="B516" s="6" t="s">
        <v>156</v>
      </c>
      <c r="C516" s="6" t="s">
        <v>5562</v>
      </c>
      <c r="D516" s="6" t="s">
        <v>5563</v>
      </c>
      <c r="E516" s="76" t="s">
        <v>5564</v>
      </c>
      <c r="F516" s="6">
        <v>185000</v>
      </c>
      <c r="G516" s="6"/>
      <c r="H516" s="6">
        <v>8.9</v>
      </c>
      <c r="I516" s="8" t="s">
        <v>14</v>
      </c>
      <c r="J516" s="3" t="s">
        <v>4442</v>
      </c>
      <c r="K516" s="4"/>
      <c r="L516" s="4"/>
      <c r="M516" s="4"/>
      <c r="N516" s="4"/>
      <c r="O516" s="4"/>
      <c r="P516" s="4"/>
      <c r="Q516" s="4"/>
      <c r="R516" s="4"/>
      <c r="S516" s="4"/>
      <c r="T516" s="4"/>
      <c r="U516" s="4"/>
    </row>
    <row r="517" spans="1:21" ht="16.5">
      <c r="A517" s="6" t="s">
        <v>64</v>
      </c>
      <c r="B517" s="6" t="s">
        <v>85</v>
      </c>
      <c r="C517" s="6" t="s">
        <v>5565</v>
      </c>
      <c r="D517" s="6" t="s">
        <v>5566</v>
      </c>
      <c r="E517" s="76" t="s">
        <v>5567</v>
      </c>
      <c r="F517" s="6">
        <v>435000</v>
      </c>
      <c r="G517" s="6"/>
      <c r="H517" s="6">
        <v>8.9</v>
      </c>
      <c r="I517" s="8" t="s">
        <v>14</v>
      </c>
      <c r="J517" s="3" t="s">
        <v>4442</v>
      </c>
      <c r="K517" s="4"/>
      <c r="L517" s="4"/>
      <c r="M517" s="4"/>
      <c r="N517" s="4"/>
      <c r="O517" s="4"/>
      <c r="P517" s="4"/>
      <c r="Q517" s="4"/>
      <c r="R517" s="4"/>
      <c r="S517" s="4"/>
      <c r="T517" s="4"/>
      <c r="U517" s="4"/>
    </row>
    <row r="518" spans="1:21" ht="16.5">
      <c r="A518" s="6" t="s">
        <v>64</v>
      </c>
      <c r="B518" s="6" t="s">
        <v>281</v>
      </c>
      <c r="C518" s="6" t="s">
        <v>5568</v>
      </c>
      <c r="D518" s="6" t="s">
        <v>5569</v>
      </c>
      <c r="E518" s="76" t="s">
        <v>5570</v>
      </c>
      <c r="F518" s="6">
        <v>104000</v>
      </c>
      <c r="G518" s="6"/>
      <c r="H518" s="6">
        <v>8.9</v>
      </c>
      <c r="I518" s="8" t="s">
        <v>14</v>
      </c>
      <c r="J518" s="3" t="s">
        <v>4442</v>
      </c>
      <c r="K518" s="4"/>
      <c r="L518" s="4"/>
      <c r="M518" s="4"/>
      <c r="N518" s="4"/>
      <c r="O518" s="4"/>
      <c r="P518" s="4"/>
      <c r="Q518" s="4"/>
      <c r="R518" s="4"/>
      <c r="S518" s="4"/>
      <c r="T518" s="4"/>
      <c r="U518" s="4"/>
    </row>
    <row r="519" spans="1:21" ht="16.5">
      <c r="A519" s="6" t="s">
        <v>64</v>
      </c>
      <c r="B519" s="6" t="s">
        <v>95</v>
      </c>
      <c r="C519" s="6" t="s">
        <v>5571</v>
      </c>
      <c r="D519" s="6" t="s">
        <v>5572</v>
      </c>
      <c r="E519" s="76" t="s">
        <v>5573</v>
      </c>
      <c r="F519" s="6">
        <v>182000</v>
      </c>
      <c r="G519" s="6"/>
      <c r="H519" s="6">
        <v>8.9</v>
      </c>
      <c r="I519" s="8" t="s">
        <v>14</v>
      </c>
      <c r="J519" s="3" t="s">
        <v>4442</v>
      </c>
      <c r="K519" s="4"/>
      <c r="L519" s="4"/>
      <c r="M519" s="4"/>
      <c r="N519" s="4"/>
      <c r="O519" s="4"/>
      <c r="P519" s="4"/>
      <c r="Q519" s="4"/>
      <c r="R519" s="4"/>
      <c r="S519" s="4"/>
      <c r="T519" s="4"/>
      <c r="U519" s="4"/>
    </row>
    <row r="520" spans="1:21" ht="16.5">
      <c r="A520" s="6" t="s">
        <v>56</v>
      </c>
      <c r="B520" s="6" t="s">
        <v>105</v>
      </c>
      <c r="C520" s="6" t="s">
        <v>5574</v>
      </c>
      <c r="D520" s="6" t="s">
        <v>5575</v>
      </c>
      <c r="E520" s="76" t="s">
        <v>5576</v>
      </c>
      <c r="F520" s="6">
        <v>415000</v>
      </c>
      <c r="G520" s="6"/>
      <c r="H520" s="6">
        <v>8.9</v>
      </c>
      <c r="I520" s="8" t="s">
        <v>14</v>
      </c>
      <c r="J520" s="3" t="s">
        <v>4442</v>
      </c>
      <c r="K520" s="4"/>
      <c r="L520" s="4"/>
      <c r="M520" s="4"/>
      <c r="N520" s="4"/>
      <c r="O520" s="4"/>
      <c r="P520" s="4"/>
      <c r="Q520" s="4"/>
      <c r="R520" s="4"/>
      <c r="S520" s="4"/>
      <c r="T520" s="4"/>
      <c r="U520" s="4"/>
    </row>
    <row r="521" spans="1:21" ht="16.5">
      <c r="A521" s="6" t="s">
        <v>56</v>
      </c>
      <c r="B521" s="6" t="s">
        <v>105</v>
      </c>
      <c r="C521" s="6" t="s">
        <v>5577</v>
      </c>
      <c r="D521" s="6" t="s">
        <v>5578</v>
      </c>
      <c r="E521" s="76" t="s">
        <v>5579</v>
      </c>
      <c r="F521" s="6">
        <v>170000</v>
      </c>
      <c r="G521" s="6"/>
      <c r="H521" s="6">
        <v>8.9</v>
      </c>
      <c r="I521" s="8" t="s">
        <v>14</v>
      </c>
      <c r="J521" s="3" t="s">
        <v>4442</v>
      </c>
      <c r="K521" s="4"/>
      <c r="L521" s="4"/>
      <c r="M521" s="4"/>
      <c r="N521" s="4"/>
      <c r="O521" s="4"/>
      <c r="P521" s="4"/>
      <c r="Q521" s="4"/>
      <c r="R521" s="4"/>
      <c r="S521" s="4"/>
      <c r="T521" s="4"/>
      <c r="U521" s="4"/>
    </row>
    <row r="522" spans="1:21" ht="16.5">
      <c r="A522" s="6" t="s">
        <v>74</v>
      </c>
      <c r="B522" s="6" t="s">
        <v>318</v>
      </c>
      <c r="C522" s="6" t="s">
        <v>5580</v>
      </c>
      <c r="D522" s="6" t="s">
        <v>5581</v>
      </c>
      <c r="E522" s="76" t="s">
        <v>5582</v>
      </c>
      <c r="F522" s="6">
        <v>379000</v>
      </c>
      <c r="G522" s="6"/>
      <c r="H522" s="6">
        <v>8.9</v>
      </c>
      <c r="I522" s="8" t="s">
        <v>14</v>
      </c>
      <c r="J522" s="3" t="s">
        <v>4442</v>
      </c>
      <c r="K522" s="4"/>
      <c r="L522" s="4"/>
      <c r="M522" s="4"/>
      <c r="N522" s="4"/>
      <c r="O522" s="4"/>
      <c r="P522" s="4"/>
      <c r="Q522" s="4"/>
      <c r="R522" s="4"/>
      <c r="S522" s="4"/>
      <c r="T522" s="4"/>
      <c r="U522" s="4"/>
    </row>
    <row r="523" spans="1:21" ht="16.5">
      <c r="A523" s="6" t="s">
        <v>64</v>
      </c>
      <c r="B523" s="6" t="s">
        <v>65</v>
      </c>
      <c r="C523" s="6" t="s">
        <v>5583</v>
      </c>
      <c r="D523" s="6" t="s">
        <v>5584</v>
      </c>
      <c r="E523" s="76" t="s">
        <v>5585</v>
      </c>
      <c r="F523" s="6">
        <v>137173</v>
      </c>
      <c r="G523" s="6"/>
      <c r="H523" s="6">
        <v>8.9</v>
      </c>
      <c r="I523" s="8" t="s">
        <v>14</v>
      </c>
      <c r="J523" s="3" t="s">
        <v>4442</v>
      </c>
      <c r="K523" s="4"/>
      <c r="L523" s="4"/>
      <c r="M523" s="4"/>
      <c r="N523" s="4"/>
      <c r="O523" s="4"/>
      <c r="P523" s="4"/>
      <c r="Q523" s="4"/>
      <c r="R523" s="4"/>
      <c r="S523" s="4"/>
      <c r="T523" s="4"/>
      <c r="U523" s="4"/>
    </row>
    <row r="524" spans="1:21" ht="16.5">
      <c r="A524" s="6" t="s">
        <v>74</v>
      </c>
      <c r="B524" s="6" t="s">
        <v>75</v>
      </c>
      <c r="C524" s="6" t="s">
        <v>5586</v>
      </c>
      <c r="D524" s="6" t="s">
        <v>5587</v>
      </c>
      <c r="E524" s="76" t="s">
        <v>5588</v>
      </c>
      <c r="F524" s="6">
        <v>159000</v>
      </c>
      <c r="G524" s="6"/>
      <c r="H524" s="6">
        <v>8.9</v>
      </c>
      <c r="I524" s="8" t="s">
        <v>14</v>
      </c>
      <c r="J524" s="3" t="s">
        <v>4442</v>
      </c>
      <c r="K524" s="4"/>
      <c r="L524" s="4"/>
      <c r="M524" s="4"/>
      <c r="N524" s="4"/>
      <c r="O524" s="4"/>
      <c r="P524" s="4"/>
      <c r="Q524" s="4"/>
      <c r="R524" s="4"/>
      <c r="S524" s="4"/>
      <c r="T524" s="4"/>
      <c r="U524" s="4"/>
    </row>
    <row r="525" spans="1:21" ht="16.5">
      <c r="A525" s="6" t="s">
        <v>64</v>
      </c>
      <c r="B525" s="6" t="s">
        <v>65</v>
      </c>
      <c r="C525" s="6" t="s">
        <v>5589</v>
      </c>
      <c r="D525" s="6" t="s">
        <v>5590</v>
      </c>
      <c r="E525" s="76" t="s">
        <v>5591</v>
      </c>
      <c r="F525" s="6">
        <v>221000</v>
      </c>
      <c r="G525" s="6"/>
      <c r="H525" s="6">
        <v>8.9</v>
      </c>
      <c r="I525" s="8" t="s">
        <v>14</v>
      </c>
      <c r="J525" s="3" t="s">
        <v>4442</v>
      </c>
      <c r="K525" s="4"/>
      <c r="L525" s="4"/>
      <c r="M525" s="4"/>
      <c r="N525" s="4"/>
      <c r="O525" s="4"/>
      <c r="P525" s="4"/>
      <c r="Q525" s="4"/>
      <c r="R525" s="4"/>
      <c r="S525" s="4"/>
      <c r="T525" s="4"/>
      <c r="U525" s="4"/>
    </row>
    <row r="526" spans="1:21" ht="16.5">
      <c r="A526" s="6" t="s">
        <v>56</v>
      </c>
      <c r="B526" s="6" t="s">
        <v>57</v>
      </c>
      <c r="C526" s="6" t="s">
        <v>5592</v>
      </c>
      <c r="D526" s="6" t="s">
        <v>5593</v>
      </c>
      <c r="E526" s="76" t="s">
        <v>5594</v>
      </c>
      <c r="F526" s="6">
        <v>318000</v>
      </c>
      <c r="G526" s="6"/>
      <c r="H526" s="6">
        <v>8.9</v>
      </c>
      <c r="I526" s="8" t="s">
        <v>14</v>
      </c>
      <c r="J526" s="3" t="s">
        <v>4442</v>
      </c>
      <c r="K526" s="4"/>
      <c r="L526" s="4"/>
      <c r="M526" s="4"/>
      <c r="N526" s="4"/>
      <c r="O526" s="4"/>
      <c r="P526" s="4"/>
      <c r="Q526" s="4"/>
      <c r="R526" s="4"/>
      <c r="S526" s="4"/>
      <c r="T526" s="4"/>
      <c r="U526" s="4"/>
    </row>
    <row r="527" spans="1:21" ht="16.5">
      <c r="A527" s="6" t="s">
        <v>64</v>
      </c>
      <c r="B527" s="6" t="s">
        <v>85</v>
      </c>
      <c r="C527" s="6" t="s">
        <v>3577</v>
      </c>
      <c r="D527" s="6" t="s">
        <v>3578</v>
      </c>
      <c r="E527" s="76" t="s">
        <v>5595</v>
      </c>
      <c r="F527" s="6">
        <v>566000</v>
      </c>
      <c r="G527" s="6"/>
      <c r="H527" s="6">
        <v>8.9</v>
      </c>
      <c r="I527" s="8" t="s">
        <v>14</v>
      </c>
      <c r="J527" s="4"/>
      <c r="K527" s="4"/>
      <c r="L527" s="4"/>
      <c r="M527" s="4"/>
      <c r="N527" s="4"/>
      <c r="O527" s="4"/>
      <c r="P527" s="4"/>
      <c r="Q527" s="4"/>
      <c r="R527" s="4"/>
      <c r="S527" s="4"/>
      <c r="T527" s="4"/>
      <c r="U527" s="4"/>
    </row>
    <row r="528" spans="1:21" ht="16.5">
      <c r="A528" s="6" t="s">
        <v>74</v>
      </c>
      <c r="B528" s="6" t="s">
        <v>75</v>
      </c>
      <c r="C528" s="6" t="s">
        <v>5596</v>
      </c>
      <c r="D528" s="6" t="s">
        <v>5597</v>
      </c>
      <c r="E528" s="76" t="s">
        <v>5598</v>
      </c>
      <c r="F528" s="6">
        <v>727000</v>
      </c>
      <c r="G528" s="6"/>
      <c r="H528" s="6">
        <v>8.9</v>
      </c>
      <c r="I528" s="8" t="s">
        <v>14</v>
      </c>
      <c r="J528" s="3" t="s">
        <v>4442</v>
      </c>
      <c r="K528" s="4"/>
      <c r="L528" s="4"/>
      <c r="M528" s="4"/>
      <c r="N528" s="4"/>
      <c r="O528" s="4"/>
      <c r="P528" s="4"/>
      <c r="Q528" s="4"/>
      <c r="R528" s="4"/>
      <c r="S528" s="4"/>
      <c r="T528" s="4"/>
      <c r="U528" s="4"/>
    </row>
    <row r="529" spans="1:21" ht="16.5">
      <c r="A529" s="6" t="s">
        <v>56</v>
      </c>
      <c r="B529" s="6" t="s">
        <v>105</v>
      </c>
      <c r="C529" s="6" t="s">
        <v>5599</v>
      </c>
      <c r="D529" s="6" t="s">
        <v>5600</v>
      </c>
      <c r="E529" s="76" t="s">
        <v>5601</v>
      </c>
      <c r="F529" s="6">
        <v>813241</v>
      </c>
      <c r="G529" s="6"/>
      <c r="H529" s="6">
        <v>8.9</v>
      </c>
      <c r="I529" s="8" t="s">
        <v>14</v>
      </c>
      <c r="J529" s="3" t="s">
        <v>4442</v>
      </c>
      <c r="K529" s="4"/>
      <c r="L529" s="4"/>
      <c r="M529" s="4"/>
      <c r="N529" s="4"/>
      <c r="O529" s="4"/>
      <c r="P529" s="4"/>
      <c r="Q529" s="4"/>
      <c r="R529" s="4"/>
      <c r="S529" s="4"/>
      <c r="T529" s="4"/>
      <c r="U529" s="4"/>
    </row>
    <row r="530" spans="1:21" ht="16.5">
      <c r="A530" s="6" t="s">
        <v>56</v>
      </c>
      <c r="B530" s="6" t="s">
        <v>105</v>
      </c>
      <c r="C530" s="6" t="s">
        <v>5602</v>
      </c>
      <c r="D530" s="6" t="s">
        <v>5603</v>
      </c>
      <c r="E530" s="76" t="s">
        <v>5604</v>
      </c>
      <c r="F530" s="6">
        <v>105000</v>
      </c>
      <c r="G530" s="6"/>
      <c r="H530" s="6">
        <v>8.9</v>
      </c>
      <c r="I530" s="8" t="s">
        <v>14</v>
      </c>
      <c r="J530" s="3" t="s">
        <v>4442</v>
      </c>
      <c r="K530" s="4"/>
      <c r="L530" s="4"/>
      <c r="M530" s="4"/>
      <c r="N530" s="4"/>
      <c r="O530" s="4"/>
      <c r="P530" s="4"/>
      <c r="Q530" s="4"/>
      <c r="R530" s="4"/>
      <c r="S530" s="4"/>
      <c r="T530" s="4"/>
      <c r="U530" s="4"/>
    </row>
    <row r="531" spans="1:21" ht="16.5">
      <c r="A531" s="6" t="s">
        <v>74</v>
      </c>
      <c r="B531" s="6" t="s">
        <v>75</v>
      </c>
      <c r="C531" s="6" t="s">
        <v>5605</v>
      </c>
      <c r="D531" s="6" t="s">
        <v>5606</v>
      </c>
      <c r="E531" s="76" t="s">
        <v>5607</v>
      </c>
      <c r="F531" s="6">
        <v>192000</v>
      </c>
      <c r="G531" s="6"/>
      <c r="H531" s="6">
        <v>8.9</v>
      </c>
      <c r="I531" s="8" t="s">
        <v>14</v>
      </c>
      <c r="J531" s="3" t="s">
        <v>4442</v>
      </c>
      <c r="K531" s="4"/>
      <c r="L531" s="4"/>
      <c r="M531" s="4"/>
      <c r="N531" s="4"/>
      <c r="O531" s="4"/>
      <c r="P531" s="4"/>
      <c r="Q531" s="4"/>
      <c r="R531" s="4"/>
      <c r="S531" s="4"/>
      <c r="T531" s="4"/>
      <c r="U531" s="4"/>
    </row>
    <row r="532" spans="1:21" ht="16.5">
      <c r="A532" s="6" t="s">
        <v>56</v>
      </c>
      <c r="B532" s="6" t="s">
        <v>105</v>
      </c>
      <c r="C532" s="6" t="s">
        <v>5608</v>
      </c>
      <c r="D532" s="6" t="s">
        <v>5609</v>
      </c>
      <c r="E532" s="76" t="s">
        <v>5610</v>
      </c>
      <c r="F532" s="6">
        <v>208000</v>
      </c>
      <c r="G532" s="6"/>
      <c r="H532" s="6">
        <v>8.9</v>
      </c>
      <c r="I532" s="8" t="s">
        <v>14</v>
      </c>
      <c r="J532" s="3" t="s">
        <v>4442</v>
      </c>
      <c r="K532" s="4"/>
      <c r="L532" s="4"/>
      <c r="M532" s="4"/>
      <c r="N532" s="4"/>
      <c r="O532" s="4"/>
      <c r="P532" s="4"/>
      <c r="Q532" s="4"/>
      <c r="R532" s="4"/>
      <c r="S532" s="4"/>
      <c r="T532" s="4"/>
      <c r="U532" s="4"/>
    </row>
    <row r="533" spans="1:21" ht="16.5">
      <c r="A533" s="6" t="s">
        <v>74</v>
      </c>
      <c r="B533" s="6" t="s">
        <v>75</v>
      </c>
      <c r="C533" s="6" t="s">
        <v>5611</v>
      </c>
      <c r="D533" s="6" t="s">
        <v>5612</v>
      </c>
      <c r="E533" s="76" t="s">
        <v>5613</v>
      </c>
      <c r="F533" s="6">
        <v>101000</v>
      </c>
      <c r="G533" s="6"/>
      <c r="H533" s="6">
        <v>8.9</v>
      </c>
      <c r="I533" s="8" t="s">
        <v>14</v>
      </c>
      <c r="J533" s="3" t="s">
        <v>4442</v>
      </c>
      <c r="K533" s="4"/>
      <c r="L533" s="4"/>
      <c r="M533" s="4"/>
      <c r="N533" s="4"/>
      <c r="O533" s="4"/>
      <c r="P533" s="4"/>
      <c r="Q533" s="4"/>
      <c r="R533" s="4"/>
      <c r="S533" s="4"/>
      <c r="T533" s="4"/>
      <c r="U533" s="4"/>
    </row>
    <row r="534" spans="1:21" ht="16.5">
      <c r="A534" s="6" t="s">
        <v>64</v>
      </c>
      <c r="B534" s="6" t="s">
        <v>65</v>
      </c>
      <c r="C534" s="6" t="s">
        <v>5614</v>
      </c>
      <c r="D534" s="6" t="s">
        <v>5615</v>
      </c>
      <c r="E534" s="76" t="s">
        <v>5616</v>
      </c>
      <c r="F534" s="6">
        <v>150000</v>
      </c>
      <c r="G534" s="6"/>
      <c r="H534" s="6">
        <v>8.9</v>
      </c>
      <c r="I534" s="8" t="s">
        <v>14</v>
      </c>
      <c r="J534" s="3" t="s">
        <v>4442</v>
      </c>
      <c r="K534" s="4"/>
      <c r="L534" s="4"/>
      <c r="M534" s="4"/>
      <c r="N534" s="4"/>
      <c r="O534" s="4"/>
      <c r="P534" s="4"/>
      <c r="Q534" s="4"/>
      <c r="R534" s="4"/>
      <c r="S534" s="4"/>
      <c r="T534" s="4"/>
      <c r="U534" s="4"/>
    </row>
    <row r="535" spans="1:21" ht="16.5">
      <c r="A535" s="6" t="s">
        <v>64</v>
      </c>
      <c r="B535" s="6" t="s">
        <v>85</v>
      </c>
      <c r="C535" s="6" t="s">
        <v>5617</v>
      </c>
      <c r="D535" s="6" t="s">
        <v>5618</v>
      </c>
      <c r="E535" s="76" t="s">
        <v>5619</v>
      </c>
      <c r="F535" s="6">
        <v>413000</v>
      </c>
      <c r="G535" s="6"/>
      <c r="H535" s="6">
        <v>8.9</v>
      </c>
      <c r="I535" s="8" t="s">
        <v>14</v>
      </c>
      <c r="J535" s="3" t="s">
        <v>4442</v>
      </c>
      <c r="K535" s="4"/>
      <c r="L535" s="4"/>
      <c r="M535" s="4"/>
      <c r="N535" s="4"/>
      <c r="O535" s="4"/>
      <c r="P535" s="4"/>
      <c r="Q535" s="4"/>
      <c r="R535" s="4"/>
      <c r="S535" s="4"/>
      <c r="T535" s="4"/>
      <c r="U535" s="4"/>
    </row>
    <row r="536" spans="1:21" ht="16.5">
      <c r="A536" s="6" t="s">
        <v>64</v>
      </c>
      <c r="B536" s="6" t="s">
        <v>95</v>
      </c>
      <c r="C536" s="6" t="s">
        <v>5620</v>
      </c>
      <c r="D536" s="6" t="s">
        <v>5621</v>
      </c>
      <c r="E536" s="76" t="s">
        <v>5622</v>
      </c>
      <c r="F536" s="6">
        <v>643000</v>
      </c>
      <c r="G536" s="6"/>
      <c r="H536" s="6">
        <v>8.9</v>
      </c>
      <c r="I536" s="8" t="s">
        <v>14</v>
      </c>
      <c r="J536" s="3" t="s">
        <v>4442</v>
      </c>
      <c r="K536" s="4"/>
      <c r="L536" s="4"/>
      <c r="M536" s="4"/>
      <c r="N536" s="4"/>
      <c r="O536" s="4"/>
      <c r="P536" s="4"/>
      <c r="Q536" s="4"/>
      <c r="R536" s="4"/>
      <c r="S536" s="4"/>
      <c r="T536" s="4"/>
      <c r="U536" s="4"/>
    </row>
    <row r="537" spans="1:21" ht="16.5">
      <c r="A537" s="6" t="s">
        <v>64</v>
      </c>
      <c r="B537" s="6" t="s">
        <v>95</v>
      </c>
      <c r="C537" s="6" t="s">
        <v>5623</v>
      </c>
      <c r="D537" s="6" t="s">
        <v>5624</v>
      </c>
      <c r="E537" s="76" t="s">
        <v>5625</v>
      </c>
      <c r="F537" s="6">
        <v>120977</v>
      </c>
      <c r="G537" s="6"/>
      <c r="H537" s="6">
        <v>8.9</v>
      </c>
      <c r="I537" s="8" t="s">
        <v>14</v>
      </c>
      <c r="J537" s="3" t="s">
        <v>4442</v>
      </c>
      <c r="K537" s="4"/>
      <c r="L537" s="4"/>
      <c r="M537" s="4"/>
      <c r="N537" s="4"/>
      <c r="O537" s="4"/>
      <c r="P537" s="4"/>
      <c r="Q537" s="4"/>
      <c r="R537" s="4"/>
      <c r="S537" s="4"/>
      <c r="T537" s="4"/>
      <c r="U537" s="4"/>
    </row>
    <row r="538" spans="1:21" ht="16.5">
      <c r="A538" s="6" t="s">
        <v>64</v>
      </c>
      <c r="B538" s="6" t="s">
        <v>264</v>
      </c>
      <c r="C538" s="6" t="s">
        <v>5626</v>
      </c>
      <c r="D538" s="6" t="s">
        <v>5627</v>
      </c>
      <c r="E538" s="76" t="s">
        <v>5628</v>
      </c>
      <c r="F538" s="6">
        <v>113000</v>
      </c>
      <c r="G538" s="6"/>
      <c r="H538" s="6">
        <v>8.9</v>
      </c>
      <c r="I538" s="8" t="s">
        <v>14</v>
      </c>
      <c r="J538" s="3" t="s">
        <v>4442</v>
      </c>
      <c r="K538" s="4"/>
      <c r="L538" s="4"/>
      <c r="M538" s="4"/>
      <c r="N538" s="4"/>
      <c r="O538" s="4"/>
      <c r="P538" s="4"/>
      <c r="Q538" s="4"/>
      <c r="R538" s="4"/>
      <c r="S538" s="4"/>
      <c r="T538" s="4"/>
      <c r="U538" s="4"/>
    </row>
    <row r="539" spans="1:21" ht="16.5">
      <c r="A539" s="6" t="s">
        <v>64</v>
      </c>
      <c r="B539" s="6" t="s">
        <v>85</v>
      </c>
      <c r="C539" s="6" t="s">
        <v>5629</v>
      </c>
      <c r="D539" s="6" t="s">
        <v>5630</v>
      </c>
      <c r="E539" s="76" t="s">
        <v>5631</v>
      </c>
      <c r="F539" s="6">
        <v>1651000</v>
      </c>
      <c r="G539" s="6"/>
      <c r="H539" s="6">
        <v>8.9</v>
      </c>
      <c r="I539" s="8" t="s">
        <v>14</v>
      </c>
      <c r="J539" s="3" t="s">
        <v>4442</v>
      </c>
      <c r="K539" s="4"/>
      <c r="L539" s="4"/>
      <c r="M539" s="4"/>
      <c r="N539" s="4"/>
      <c r="O539" s="4"/>
      <c r="P539" s="4"/>
      <c r="Q539" s="4"/>
      <c r="R539" s="4"/>
      <c r="S539" s="4"/>
      <c r="T539" s="4"/>
      <c r="U539" s="4"/>
    </row>
    <row r="540" spans="1:21" ht="16.5">
      <c r="A540" s="6" t="s">
        <v>64</v>
      </c>
      <c r="B540" s="6" t="s">
        <v>249</v>
      </c>
      <c r="C540" s="6" t="s">
        <v>5632</v>
      </c>
      <c r="D540" s="6" t="s">
        <v>5633</v>
      </c>
      <c r="E540" s="76" t="s">
        <v>5634</v>
      </c>
      <c r="F540" s="6">
        <v>113000</v>
      </c>
      <c r="G540" s="6"/>
      <c r="H540" s="6">
        <v>8.9</v>
      </c>
      <c r="I540" s="8" t="s">
        <v>14</v>
      </c>
      <c r="J540" s="3" t="s">
        <v>4442</v>
      </c>
      <c r="K540" s="4"/>
      <c r="L540" s="4"/>
      <c r="M540" s="4"/>
      <c r="N540" s="4"/>
      <c r="O540" s="4"/>
      <c r="P540" s="4"/>
      <c r="Q540" s="4"/>
      <c r="R540" s="4"/>
      <c r="S540" s="4"/>
      <c r="T540" s="4"/>
      <c r="U540" s="4"/>
    </row>
    <row r="541" spans="1:21" ht="16.5">
      <c r="A541" s="6" t="s">
        <v>64</v>
      </c>
      <c r="B541" s="6" t="s">
        <v>65</v>
      </c>
      <c r="C541" s="6" t="s">
        <v>5635</v>
      </c>
      <c r="D541" s="6" t="s">
        <v>5636</v>
      </c>
      <c r="E541" s="76" t="s">
        <v>5637</v>
      </c>
      <c r="F541" s="6">
        <v>370366</v>
      </c>
      <c r="G541" s="6"/>
      <c r="H541" s="6">
        <v>8.9</v>
      </c>
      <c r="I541" s="8" t="s">
        <v>14</v>
      </c>
      <c r="J541" s="3" t="s">
        <v>4442</v>
      </c>
      <c r="K541" s="4"/>
      <c r="L541" s="4"/>
      <c r="M541" s="4"/>
      <c r="N541" s="4"/>
      <c r="O541" s="4"/>
      <c r="P541" s="4"/>
      <c r="Q541" s="4"/>
      <c r="R541" s="4"/>
      <c r="S541" s="4"/>
      <c r="T541" s="4"/>
      <c r="U541" s="4"/>
    </row>
    <row r="542" spans="1:21" ht="16.5">
      <c r="A542" s="6" t="s">
        <v>64</v>
      </c>
      <c r="B542" s="6" t="s">
        <v>65</v>
      </c>
      <c r="C542" s="6" t="s">
        <v>5638</v>
      </c>
      <c r="D542" s="6" t="s">
        <v>5639</v>
      </c>
      <c r="E542" s="76" t="s">
        <v>5640</v>
      </c>
      <c r="F542" s="6">
        <v>230000</v>
      </c>
      <c r="G542" s="6"/>
      <c r="H542" s="6">
        <v>8.9</v>
      </c>
      <c r="I542" s="8" t="s">
        <v>14</v>
      </c>
      <c r="J542" s="3" t="s">
        <v>4442</v>
      </c>
      <c r="K542" s="4"/>
      <c r="L542" s="4"/>
      <c r="M542" s="4"/>
      <c r="N542" s="4"/>
      <c r="O542" s="4"/>
      <c r="P542" s="4"/>
      <c r="Q542" s="4"/>
      <c r="R542" s="4"/>
      <c r="S542" s="4"/>
      <c r="T542" s="4"/>
      <c r="U542" s="4"/>
    </row>
    <row r="543" spans="1:21" ht="16.5">
      <c r="A543" s="6" t="s">
        <v>64</v>
      </c>
      <c r="B543" s="6" t="s">
        <v>65</v>
      </c>
      <c r="C543" s="6" t="s">
        <v>5641</v>
      </c>
      <c r="D543" s="6" t="s">
        <v>5642</v>
      </c>
      <c r="E543" s="76" t="s">
        <v>5643</v>
      </c>
      <c r="F543" s="6">
        <v>250000</v>
      </c>
      <c r="G543" s="6"/>
      <c r="H543" s="6">
        <v>8.9</v>
      </c>
      <c r="I543" s="8" t="s">
        <v>14</v>
      </c>
      <c r="J543" s="3" t="s">
        <v>4442</v>
      </c>
      <c r="K543" s="4"/>
      <c r="L543" s="4"/>
      <c r="M543" s="4"/>
      <c r="N543" s="4"/>
      <c r="O543" s="4"/>
      <c r="P543" s="4"/>
      <c r="Q543" s="4"/>
      <c r="R543" s="4"/>
      <c r="S543" s="4"/>
      <c r="T543" s="4"/>
      <c r="U543" s="4"/>
    </row>
    <row r="544" spans="1:21" ht="16.5">
      <c r="A544" s="6" t="s">
        <v>74</v>
      </c>
      <c r="B544" s="6" t="s">
        <v>75</v>
      </c>
      <c r="C544" s="6" t="s">
        <v>5644</v>
      </c>
      <c r="D544" s="6" t="s">
        <v>5645</v>
      </c>
      <c r="E544" s="76" t="s">
        <v>5646</v>
      </c>
      <c r="F544" s="6">
        <v>110000</v>
      </c>
      <c r="G544" s="6"/>
      <c r="H544" s="6">
        <v>8.9</v>
      </c>
      <c r="I544" s="8" t="s">
        <v>14</v>
      </c>
      <c r="J544" s="3" t="s">
        <v>4442</v>
      </c>
      <c r="K544" s="4"/>
      <c r="L544" s="4"/>
      <c r="M544" s="4"/>
      <c r="N544" s="4"/>
      <c r="O544" s="4"/>
      <c r="P544" s="4"/>
      <c r="Q544" s="4"/>
      <c r="R544" s="4"/>
      <c r="S544" s="4"/>
      <c r="T544" s="4"/>
      <c r="U544" s="4"/>
    </row>
    <row r="545" spans="1:21" ht="16.5">
      <c r="A545" s="6" t="s">
        <v>74</v>
      </c>
      <c r="B545" s="6" t="s">
        <v>75</v>
      </c>
      <c r="C545" s="6" t="s">
        <v>5647</v>
      </c>
      <c r="D545" s="6" t="s">
        <v>5648</v>
      </c>
      <c r="E545" s="76" t="s">
        <v>5649</v>
      </c>
      <c r="F545" s="6">
        <v>186032</v>
      </c>
      <c r="G545" s="6"/>
      <c r="H545" s="6">
        <v>8.9</v>
      </c>
      <c r="I545" s="8" t="s">
        <v>14</v>
      </c>
      <c r="J545" s="3" t="s">
        <v>4442</v>
      </c>
      <c r="K545" s="4"/>
      <c r="L545" s="4"/>
      <c r="M545" s="4"/>
      <c r="N545" s="4"/>
      <c r="O545" s="4"/>
      <c r="P545" s="4"/>
      <c r="Q545" s="4"/>
      <c r="R545" s="4"/>
      <c r="S545" s="4"/>
      <c r="T545" s="4"/>
      <c r="U545" s="4"/>
    </row>
    <row r="546" spans="1:21" ht="16.5">
      <c r="A546" s="6" t="s">
        <v>64</v>
      </c>
      <c r="B546" s="6" t="s">
        <v>85</v>
      </c>
      <c r="C546" s="6" t="s">
        <v>5650</v>
      </c>
      <c r="D546" s="6" t="s">
        <v>5651</v>
      </c>
      <c r="E546" s="76" t="s">
        <v>5652</v>
      </c>
      <c r="F546" s="6">
        <v>562000</v>
      </c>
      <c r="G546" s="6"/>
      <c r="H546" s="6">
        <v>8.9</v>
      </c>
      <c r="I546" s="8" t="s">
        <v>14</v>
      </c>
      <c r="J546" s="3" t="s">
        <v>4442</v>
      </c>
      <c r="K546" s="4"/>
      <c r="L546" s="4"/>
      <c r="M546" s="4"/>
      <c r="N546" s="4"/>
      <c r="O546" s="4"/>
      <c r="P546" s="4"/>
      <c r="Q546" s="4"/>
      <c r="R546" s="4"/>
      <c r="S546" s="4"/>
      <c r="T546" s="4"/>
      <c r="U546" s="4"/>
    </row>
    <row r="547" spans="1:21" ht="16.5">
      <c r="A547" s="6" t="s">
        <v>74</v>
      </c>
      <c r="B547" s="6" t="s">
        <v>75</v>
      </c>
      <c r="C547" s="6" t="s">
        <v>5653</v>
      </c>
      <c r="D547" s="6" t="s">
        <v>5654</v>
      </c>
      <c r="E547" s="76" t="s">
        <v>5655</v>
      </c>
      <c r="F547" s="6">
        <v>559000</v>
      </c>
      <c r="G547" s="6"/>
      <c r="H547" s="6">
        <v>8.9</v>
      </c>
      <c r="I547" s="8" t="s">
        <v>14</v>
      </c>
      <c r="J547" s="3" t="s">
        <v>4442</v>
      </c>
      <c r="K547" s="4"/>
      <c r="L547" s="4"/>
      <c r="M547" s="4"/>
      <c r="N547" s="4"/>
      <c r="O547" s="4"/>
      <c r="P547" s="4"/>
      <c r="Q547" s="4"/>
      <c r="R547" s="4"/>
      <c r="S547" s="4"/>
      <c r="T547" s="4"/>
      <c r="U547" s="4"/>
    </row>
    <row r="548" spans="1:21" ht="16.5">
      <c r="A548" s="6" t="s">
        <v>74</v>
      </c>
      <c r="B548" s="6" t="s">
        <v>5656</v>
      </c>
      <c r="C548" s="6" t="s">
        <v>5657</v>
      </c>
      <c r="D548" s="6" t="s">
        <v>5658</v>
      </c>
      <c r="E548" s="76" t="s">
        <v>5659</v>
      </c>
      <c r="F548" s="6">
        <v>129000</v>
      </c>
      <c r="G548" s="6"/>
      <c r="H548" s="6">
        <v>8.9</v>
      </c>
      <c r="I548" s="8" t="s">
        <v>14</v>
      </c>
      <c r="J548" s="3" t="s">
        <v>4442</v>
      </c>
      <c r="K548" s="4"/>
      <c r="L548" s="4"/>
      <c r="M548" s="4"/>
      <c r="N548" s="4"/>
      <c r="O548" s="4"/>
      <c r="P548" s="4"/>
      <c r="Q548" s="4"/>
      <c r="R548" s="4"/>
      <c r="S548" s="4"/>
      <c r="T548" s="4"/>
      <c r="U548" s="4"/>
    </row>
    <row r="549" spans="1:21" ht="16.5">
      <c r="A549" s="6" t="s">
        <v>64</v>
      </c>
      <c r="B549" s="6" t="s">
        <v>264</v>
      </c>
      <c r="C549" s="6" t="s">
        <v>5660</v>
      </c>
      <c r="D549" s="6" t="s">
        <v>5661</v>
      </c>
      <c r="E549" s="76" t="s">
        <v>5662</v>
      </c>
      <c r="F549" s="6">
        <v>245000</v>
      </c>
      <c r="G549" s="6"/>
      <c r="H549" s="6">
        <v>8.9</v>
      </c>
      <c r="I549" s="8" t="s">
        <v>14</v>
      </c>
      <c r="J549" s="3" t="s">
        <v>4442</v>
      </c>
      <c r="K549" s="4"/>
      <c r="L549" s="4"/>
      <c r="M549" s="4"/>
      <c r="N549" s="4"/>
      <c r="O549" s="4"/>
      <c r="P549" s="4"/>
      <c r="Q549" s="4"/>
      <c r="R549" s="4"/>
      <c r="S549" s="4"/>
      <c r="T549" s="4"/>
      <c r="U549" s="4"/>
    </row>
    <row r="550" spans="1:21" ht="16.5">
      <c r="A550" s="6" t="s">
        <v>74</v>
      </c>
      <c r="B550" s="6" t="s">
        <v>75</v>
      </c>
      <c r="C550" s="6" t="s">
        <v>5663</v>
      </c>
      <c r="D550" s="6" t="s">
        <v>5664</v>
      </c>
      <c r="E550" s="76" t="s">
        <v>5665</v>
      </c>
      <c r="F550" s="6">
        <v>141000</v>
      </c>
      <c r="G550" s="6"/>
      <c r="H550" s="6">
        <v>8.9</v>
      </c>
      <c r="I550" s="8" t="s">
        <v>14</v>
      </c>
      <c r="J550" s="3" t="s">
        <v>4442</v>
      </c>
      <c r="K550" s="4"/>
      <c r="L550" s="4"/>
      <c r="M550" s="4"/>
      <c r="N550" s="4"/>
      <c r="O550" s="4"/>
      <c r="P550" s="4"/>
      <c r="Q550" s="4"/>
      <c r="R550" s="4"/>
      <c r="S550" s="4"/>
      <c r="T550" s="4"/>
      <c r="U550" s="4"/>
    </row>
    <row r="551" spans="1:21" ht="16.5">
      <c r="A551" s="6" t="s">
        <v>64</v>
      </c>
      <c r="B551" s="6" t="s">
        <v>85</v>
      </c>
      <c r="C551" s="6" t="s">
        <v>5666</v>
      </c>
      <c r="D551" s="6" t="s">
        <v>5667</v>
      </c>
      <c r="E551" s="76" t="s">
        <v>5668</v>
      </c>
      <c r="F551" s="6">
        <v>1148000</v>
      </c>
      <c r="G551" s="6"/>
      <c r="H551" s="6">
        <v>8.9</v>
      </c>
      <c r="I551" s="8" t="s">
        <v>14</v>
      </c>
      <c r="J551" s="3" t="s">
        <v>4442</v>
      </c>
      <c r="K551" s="4"/>
      <c r="L551" s="4"/>
      <c r="M551" s="4"/>
      <c r="N551" s="4"/>
      <c r="O551" s="4"/>
      <c r="P551" s="4"/>
      <c r="Q551" s="4"/>
      <c r="R551" s="4"/>
      <c r="S551" s="4"/>
      <c r="T551" s="4"/>
      <c r="U551" s="4"/>
    </row>
    <row r="552" spans="1:21" ht="16.5">
      <c r="A552" s="6" t="s">
        <v>74</v>
      </c>
      <c r="B552" s="6" t="s">
        <v>75</v>
      </c>
      <c r="C552" s="6" t="s">
        <v>5669</v>
      </c>
      <c r="D552" s="6" t="s">
        <v>5670</v>
      </c>
      <c r="E552" s="76" t="s">
        <v>5671</v>
      </c>
      <c r="F552" s="6">
        <v>126000</v>
      </c>
      <c r="G552" s="6"/>
      <c r="H552" s="6">
        <v>8.9</v>
      </c>
      <c r="I552" s="8" t="s">
        <v>14</v>
      </c>
      <c r="J552" s="3" t="s">
        <v>4442</v>
      </c>
      <c r="K552" s="4"/>
      <c r="L552" s="4"/>
      <c r="M552" s="4"/>
      <c r="N552" s="4"/>
      <c r="O552" s="4"/>
      <c r="P552" s="4"/>
      <c r="Q552" s="4"/>
      <c r="R552" s="4"/>
      <c r="S552" s="4"/>
      <c r="T552" s="4"/>
      <c r="U552" s="4"/>
    </row>
    <row r="553" spans="1:21" ht="16.5">
      <c r="A553" s="6" t="s">
        <v>56</v>
      </c>
      <c r="B553" s="6" t="s">
        <v>105</v>
      </c>
      <c r="C553" s="6" t="s">
        <v>5672</v>
      </c>
      <c r="D553" s="6" t="s">
        <v>5673</v>
      </c>
      <c r="E553" s="76" t="s">
        <v>5674</v>
      </c>
      <c r="F553" s="6">
        <v>197000</v>
      </c>
      <c r="G553" s="6"/>
      <c r="H553" s="6">
        <v>8.9</v>
      </c>
      <c r="I553" s="8" t="s">
        <v>14</v>
      </c>
      <c r="J553" s="3" t="s">
        <v>4442</v>
      </c>
      <c r="K553" s="4"/>
      <c r="L553" s="4"/>
      <c r="M553" s="4"/>
      <c r="N553" s="4"/>
      <c r="O553" s="4"/>
      <c r="P553" s="4"/>
      <c r="Q553" s="4"/>
      <c r="R553" s="4"/>
      <c r="S553" s="4"/>
      <c r="T553" s="4"/>
      <c r="U553" s="4"/>
    </row>
    <row r="554" spans="1:21" ht="16.5">
      <c r="A554" s="6" t="s">
        <v>56</v>
      </c>
      <c r="B554" s="6" t="s">
        <v>57</v>
      </c>
      <c r="C554" s="6" t="s">
        <v>5675</v>
      </c>
      <c r="D554" s="6" t="s">
        <v>5676</v>
      </c>
      <c r="E554" s="76" t="s">
        <v>5677</v>
      </c>
      <c r="F554" s="6">
        <v>329000</v>
      </c>
      <c r="G554" s="6"/>
      <c r="H554" s="6">
        <v>8.9</v>
      </c>
      <c r="I554" s="8" t="s">
        <v>14</v>
      </c>
      <c r="J554" s="3" t="s">
        <v>4442</v>
      </c>
      <c r="K554" s="4"/>
      <c r="L554" s="4"/>
      <c r="M554" s="4"/>
      <c r="N554" s="4"/>
      <c r="O554" s="4"/>
      <c r="P554" s="4"/>
      <c r="Q554" s="4"/>
      <c r="R554" s="4"/>
      <c r="S554" s="4"/>
      <c r="T554" s="4"/>
      <c r="U554" s="4"/>
    </row>
    <row r="555" spans="1:21" ht="16.5">
      <c r="A555" s="6" t="s">
        <v>64</v>
      </c>
      <c r="B555" s="6" t="s">
        <v>85</v>
      </c>
      <c r="C555" s="6" t="s">
        <v>5678</v>
      </c>
      <c r="D555" s="6" t="s">
        <v>5679</v>
      </c>
      <c r="E555" s="76" t="s">
        <v>5680</v>
      </c>
      <c r="F555" s="6">
        <v>213086</v>
      </c>
      <c r="G555" s="6"/>
      <c r="H555" s="6">
        <v>8.9</v>
      </c>
      <c r="I555" s="8" t="s">
        <v>14</v>
      </c>
      <c r="J555" s="3" t="s">
        <v>4442</v>
      </c>
      <c r="K555" s="4"/>
      <c r="L555" s="4"/>
      <c r="M555" s="4"/>
      <c r="N555" s="4"/>
      <c r="O555" s="4"/>
      <c r="P555" s="4"/>
      <c r="Q555" s="4"/>
      <c r="R555" s="4"/>
      <c r="S555" s="4"/>
      <c r="T555" s="4"/>
      <c r="U555" s="4"/>
    </row>
    <row r="556" spans="1:21" ht="16.5">
      <c r="A556" s="6" t="s">
        <v>64</v>
      </c>
      <c r="B556" s="6" t="s">
        <v>95</v>
      </c>
      <c r="C556" s="6" t="s">
        <v>5681</v>
      </c>
      <c r="D556" s="6" t="s">
        <v>5682</v>
      </c>
      <c r="E556" s="76" t="s">
        <v>5683</v>
      </c>
      <c r="F556" s="6">
        <v>253000</v>
      </c>
      <c r="G556" s="6"/>
      <c r="H556" s="6">
        <v>8.9</v>
      </c>
      <c r="I556" s="8" t="s">
        <v>14</v>
      </c>
      <c r="J556" s="3" t="s">
        <v>4442</v>
      </c>
      <c r="K556" s="4"/>
      <c r="L556" s="4"/>
      <c r="M556" s="4"/>
      <c r="N556" s="4"/>
      <c r="O556" s="4"/>
      <c r="P556" s="4"/>
      <c r="Q556" s="4"/>
      <c r="R556" s="4"/>
      <c r="S556" s="4"/>
      <c r="T556" s="4"/>
      <c r="U556" s="4"/>
    </row>
    <row r="557" spans="1:21" ht="16.5">
      <c r="A557" s="6" t="s">
        <v>56</v>
      </c>
      <c r="B557" s="6" t="s">
        <v>105</v>
      </c>
      <c r="C557" s="6" t="s">
        <v>5684</v>
      </c>
      <c r="D557" s="6" t="s">
        <v>5685</v>
      </c>
      <c r="E557" s="76" t="s">
        <v>5686</v>
      </c>
      <c r="F557" s="6">
        <v>259000</v>
      </c>
      <c r="G557" s="6"/>
      <c r="H557" s="6">
        <v>8.9</v>
      </c>
      <c r="I557" s="8" t="s">
        <v>14</v>
      </c>
      <c r="J557" s="3" t="s">
        <v>4442</v>
      </c>
      <c r="K557" s="4"/>
      <c r="L557" s="4"/>
      <c r="M557" s="4"/>
      <c r="N557" s="4"/>
      <c r="O557" s="4"/>
      <c r="P557" s="4"/>
      <c r="Q557" s="4"/>
      <c r="R557" s="4"/>
      <c r="S557" s="4"/>
      <c r="T557" s="4"/>
      <c r="U557" s="4"/>
    </row>
    <row r="558" spans="1:21" ht="16.5">
      <c r="A558" s="6" t="s">
        <v>74</v>
      </c>
      <c r="B558" s="6" t="s">
        <v>75</v>
      </c>
      <c r="C558" s="6" t="s">
        <v>5687</v>
      </c>
      <c r="D558" s="6" t="s">
        <v>5688</v>
      </c>
      <c r="E558" s="76" t="s">
        <v>5689</v>
      </c>
      <c r="F558" s="6">
        <v>322000</v>
      </c>
      <c r="G558" s="6"/>
      <c r="H558" s="6">
        <v>8.9</v>
      </c>
      <c r="I558" s="8" t="s">
        <v>14</v>
      </c>
      <c r="J558" s="3" t="s">
        <v>4442</v>
      </c>
      <c r="K558" s="4"/>
      <c r="L558" s="4"/>
      <c r="M558" s="4"/>
      <c r="N558" s="4"/>
      <c r="O558" s="4"/>
      <c r="P558" s="4"/>
      <c r="Q558" s="4"/>
      <c r="R558" s="4"/>
      <c r="S558" s="4"/>
      <c r="T558" s="4"/>
      <c r="U558" s="4"/>
    </row>
    <row r="559" spans="1:21" ht="16.5">
      <c r="A559" s="6" t="s">
        <v>56</v>
      </c>
      <c r="B559" s="6" t="s">
        <v>105</v>
      </c>
      <c r="C559" s="6" t="s">
        <v>5690</v>
      </c>
      <c r="D559" s="6" t="s">
        <v>5691</v>
      </c>
      <c r="E559" s="76" t="s">
        <v>5692</v>
      </c>
      <c r="F559" s="6">
        <v>348000</v>
      </c>
      <c r="G559" s="6"/>
      <c r="H559" s="6">
        <v>8.9</v>
      </c>
      <c r="I559" s="8" t="s">
        <v>14</v>
      </c>
      <c r="J559" s="3" t="s">
        <v>4442</v>
      </c>
      <c r="K559" s="4"/>
      <c r="L559" s="4"/>
      <c r="M559" s="4"/>
      <c r="N559" s="4"/>
      <c r="O559" s="4"/>
      <c r="P559" s="4"/>
      <c r="Q559" s="4"/>
      <c r="R559" s="4"/>
      <c r="S559" s="4"/>
      <c r="T559" s="4"/>
      <c r="U559" s="4"/>
    </row>
    <row r="560" spans="1:21" ht="16.5">
      <c r="A560" s="6" t="s">
        <v>64</v>
      </c>
      <c r="B560" s="6" t="s">
        <v>85</v>
      </c>
      <c r="C560" s="6" t="s">
        <v>5693</v>
      </c>
      <c r="D560" s="6" t="s">
        <v>5694</v>
      </c>
      <c r="E560" s="76" t="s">
        <v>5695</v>
      </c>
      <c r="F560" s="6">
        <v>219000</v>
      </c>
      <c r="G560" s="6"/>
      <c r="H560" s="6">
        <v>8.9</v>
      </c>
      <c r="I560" s="8" t="s">
        <v>14</v>
      </c>
      <c r="J560" s="3" t="s">
        <v>4442</v>
      </c>
      <c r="K560" s="4"/>
      <c r="L560" s="4"/>
      <c r="M560" s="4"/>
      <c r="N560" s="4"/>
      <c r="O560" s="4"/>
      <c r="P560" s="4"/>
      <c r="Q560" s="4"/>
      <c r="R560" s="4"/>
      <c r="S560" s="4"/>
      <c r="T560" s="4"/>
      <c r="U560" s="4"/>
    </row>
    <row r="561" spans="1:21" ht="16.5">
      <c r="A561" s="6" t="s">
        <v>64</v>
      </c>
      <c r="B561" s="6" t="s">
        <v>95</v>
      </c>
      <c r="C561" s="6" t="s">
        <v>5696</v>
      </c>
      <c r="D561" s="6" t="s">
        <v>5697</v>
      </c>
      <c r="E561" s="76" t="s">
        <v>5698</v>
      </c>
      <c r="F561" s="6">
        <v>258000</v>
      </c>
      <c r="G561" s="6"/>
      <c r="H561" s="6">
        <v>8.9</v>
      </c>
      <c r="I561" s="8" t="s">
        <v>14</v>
      </c>
      <c r="J561" s="3" t="s">
        <v>4442</v>
      </c>
      <c r="K561" s="4"/>
      <c r="L561" s="4"/>
      <c r="M561" s="4"/>
      <c r="N561" s="4"/>
      <c r="O561" s="4"/>
      <c r="P561" s="4"/>
      <c r="Q561" s="4"/>
      <c r="R561" s="4"/>
      <c r="S561" s="4"/>
      <c r="T561" s="4"/>
      <c r="U561" s="4"/>
    </row>
    <row r="562" spans="1:21" ht="16.5">
      <c r="A562" s="6" t="s">
        <v>64</v>
      </c>
      <c r="B562" s="6" t="s">
        <v>85</v>
      </c>
      <c r="C562" s="6" t="s">
        <v>5699</v>
      </c>
      <c r="D562" s="6" t="s">
        <v>5700</v>
      </c>
      <c r="E562" s="76" t="s">
        <v>5701</v>
      </c>
      <c r="F562" s="6">
        <v>416000</v>
      </c>
      <c r="G562" s="6"/>
      <c r="H562" s="6">
        <v>8.9</v>
      </c>
      <c r="I562" s="8" t="s">
        <v>14</v>
      </c>
      <c r="J562" s="3" t="s">
        <v>4442</v>
      </c>
      <c r="K562" s="4"/>
      <c r="L562" s="4"/>
      <c r="M562" s="4"/>
      <c r="N562" s="4"/>
      <c r="O562" s="4"/>
      <c r="P562" s="4"/>
      <c r="Q562" s="4"/>
      <c r="R562" s="4"/>
      <c r="S562" s="4"/>
      <c r="T562" s="4"/>
      <c r="U562" s="4"/>
    </row>
    <row r="563" spans="1:21" ht="16.5">
      <c r="A563" s="6" t="s">
        <v>64</v>
      </c>
      <c r="B563" s="6" t="s">
        <v>65</v>
      </c>
      <c r="C563" s="6" t="s">
        <v>5702</v>
      </c>
      <c r="D563" s="6" t="s">
        <v>5703</v>
      </c>
      <c r="E563" s="76" t="s">
        <v>5704</v>
      </c>
      <c r="F563" s="6">
        <v>336000</v>
      </c>
      <c r="G563" s="6"/>
      <c r="H563" s="6">
        <v>8.9</v>
      </c>
      <c r="I563" s="8" t="s">
        <v>14</v>
      </c>
      <c r="J563" s="3" t="s">
        <v>4442</v>
      </c>
      <c r="K563" s="4"/>
      <c r="L563" s="4"/>
      <c r="M563" s="4"/>
      <c r="N563" s="4"/>
      <c r="O563" s="4"/>
      <c r="P563" s="4"/>
      <c r="Q563" s="4"/>
      <c r="R563" s="4"/>
      <c r="S563" s="4"/>
      <c r="T563" s="4"/>
      <c r="U563" s="4"/>
    </row>
    <row r="564" spans="1:21" ht="16.5">
      <c r="A564" s="6" t="s">
        <v>64</v>
      </c>
      <c r="B564" s="6" t="s">
        <v>95</v>
      </c>
      <c r="C564" s="6" t="s">
        <v>5705</v>
      </c>
      <c r="D564" s="6" t="s">
        <v>5706</v>
      </c>
      <c r="E564" s="76" t="s">
        <v>5707</v>
      </c>
      <c r="F564" s="6">
        <v>167000</v>
      </c>
      <c r="G564" s="6"/>
      <c r="H564" s="6">
        <v>8.9</v>
      </c>
      <c r="I564" s="8" t="s">
        <v>14</v>
      </c>
      <c r="J564" s="3" t="s">
        <v>4442</v>
      </c>
      <c r="K564" s="4"/>
      <c r="L564" s="4"/>
      <c r="M564" s="4"/>
      <c r="N564" s="4"/>
      <c r="O564" s="4"/>
      <c r="P564" s="4"/>
      <c r="Q564" s="4"/>
      <c r="R564" s="4"/>
      <c r="S564" s="4"/>
      <c r="T564" s="4"/>
      <c r="U564" s="4"/>
    </row>
    <row r="565" spans="1:21" ht="16.5">
      <c r="A565" s="6" t="s">
        <v>74</v>
      </c>
      <c r="B565" s="6" t="s">
        <v>75</v>
      </c>
      <c r="C565" s="6" t="s">
        <v>5708</v>
      </c>
      <c r="D565" s="6" t="s">
        <v>5709</v>
      </c>
      <c r="E565" s="76" t="s">
        <v>5710</v>
      </c>
      <c r="F565" s="6">
        <v>365000</v>
      </c>
      <c r="G565" s="6"/>
      <c r="H565" s="6">
        <v>8.9</v>
      </c>
      <c r="I565" s="8" t="s">
        <v>14</v>
      </c>
      <c r="J565" s="3" t="s">
        <v>4442</v>
      </c>
      <c r="K565" s="4"/>
      <c r="L565" s="4"/>
      <c r="M565" s="4"/>
      <c r="N565" s="4"/>
      <c r="O565" s="4"/>
      <c r="P565" s="4"/>
      <c r="Q565" s="4"/>
      <c r="R565" s="4"/>
      <c r="S565" s="4"/>
      <c r="T565" s="4"/>
      <c r="U565" s="4"/>
    </row>
    <row r="566" spans="1:21" ht="16.5">
      <c r="A566" s="6" t="s">
        <v>64</v>
      </c>
      <c r="B566" s="6" t="s">
        <v>85</v>
      </c>
      <c r="C566" s="6" t="s">
        <v>5711</v>
      </c>
      <c r="D566" s="6" t="s">
        <v>5712</v>
      </c>
      <c r="E566" s="76" t="s">
        <v>5713</v>
      </c>
      <c r="F566" s="6">
        <v>101000</v>
      </c>
      <c r="G566" s="6"/>
      <c r="H566" s="6">
        <v>8.9</v>
      </c>
      <c r="I566" s="8" t="s">
        <v>14</v>
      </c>
      <c r="J566" s="3" t="s">
        <v>4442</v>
      </c>
      <c r="K566" s="4"/>
      <c r="L566" s="4"/>
      <c r="M566" s="4"/>
      <c r="N566" s="4"/>
      <c r="O566" s="4"/>
      <c r="P566" s="4"/>
      <c r="Q566" s="4"/>
      <c r="R566" s="4"/>
      <c r="S566" s="4"/>
      <c r="T566" s="4"/>
      <c r="U566" s="4"/>
    </row>
    <row r="567" spans="1:21" ht="16.5">
      <c r="A567" s="6" t="s">
        <v>56</v>
      </c>
      <c r="B567" s="6" t="s">
        <v>105</v>
      </c>
      <c r="C567" s="6" t="s">
        <v>5714</v>
      </c>
      <c r="D567" s="6" t="s">
        <v>5715</v>
      </c>
      <c r="E567" s="76" t="s">
        <v>5716</v>
      </c>
      <c r="F567" s="6">
        <v>243000</v>
      </c>
      <c r="G567" s="6"/>
      <c r="H567" s="6">
        <v>8.9</v>
      </c>
      <c r="I567" s="8" t="s">
        <v>14</v>
      </c>
      <c r="J567" s="3" t="s">
        <v>4442</v>
      </c>
      <c r="K567" s="4"/>
      <c r="L567" s="4"/>
      <c r="M567" s="4"/>
      <c r="N567" s="4"/>
      <c r="O567" s="4"/>
      <c r="P567" s="4"/>
      <c r="Q567" s="4"/>
      <c r="R567" s="4"/>
      <c r="S567" s="4"/>
      <c r="T567" s="4"/>
      <c r="U567" s="4"/>
    </row>
    <row r="568" spans="1:21" ht="16.5">
      <c r="A568" s="6" t="s">
        <v>64</v>
      </c>
      <c r="B568" s="6" t="s">
        <v>95</v>
      </c>
      <c r="C568" s="6" t="s">
        <v>5717</v>
      </c>
      <c r="D568" s="6" t="s">
        <v>5718</v>
      </c>
      <c r="E568" s="76" t="s">
        <v>5719</v>
      </c>
      <c r="F568" s="6">
        <v>324000</v>
      </c>
      <c r="G568" s="6"/>
      <c r="H568" s="6">
        <v>8.9</v>
      </c>
      <c r="I568" s="8" t="s">
        <v>14</v>
      </c>
      <c r="J568" s="3" t="s">
        <v>4442</v>
      </c>
      <c r="K568" s="4"/>
      <c r="L568" s="4"/>
      <c r="M568" s="4"/>
      <c r="N568" s="4"/>
      <c r="O568" s="4"/>
      <c r="P568" s="4"/>
      <c r="Q568" s="4"/>
      <c r="R568" s="4"/>
      <c r="S568" s="4"/>
      <c r="T568" s="4"/>
      <c r="U568" s="4"/>
    </row>
    <row r="569" spans="1:21" ht="16.5">
      <c r="A569" s="6" t="s">
        <v>74</v>
      </c>
      <c r="B569" s="6" t="s">
        <v>100</v>
      </c>
      <c r="C569" s="6" t="s">
        <v>5720</v>
      </c>
      <c r="D569" s="6" t="s">
        <v>5721</v>
      </c>
      <c r="E569" s="76" t="s">
        <v>5722</v>
      </c>
      <c r="F569" s="6">
        <v>432654</v>
      </c>
      <c r="G569" s="6"/>
      <c r="H569" s="6">
        <v>8.9</v>
      </c>
      <c r="I569" s="8" t="s">
        <v>14</v>
      </c>
      <c r="J569" s="3" t="s">
        <v>4442</v>
      </c>
      <c r="K569" s="4"/>
      <c r="L569" s="4"/>
      <c r="M569" s="4"/>
      <c r="N569" s="4"/>
      <c r="O569" s="4"/>
      <c r="P569" s="4"/>
      <c r="Q569" s="4"/>
      <c r="R569" s="4"/>
      <c r="S569" s="4"/>
      <c r="T569" s="4"/>
      <c r="U569" s="4"/>
    </row>
    <row r="570" spans="1:21" ht="16.5">
      <c r="A570" s="6" t="s">
        <v>64</v>
      </c>
      <c r="B570" s="6" t="s">
        <v>85</v>
      </c>
      <c r="C570" s="6" t="s">
        <v>5723</v>
      </c>
      <c r="D570" s="6" t="s">
        <v>5724</v>
      </c>
      <c r="E570" s="76" t="s">
        <v>5725</v>
      </c>
      <c r="F570" s="6">
        <v>5516000</v>
      </c>
      <c r="G570" s="6"/>
      <c r="H570" s="6">
        <v>8.9</v>
      </c>
      <c r="I570" s="8" t="s">
        <v>14</v>
      </c>
      <c r="J570" s="3" t="s">
        <v>4442</v>
      </c>
      <c r="K570" s="4"/>
      <c r="L570" s="4"/>
      <c r="M570" s="4"/>
      <c r="N570" s="4"/>
      <c r="O570" s="4"/>
      <c r="P570" s="4"/>
      <c r="Q570" s="4"/>
      <c r="R570" s="4"/>
      <c r="S570" s="4"/>
      <c r="T570" s="4"/>
      <c r="U570" s="4"/>
    </row>
    <row r="571" spans="1:21" ht="16.5">
      <c r="A571" s="6" t="s">
        <v>64</v>
      </c>
      <c r="B571" s="6" t="s">
        <v>85</v>
      </c>
      <c r="C571" s="6" t="s">
        <v>5726</v>
      </c>
      <c r="D571" s="6" t="s">
        <v>5727</v>
      </c>
      <c r="E571" s="76" t="s">
        <v>5728</v>
      </c>
      <c r="F571" s="6">
        <v>2149000</v>
      </c>
      <c r="G571" s="6"/>
      <c r="H571" s="6">
        <v>8.9</v>
      </c>
      <c r="I571" s="8" t="s">
        <v>14</v>
      </c>
      <c r="J571" s="3" t="s">
        <v>4442</v>
      </c>
      <c r="K571" s="4"/>
      <c r="L571" s="4"/>
      <c r="M571" s="4"/>
      <c r="N571" s="4"/>
      <c r="O571" s="4"/>
      <c r="P571" s="4"/>
      <c r="Q571" s="4"/>
      <c r="R571" s="4"/>
      <c r="S571" s="4"/>
      <c r="T571" s="4"/>
      <c r="U571" s="4"/>
    </row>
    <row r="572" spans="1:21" ht="16.5">
      <c r="A572" s="6" t="s">
        <v>74</v>
      </c>
      <c r="B572" s="6" t="s">
        <v>75</v>
      </c>
      <c r="C572" s="6" t="s">
        <v>5729</v>
      </c>
      <c r="D572" s="6" t="s">
        <v>5730</v>
      </c>
      <c r="E572" s="76" t="s">
        <v>5731</v>
      </c>
      <c r="F572" s="6">
        <v>145457</v>
      </c>
      <c r="G572" s="6"/>
      <c r="H572" s="6">
        <v>8.9</v>
      </c>
      <c r="I572" s="8" t="s">
        <v>14</v>
      </c>
      <c r="J572" s="3" t="s">
        <v>4442</v>
      </c>
      <c r="K572" s="4"/>
      <c r="L572" s="4"/>
      <c r="M572" s="4"/>
      <c r="N572" s="4"/>
      <c r="O572" s="4"/>
      <c r="P572" s="4"/>
      <c r="Q572" s="4"/>
      <c r="R572" s="4"/>
      <c r="S572" s="4"/>
      <c r="T572" s="4"/>
      <c r="U572" s="4"/>
    </row>
    <row r="573" spans="1:21" ht="16.5">
      <c r="A573" s="6" t="s">
        <v>64</v>
      </c>
      <c r="B573" s="6" t="s">
        <v>95</v>
      </c>
      <c r="C573" s="6" t="s">
        <v>5732</v>
      </c>
      <c r="D573" s="6" t="s">
        <v>5733</v>
      </c>
      <c r="E573" s="76" t="s">
        <v>5734</v>
      </c>
      <c r="F573" s="6">
        <v>134000</v>
      </c>
      <c r="G573" s="6"/>
      <c r="H573" s="6">
        <v>8.9</v>
      </c>
      <c r="I573" s="8" t="s">
        <v>14</v>
      </c>
      <c r="J573" s="3" t="s">
        <v>4442</v>
      </c>
      <c r="K573" s="4"/>
      <c r="L573" s="4"/>
      <c r="M573" s="4"/>
      <c r="N573" s="4"/>
      <c r="O573" s="4"/>
      <c r="P573" s="4"/>
      <c r="Q573" s="4"/>
      <c r="R573" s="4"/>
      <c r="S573" s="4"/>
      <c r="T573" s="4"/>
      <c r="U573" s="4"/>
    </row>
    <row r="574" spans="1:21" ht="16.5">
      <c r="A574" s="6" t="s">
        <v>56</v>
      </c>
      <c r="B574" s="6" t="s">
        <v>57</v>
      </c>
      <c r="C574" s="6" t="s">
        <v>5735</v>
      </c>
      <c r="D574" s="6" t="s">
        <v>5736</v>
      </c>
      <c r="E574" s="76" t="s">
        <v>5737</v>
      </c>
      <c r="F574" s="6">
        <v>304745</v>
      </c>
      <c r="G574" s="6"/>
      <c r="H574" s="6">
        <v>8.9</v>
      </c>
      <c r="I574" s="8" t="s">
        <v>14</v>
      </c>
      <c r="J574" s="3" t="s">
        <v>4442</v>
      </c>
      <c r="K574" s="4"/>
      <c r="L574" s="4"/>
      <c r="M574" s="4"/>
      <c r="N574" s="4"/>
      <c r="O574" s="4"/>
      <c r="P574" s="4"/>
      <c r="Q574" s="4"/>
      <c r="R574" s="4"/>
      <c r="S574" s="4"/>
      <c r="T574" s="4"/>
      <c r="U574" s="4"/>
    </row>
    <row r="575" spans="1:21" ht="16.5">
      <c r="A575" s="6" t="s">
        <v>64</v>
      </c>
      <c r="B575" s="6" t="s">
        <v>65</v>
      </c>
      <c r="C575" s="6" t="s">
        <v>5738</v>
      </c>
      <c r="D575" s="6" t="s">
        <v>5739</v>
      </c>
      <c r="E575" s="76" t="s">
        <v>5740</v>
      </c>
      <c r="F575" s="6">
        <v>278002</v>
      </c>
      <c r="G575" s="6"/>
      <c r="H575" s="6">
        <v>8.9</v>
      </c>
      <c r="I575" s="8" t="s">
        <v>14</v>
      </c>
      <c r="J575" s="3" t="s">
        <v>4442</v>
      </c>
      <c r="K575" s="4"/>
      <c r="L575" s="4"/>
      <c r="M575" s="4"/>
      <c r="N575" s="4"/>
      <c r="O575" s="4"/>
      <c r="P575" s="4"/>
      <c r="Q575" s="4"/>
      <c r="R575" s="4"/>
      <c r="S575" s="4"/>
      <c r="T575" s="4"/>
      <c r="U575" s="4"/>
    </row>
    <row r="576" spans="1:21" ht="16.5">
      <c r="A576" s="6" t="s">
        <v>74</v>
      </c>
      <c r="B576" s="6" t="s">
        <v>75</v>
      </c>
      <c r="C576" s="6" t="s">
        <v>5741</v>
      </c>
      <c r="D576" s="6" t="s">
        <v>5742</v>
      </c>
      <c r="E576" s="76" t="s">
        <v>5743</v>
      </c>
      <c r="F576" s="6">
        <v>126000</v>
      </c>
      <c r="G576" s="6"/>
      <c r="H576" s="6">
        <v>8.9</v>
      </c>
      <c r="I576" s="8" t="s">
        <v>14</v>
      </c>
      <c r="J576" s="3" t="s">
        <v>4442</v>
      </c>
      <c r="K576" s="4"/>
      <c r="L576" s="4"/>
      <c r="M576" s="4"/>
      <c r="N576" s="4"/>
      <c r="O576" s="4"/>
      <c r="P576" s="4"/>
      <c r="Q576" s="4"/>
      <c r="R576" s="4"/>
      <c r="S576" s="4"/>
      <c r="T576" s="4"/>
      <c r="U576" s="4"/>
    </row>
    <row r="577" spans="1:21" ht="16.5">
      <c r="A577" s="6" t="s">
        <v>64</v>
      </c>
      <c r="B577" s="6" t="s">
        <v>281</v>
      </c>
      <c r="C577" s="6" t="s">
        <v>5744</v>
      </c>
      <c r="D577" s="6" t="s">
        <v>5745</v>
      </c>
      <c r="E577" s="76" t="s">
        <v>5746</v>
      </c>
      <c r="F577" s="6">
        <v>114000</v>
      </c>
      <c r="G577" s="6"/>
      <c r="H577" s="6">
        <v>8.9</v>
      </c>
      <c r="I577" s="8" t="s">
        <v>14</v>
      </c>
      <c r="J577" s="3" t="s">
        <v>4442</v>
      </c>
      <c r="K577" s="4"/>
      <c r="L577" s="4"/>
      <c r="M577" s="4"/>
      <c r="N577" s="4"/>
      <c r="O577" s="4"/>
      <c r="P577" s="4"/>
      <c r="Q577" s="4"/>
      <c r="R577" s="4"/>
      <c r="S577" s="4"/>
      <c r="T577" s="4"/>
      <c r="U577" s="4"/>
    </row>
    <row r="578" spans="1:21" ht="16.5">
      <c r="A578" s="6" t="s">
        <v>64</v>
      </c>
      <c r="B578" s="6" t="s">
        <v>85</v>
      </c>
      <c r="C578" s="6" t="s">
        <v>5747</v>
      </c>
      <c r="D578" s="6" t="s">
        <v>5748</v>
      </c>
      <c r="E578" s="76" t="s">
        <v>5749</v>
      </c>
      <c r="F578" s="6">
        <v>429367</v>
      </c>
      <c r="G578" s="6"/>
      <c r="H578" s="6">
        <v>8.9</v>
      </c>
      <c r="I578" s="8" t="s">
        <v>14</v>
      </c>
      <c r="J578" s="3" t="s">
        <v>4442</v>
      </c>
      <c r="K578" s="4"/>
      <c r="L578" s="4"/>
      <c r="M578" s="4"/>
      <c r="N578" s="4"/>
      <c r="O578" s="4"/>
      <c r="P578" s="4"/>
      <c r="Q578" s="4"/>
      <c r="R578" s="4"/>
      <c r="S578" s="4"/>
      <c r="T578" s="4"/>
      <c r="U578" s="4"/>
    </row>
    <row r="579" spans="1:21" ht="16.5">
      <c r="A579" s="6" t="s">
        <v>74</v>
      </c>
      <c r="B579" s="6" t="s">
        <v>75</v>
      </c>
      <c r="C579" s="6" t="s">
        <v>5750</v>
      </c>
      <c r="D579" s="6" t="s">
        <v>5751</v>
      </c>
      <c r="E579" s="76" t="s">
        <v>5752</v>
      </c>
      <c r="F579" s="6">
        <v>147822</v>
      </c>
      <c r="G579" s="6"/>
      <c r="H579" s="6">
        <v>8.9</v>
      </c>
      <c r="I579" s="8" t="s">
        <v>14</v>
      </c>
      <c r="J579" s="3" t="s">
        <v>4442</v>
      </c>
      <c r="K579" s="4"/>
      <c r="L579" s="4"/>
      <c r="M579" s="4"/>
      <c r="N579" s="4"/>
      <c r="O579" s="4"/>
      <c r="P579" s="4"/>
      <c r="Q579" s="4"/>
      <c r="R579" s="4"/>
      <c r="S579" s="4"/>
      <c r="T579" s="4"/>
      <c r="U579" s="4"/>
    </row>
    <row r="580" spans="1:21" ht="16.5">
      <c r="A580" s="6" t="s">
        <v>64</v>
      </c>
      <c r="B580" s="6" t="s">
        <v>95</v>
      </c>
      <c r="C580" s="6" t="s">
        <v>5753</v>
      </c>
      <c r="D580" s="6" t="s">
        <v>5754</v>
      </c>
      <c r="E580" s="76" t="s">
        <v>5755</v>
      </c>
      <c r="F580" s="6">
        <v>1333000</v>
      </c>
      <c r="G580" s="6"/>
      <c r="H580" s="6">
        <v>8.9</v>
      </c>
      <c r="I580" s="8" t="s">
        <v>14</v>
      </c>
      <c r="J580" s="3" t="s">
        <v>4442</v>
      </c>
      <c r="K580" s="4"/>
      <c r="L580" s="4"/>
      <c r="M580" s="4"/>
      <c r="N580" s="4"/>
      <c r="O580" s="4"/>
      <c r="P580" s="4"/>
      <c r="Q580" s="4"/>
      <c r="R580" s="4"/>
      <c r="S580" s="4"/>
      <c r="T580" s="4"/>
      <c r="U580" s="4"/>
    </row>
    <row r="581" spans="1:21" ht="16.5">
      <c r="A581" s="6" t="s">
        <v>74</v>
      </c>
      <c r="B581" s="6" t="s">
        <v>318</v>
      </c>
      <c r="C581" s="6" t="s">
        <v>5756</v>
      </c>
      <c r="D581" s="6" t="s">
        <v>5757</v>
      </c>
      <c r="E581" s="76" t="s">
        <v>5758</v>
      </c>
      <c r="F581" s="6">
        <v>363000</v>
      </c>
      <c r="G581" s="6"/>
      <c r="H581" s="6">
        <v>8.9</v>
      </c>
      <c r="I581" s="8" t="s">
        <v>14</v>
      </c>
      <c r="J581" s="3" t="s">
        <v>4442</v>
      </c>
      <c r="K581" s="4"/>
      <c r="L581" s="4"/>
      <c r="M581" s="4"/>
      <c r="N581" s="4"/>
      <c r="O581" s="4"/>
      <c r="P581" s="4"/>
      <c r="Q581" s="4"/>
      <c r="R581" s="4"/>
      <c r="S581" s="4"/>
      <c r="T581" s="4"/>
      <c r="U581" s="4"/>
    </row>
    <row r="582" spans="1:21" ht="16.5">
      <c r="A582" s="6" t="s">
        <v>56</v>
      </c>
      <c r="B582" s="6" t="s">
        <v>105</v>
      </c>
      <c r="C582" s="6" t="s">
        <v>5759</v>
      </c>
      <c r="D582" s="6" t="s">
        <v>5760</v>
      </c>
      <c r="E582" s="76" t="s">
        <v>5761</v>
      </c>
      <c r="F582" s="6">
        <v>895143</v>
      </c>
      <c r="G582" s="6"/>
      <c r="H582" s="6">
        <v>8.9</v>
      </c>
      <c r="I582" s="8" t="s">
        <v>14</v>
      </c>
      <c r="J582" s="3" t="s">
        <v>4442</v>
      </c>
      <c r="K582" s="4"/>
      <c r="L582" s="4"/>
      <c r="M582" s="4"/>
      <c r="N582" s="4"/>
      <c r="O582" s="4"/>
      <c r="P582" s="4"/>
      <c r="Q582" s="4"/>
      <c r="R582" s="4"/>
      <c r="S582" s="4"/>
      <c r="T582" s="4"/>
      <c r="U582" s="4"/>
    </row>
    <row r="583" spans="1:21" ht="16.5">
      <c r="A583" s="6" t="s">
        <v>74</v>
      </c>
      <c r="B583" s="6" t="s">
        <v>152</v>
      </c>
      <c r="C583" s="6" t="s">
        <v>5762</v>
      </c>
      <c r="D583" s="6" t="s">
        <v>5763</v>
      </c>
      <c r="E583" s="76" t="s">
        <v>5764</v>
      </c>
      <c r="F583" s="6">
        <v>197000</v>
      </c>
      <c r="G583" s="6"/>
      <c r="H583" s="6">
        <v>8.9</v>
      </c>
      <c r="I583" s="8" t="s">
        <v>14</v>
      </c>
      <c r="J583" s="3" t="s">
        <v>4442</v>
      </c>
      <c r="K583" s="4"/>
      <c r="L583" s="4"/>
      <c r="M583" s="4"/>
      <c r="N583" s="4"/>
      <c r="O583" s="4"/>
      <c r="P583" s="4"/>
      <c r="Q583" s="4"/>
      <c r="R583" s="4"/>
      <c r="S583" s="4"/>
      <c r="T583" s="4"/>
      <c r="U583" s="4"/>
    </row>
    <row r="584" spans="1:21" ht="16.5">
      <c r="A584" s="6" t="s">
        <v>64</v>
      </c>
      <c r="B584" s="6" t="s">
        <v>65</v>
      </c>
      <c r="C584" s="6" t="s">
        <v>5765</v>
      </c>
      <c r="D584" s="6" t="s">
        <v>5766</v>
      </c>
      <c r="E584" s="76" t="s">
        <v>5767</v>
      </c>
      <c r="F584" s="6">
        <v>112000</v>
      </c>
      <c r="G584" s="6"/>
      <c r="H584" s="6">
        <v>8.9</v>
      </c>
      <c r="I584" s="8" t="s">
        <v>14</v>
      </c>
      <c r="J584" s="3" t="s">
        <v>4442</v>
      </c>
      <c r="K584" s="4"/>
      <c r="L584" s="4"/>
      <c r="M584" s="4"/>
      <c r="N584" s="4"/>
      <c r="O584" s="4"/>
      <c r="P584" s="4"/>
      <c r="Q584" s="4"/>
      <c r="R584" s="4"/>
      <c r="S584" s="4"/>
      <c r="T584" s="4"/>
      <c r="U584" s="4"/>
    </row>
    <row r="585" spans="1:21" ht="16.5">
      <c r="A585" s="6" t="s">
        <v>64</v>
      </c>
      <c r="B585" s="6" t="s">
        <v>85</v>
      </c>
      <c r="C585" s="6" t="s">
        <v>5768</v>
      </c>
      <c r="D585" s="6" t="s">
        <v>5769</v>
      </c>
      <c r="E585" s="76" t="s">
        <v>5770</v>
      </c>
      <c r="F585" s="6">
        <v>1437000</v>
      </c>
      <c r="G585" s="6"/>
      <c r="H585" s="6">
        <v>8.9</v>
      </c>
      <c r="I585" s="8" t="s">
        <v>14</v>
      </c>
      <c r="J585" s="3" t="s">
        <v>4442</v>
      </c>
      <c r="K585" s="4"/>
      <c r="L585" s="4"/>
      <c r="M585" s="4"/>
      <c r="N585" s="4"/>
      <c r="O585" s="4"/>
      <c r="P585" s="4"/>
      <c r="Q585" s="4"/>
      <c r="R585" s="4"/>
      <c r="S585" s="4"/>
      <c r="T585" s="4"/>
      <c r="U585" s="4"/>
    </row>
    <row r="586" spans="1:21" ht="16.5">
      <c r="A586" s="6" t="s">
        <v>64</v>
      </c>
      <c r="B586" s="6" t="s">
        <v>65</v>
      </c>
      <c r="C586" s="6" t="s">
        <v>5771</v>
      </c>
      <c r="D586" s="6" t="s">
        <v>5772</v>
      </c>
      <c r="E586" s="76" t="s">
        <v>5773</v>
      </c>
      <c r="F586" s="6">
        <v>361000</v>
      </c>
      <c r="G586" s="6"/>
      <c r="H586" s="6">
        <v>8.9</v>
      </c>
      <c r="I586" s="8" t="s">
        <v>14</v>
      </c>
      <c r="J586" s="3" t="s">
        <v>4442</v>
      </c>
      <c r="K586" s="4"/>
      <c r="L586" s="4"/>
      <c r="M586" s="4"/>
      <c r="N586" s="4"/>
      <c r="O586" s="4"/>
      <c r="P586" s="4"/>
      <c r="Q586" s="4"/>
      <c r="R586" s="4"/>
      <c r="S586" s="4"/>
      <c r="T586" s="4"/>
      <c r="U586" s="4"/>
    </row>
    <row r="587" spans="1:21" ht="16.5">
      <c r="A587" s="6" t="s">
        <v>56</v>
      </c>
      <c r="B587" s="6" t="s">
        <v>156</v>
      </c>
      <c r="C587" s="6" t="s">
        <v>5774</v>
      </c>
      <c r="D587" s="6" t="s">
        <v>5775</v>
      </c>
      <c r="E587" s="76" t="s">
        <v>5776</v>
      </c>
      <c r="F587" s="6">
        <v>109000</v>
      </c>
      <c r="G587" s="6"/>
      <c r="H587" s="6">
        <v>8.9</v>
      </c>
      <c r="I587" s="8" t="s">
        <v>14</v>
      </c>
      <c r="J587" s="3" t="s">
        <v>4442</v>
      </c>
      <c r="K587" s="4"/>
      <c r="L587" s="4"/>
      <c r="M587" s="4"/>
      <c r="N587" s="4"/>
      <c r="O587" s="4"/>
      <c r="P587" s="4"/>
      <c r="Q587" s="4"/>
      <c r="R587" s="4"/>
      <c r="S587" s="4"/>
      <c r="T587" s="4"/>
      <c r="U587" s="4"/>
    </row>
    <row r="588" spans="1:21" ht="16.5">
      <c r="A588" s="6" t="s">
        <v>56</v>
      </c>
      <c r="B588" s="6" t="s">
        <v>57</v>
      </c>
      <c r="C588" s="6" t="s">
        <v>5777</v>
      </c>
      <c r="D588" s="6" t="s">
        <v>5778</v>
      </c>
      <c r="E588" s="76" t="s">
        <v>5779</v>
      </c>
      <c r="F588" s="6">
        <v>256000</v>
      </c>
      <c r="G588" s="6"/>
      <c r="H588" s="6">
        <v>8.9</v>
      </c>
      <c r="I588" s="8" t="s">
        <v>14</v>
      </c>
      <c r="J588" s="3" t="s">
        <v>4442</v>
      </c>
      <c r="K588" s="4"/>
      <c r="L588" s="4"/>
      <c r="M588" s="4"/>
      <c r="N588" s="4"/>
      <c r="O588" s="4"/>
      <c r="P588" s="4"/>
      <c r="Q588" s="4"/>
      <c r="R588" s="4"/>
      <c r="S588" s="4"/>
      <c r="T588" s="4"/>
      <c r="U588" s="4"/>
    </row>
    <row r="589" spans="1:21" ht="16.5">
      <c r="A589" s="6" t="s">
        <v>64</v>
      </c>
      <c r="B589" s="6" t="s">
        <v>65</v>
      </c>
      <c r="C589" s="6" t="s">
        <v>5780</v>
      </c>
      <c r="D589" s="6" t="s">
        <v>5781</v>
      </c>
      <c r="E589" s="76" t="s">
        <v>5782</v>
      </c>
      <c r="F589" s="6">
        <v>101000</v>
      </c>
      <c r="G589" s="6"/>
      <c r="H589" s="6">
        <v>8.9</v>
      </c>
      <c r="I589" s="8" t="s">
        <v>14</v>
      </c>
      <c r="J589" s="3" t="s">
        <v>4442</v>
      </c>
      <c r="K589" s="4"/>
      <c r="L589" s="4"/>
      <c r="M589" s="4"/>
      <c r="N589" s="4"/>
      <c r="O589" s="4"/>
      <c r="P589" s="4"/>
      <c r="Q589" s="4"/>
      <c r="R589" s="4"/>
      <c r="S589" s="4"/>
      <c r="T589" s="4"/>
      <c r="U589" s="4"/>
    </row>
    <row r="590" spans="1:21" ht="16.5">
      <c r="A590" s="6" t="s">
        <v>64</v>
      </c>
      <c r="B590" s="6" t="s">
        <v>65</v>
      </c>
      <c r="C590" s="6" t="s">
        <v>5783</v>
      </c>
      <c r="D590" s="6" t="s">
        <v>5784</v>
      </c>
      <c r="E590" s="76" t="s">
        <v>5785</v>
      </c>
      <c r="F590" s="6">
        <v>125329</v>
      </c>
      <c r="G590" s="6"/>
      <c r="H590" s="6">
        <v>8.9</v>
      </c>
      <c r="I590" s="8" t="s">
        <v>14</v>
      </c>
      <c r="J590" s="3" t="s">
        <v>4442</v>
      </c>
      <c r="K590" s="4"/>
      <c r="L590" s="4"/>
      <c r="M590" s="4"/>
      <c r="N590" s="4"/>
      <c r="O590" s="4"/>
      <c r="P590" s="4"/>
      <c r="Q590" s="4"/>
      <c r="R590" s="4"/>
      <c r="S590" s="4"/>
      <c r="T590" s="4"/>
      <c r="U590" s="4"/>
    </row>
    <row r="591" spans="1:21" ht="16.5">
      <c r="A591" s="6" t="s">
        <v>64</v>
      </c>
      <c r="B591" s="6" t="s">
        <v>85</v>
      </c>
      <c r="C591" s="6" t="s">
        <v>5786</v>
      </c>
      <c r="D591" s="6" t="s">
        <v>5787</v>
      </c>
      <c r="E591" s="76" t="s">
        <v>5788</v>
      </c>
      <c r="F591" s="6">
        <v>670717</v>
      </c>
      <c r="G591" s="6"/>
      <c r="H591" s="6">
        <v>8.9</v>
      </c>
      <c r="I591" s="8" t="s">
        <v>14</v>
      </c>
      <c r="J591" s="3" t="s">
        <v>4442</v>
      </c>
      <c r="K591" s="4"/>
      <c r="L591" s="4"/>
      <c r="M591" s="4"/>
      <c r="N591" s="4"/>
      <c r="O591" s="4"/>
      <c r="P591" s="4"/>
      <c r="Q591" s="4"/>
      <c r="R591" s="4"/>
      <c r="S591" s="4"/>
      <c r="T591" s="4"/>
      <c r="U591" s="4"/>
    </row>
    <row r="592" spans="1:21" ht="16.5">
      <c r="A592" s="6" t="s">
        <v>64</v>
      </c>
      <c r="B592" s="6" t="s">
        <v>65</v>
      </c>
      <c r="C592" s="6" t="s">
        <v>5789</v>
      </c>
      <c r="D592" s="6" t="s">
        <v>5790</v>
      </c>
      <c r="E592" s="76" t="s">
        <v>5791</v>
      </c>
      <c r="F592" s="6">
        <v>548497</v>
      </c>
      <c r="G592" s="6"/>
      <c r="H592" s="6">
        <v>8.9</v>
      </c>
      <c r="I592" s="8" t="s">
        <v>14</v>
      </c>
      <c r="J592" s="3" t="s">
        <v>4442</v>
      </c>
      <c r="K592" s="4"/>
      <c r="L592" s="4"/>
      <c r="M592" s="4"/>
      <c r="N592" s="4"/>
      <c r="O592" s="4"/>
      <c r="P592" s="4"/>
      <c r="Q592" s="4"/>
      <c r="R592" s="4"/>
      <c r="S592" s="4"/>
      <c r="T592" s="4"/>
      <c r="U592" s="4"/>
    </row>
    <row r="593" spans="1:21" ht="16.5">
      <c r="A593" s="6" t="s">
        <v>64</v>
      </c>
      <c r="B593" s="6" t="s">
        <v>95</v>
      </c>
      <c r="C593" s="6" t="s">
        <v>5792</v>
      </c>
      <c r="D593" s="6" t="s">
        <v>5793</v>
      </c>
      <c r="E593" s="76" t="s">
        <v>5794</v>
      </c>
      <c r="F593" s="6">
        <v>104000</v>
      </c>
      <c r="G593" s="6"/>
      <c r="H593" s="6">
        <v>8.9</v>
      </c>
      <c r="I593" s="8" t="s">
        <v>14</v>
      </c>
      <c r="J593" s="3" t="s">
        <v>4442</v>
      </c>
      <c r="K593" s="4"/>
      <c r="L593" s="4"/>
      <c r="M593" s="4"/>
      <c r="N593" s="4"/>
      <c r="O593" s="4"/>
      <c r="P593" s="4"/>
      <c r="Q593" s="4"/>
      <c r="R593" s="4"/>
      <c r="S593" s="4"/>
      <c r="T593" s="4"/>
      <c r="U593" s="4"/>
    </row>
    <row r="594" spans="1:21" ht="16.5">
      <c r="A594" s="6" t="s">
        <v>56</v>
      </c>
      <c r="B594" s="6" t="s">
        <v>57</v>
      </c>
      <c r="C594" s="6" t="s">
        <v>5795</v>
      </c>
      <c r="D594" s="6" t="s">
        <v>5796</v>
      </c>
      <c r="E594" s="76" t="s">
        <v>5797</v>
      </c>
      <c r="F594" s="6">
        <v>586892</v>
      </c>
      <c r="G594" s="6"/>
      <c r="H594" s="6">
        <v>8.9</v>
      </c>
      <c r="I594" s="8" t="s">
        <v>14</v>
      </c>
      <c r="J594" s="3" t="s">
        <v>4442</v>
      </c>
      <c r="K594" s="4"/>
      <c r="L594" s="4"/>
      <c r="M594" s="4"/>
      <c r="N594" s="4"/>
      <c r="O594" s="4"/>
      <c r="P594" s="4"/>
      <c r="Q594" s="4"/>
      <c r="R594" s="4"/>
      <c r="S594" s="4"/>
      <c r="T594" s="4"/>
      <c r="U594" s="4"/>
    </row>
    <row r="595" spans="1:21" ht="16.5">
      <c r="A595" s="6" t="s">
        <v>64</v>
      </c>
      <c r="B595" s="6" t="s">
        <v>65</v>
      </c>
      <c r="C595" s="6" t="s">
        <v>5798</v>
      </c>
      <c r="D595" s="6" t="s">
        <v>5799</v>
      </c>
      <c r="E595" s="76" t="s">
        <v>5800</v>
      </c>
      <c r="F595" s="6">
        <v>636000</v>
      </c>
      <c r="G595" s="6"/>
      <c r="H595" s="6">
        <v>8.9</v>
      </c>
      <c r="I595" s="8" t="s">
        <v>14</v>
      </c>
      <c r="J595" s="3" t="s">
        <v>4442</v>
      </c>
      <c r="K595" s="4"/>
      <c r="L595" s="4"/>
      <c r="M595" s="4"/>
      <c r="N595" s="4"/>
      <c r="O595" s="4"/>
      <c r="P595" s="4"/>
      <c r="Q595" s="4"/>
      <c r="R595" s="4"/>
      <c r="S595" s="4"/>
      <c r="T595" s="4"/>
      <c r="U595" s="4"/>
    </row>
    <row r="596" spans="1:21" ht="16.5">
      <c r="A596" s="6" t="s">
        <v>64</v>
      </c>
      <c r="B596" s="6" t="s">
        <v>281</v>
      </c>
      <c r="C596" s="6" t="s">
        <v>5801</v>
      </c>
      <c r="D596" s="6" t="s">
        <v>5802</v>
      </c>
      <c r="E596" s="76" t="s">
        <v>5803</v>
      </c>
      <c r="F596" s="6">
        <v>542976</v>
      </c>
      <c r="G596" s="6"/>
      <c r="H596" s="6">
        <v>8.9</v>
      </c>
      <c r="I596" s="8" t="s">
        <v>14</v>
      </c>
      <c r="J596" s="3" t="s">
        <v>4442</v>
      </c>
      <c r="K596" s="4"/>
      <c r="L596" s="4"/>
      <c r="M596" s="4"/>
      <c r="N596" s="4"/>
      <c r="O596" s="4"/>
      <c r="P596" s="4"/>
      <c r="Q596" s="4"/>
      <c r="R596" s="4"/>
      <c r="S596" s="4"/>
      <c r="T596" s="4"/>
      <c r="U596" s="4"/>
    </row>
    <row r="597" spans="1:21" ht="16.5">
      <c r="A597" s="6" t="s">
        <v>64</v>
      </c>
      <c r="B597" s="6" t="s">
        <v>95</v>
      </c>
      <c r="C597" s="6" t="s">
        <v>5804</v>
      </c>
      <c r="D597" s="6" t="s">
        <v>5805</v>
      </c>
      <c r="E597" s="76" t="s">
        <v>5806</v>
      </c>
      <c r="F597" s="6">
        <v>107000</v>
      </c>
      <c r="G597" s="6"/>
      <c r="H597" s="6">
        <v>8.9</v>
      </c>
      <c r="I597" s="8" t="s">
        <v>14</v>
      </c>
      <c r="J597" s="3" t="s">
        <v>4442</v>
      </c>
      <c r="K597" s="4"/>
      <c r="L597" s="4"/>
      <c r="M597" s="4"/>
      <c r="N597" s="4"/>
      <c r="O597" s="4"/>
      <c r="P597" s="4"/>
      <c r="Q597" s="4"/>
      <c r="R597" s="4"/>
      <c r="S597" s="4"/>
      <c r="T597" s="4"/>
      <c r="U597" s="4"/>
    </row>
    <row r="598" spans="1:21" ht="16.5">
      <c r="A598" s="6" t="s">
        <v>64</v>
      </c>
      <c r="B598" s="6" t="s">
        <v>65</v>
      </c>
      <c r="C598" s="6" t="s">
        <v>5807</v>
      </c>
      <c r="D598" s="6" t="s">
        <v>5808</v>
      </c>
      <c r="E598" s="76" t="s">
        <v>5809</v>
      </c>
      <c r="F598" s="6">
        <v>230000</v>
      </c>
      <c r="G598" s="6"/>
      <c r="H598" s="6">
        <v>8.9</v>
      </c>
      <c r="I598" s="8" t="s">
        <v>14</v>
      </c>
      <c r="J598" s="3" t="s">
        <v>4442</v>
      </c>
      <c r="K598" s="4"/>
      <c r="L598" s="4"/>
      <c r="M598" s="4"/>
      <c r="N598" s="4"/>
      <c r="O598" s="4"/>
      <c r="P598" s="4"/>
      <c r="Q598" s="4"/>
      <c r="R598" s="4"/>
      <c r="S598" s="4"/>
      <c r="T598" s="4"/>
      <c r="U598" s="4"/>
    </row>
    <row r="599" spans="1:21" ht="16.5">
      <c r="A599" s="6" t="s">
        <v>64</v>
      </c>
      <c r="B599" s="6" t="s">
        <v>95</v>
      </c>
      <c r="C599" s="6" t="s">
        <v>5810</v>
      </c>
      <c r="D599" s="6" t="s">
        <v>5811</v>
      </c>
      <c r="E599" s="76" t="s">
        <v>5812</v>
      </c>
      <c r="F599" s="6">
        <v>557000</v>
      </c>
      <c r="G599" s="6"/>
      <c r="H599" s="6">
        <v>8.9</v>
      </c>
      <c r="I599" s="8" t="s">
        <v>14</v>
      </c>
      <c r="J599" s="3" t="s">
        <v>4442</v>
      </c>
      <c r="K599" s="4"/>
      <c r="L599" s="4"/>
      <c r="M599" s="4"/>
      <c r="N599" s="4"/>
      <c r="O599" s="4"/>
      <c r="P599" s="4"/>
      <c r="Q599" s="4"/>
      <c r="R599" s="4"/>
      <c r="S599" s="4"/>
      <c r="T599" s="4"/>
      <c r="U599" s="4"/>
    </row>
    <row r="600" spans="1:21" ht="16.5">
      <c r="A600" s="6" t="s">
        <v>56</v>
      </c>
      <c r="B600" s="6" t="s">
        <v>57</v>
      </c>
      <c r="C600" s="6" t="s">
        <v>5813</v>
      </c>
      <c r="D600" s="6" t="s">
        <v>5814</v>
      </c>
      <c r="E600" s="76" t="s">
        <v>5815</v>
      </c>
      <c r="F600" s="6">
        <v>232000</v>
      </c>
      <c r="G600" s="6"/>
      <c r="H600" s="6">
        <v>8.9</v>
      </c>
      <c r="I600" s="8" t="s">
        <v>14</v>
      </c>
      <c r="J600" s="3" t="s">
        <v>4442</v>
      </c>
      <c r="K600" s="4"/>
      <c r="L600" s="4"/>
      <c r="M600" s="4"/>
      <c r="N600" s="4"/>
      <c r="O600" s="4"/>
      <c r="P600" s="4"/>
      <c r="Q600" s="4"/>
      <c r="R600" s="4"/>
      <c r="S600" s="4"/>
      <c r="T600" s="4"/>
      <c r="U600" s="4"/>
    </row>
    <row r="601" spans="1:21" ht="16.5">
      <c r="A601" s="6" t="s">
        <v>56</v>
      </c>
      <c r="B601" s="6" t="s">
        <v>57</v>
      </c>
      <c r="C601" s="6" t="s">
        <v>5816</v>
      </c>
      <c r="D601" s="6" t="s">
        <v>5817</v>
      </c>
      <c r="E601" s="76" t="s">
        <v>5818</v>
      </c>
      <c r="F601" s="6">
        <v>194787</v>
      </c>
      <c r="G601" s="6"/>
      <c r="H601" s="6">
        <v>8.9</v>
      </c>
      <c r="I601" s="8" t="s">
        <v>14</v>
      </c>
      <c r="J601" s="3" t="s">
        <v>4442</v>
      </c>
      <c r="K601" s="4"/>
      <c r="L601" s="4"/>
      <c r="M601" s="4"/>
      <c r="N601" s="4"/>
      <c r="O601" s="4"/>
      <c r="P601" s="4"/>
      <c r="Q601" s="4"/>
      <c r="R601" s="4"/>
      <c r="S601" s="4"/>
      <c r="T601" s="4"/>
      <c r="U601" s="4"/>
    </row>
    <row r="602" spans="1:21" ht="16.5">
      <c r="A602" s="6" t="s">
        <v>74</v>
      </c>
      <c r="B602" s="6" t="s">
        <v>318</v>
      </c>
      <c r="C602" s="6" t="s">
        <v>4349</v>
      </c>
      <c r="D602" s="6" t="s">
        <v>4350</v>
      </c>
      <c r="E602" s="76" t="s">
        <v>4351</v>
      </c>
      <c r="F602" s="6">
        <v>437000</v>
      </c>
      <c r="G602" s="6"/>
      <c r="H602" s="6">
        <v>8.9</v>
      </c>
      <c r="I602" s="8" t="s">
        <v>15</v>
      </c>
      <c r="J602" s="4"/>
      <c r="K602" s="4"/>
      <c r="L602" s="4"/>
      <c r="M602" s="4"/>
      <c r="N602" s="4"/>
      <c r="O602" s="4"/>
      <c r="P602" s="4"/>
      <c r="Q602" s="4"/>
      <c r="R602" s="4"/>
      <c r="S602" s="4"/>
      <c r="T602" s="4"/>
      <c r="U602" s="4"/>
    </row>
    <row r="603" spans="1:21" ht="16.5">
      <c r="A603" s="6" t="s">
        <v>74</v>
      </c>
      <c r="B603" s="6" t="s">
        <v>75</v>
      </c>
      <c r="C603" s="6" t="s">
        <v>5819</v>
      </c>
      <c r="D603" s="6" t="s">
        <v>5820</v>
      </c>
      <c r="E603" s="76" t="s">
        <v>5821</v>
      </c>
      <c r="F603" s="6">
        <v>497000</v>
      </c>
      <c r="G603" s="6"/>
      <c r="H603" s="6">
        <v>8.9</v>
      </c>
      <c r="I603" s="8" t="s">
        <v>15</v>
      </c>
      <c r="J603" s="33" t="s">
        <v>5822</v>
      </c>
      <c r="K603" s="4"/>
      <c r="L603" s="4"/>
      <c r="M603" s="4"/>
      <c r="N603" s="4"/>
      <c r="O603" s="4"/>
      <c r="P603" s="4"/>
      <c r="Q603" s="4"/>
      <c r="R603" s="4"/>
      <c r="S603" s="4"/>
      <c r="T603" s="4"/>
      <c r="U603" s="4"/>
    </row>
    <row r="604" spans="1:21" ht="16.5">
      <c r="A604" s="6" t="s">
        <v>64</v>
      </c>
      <c r="B604" s="6" t="s">
        <v>85</v>
      </c>
      <c r="C604" s="6" t="s">
        <v>5823</v>
      </c>
      <c r="D604" s="6" t="s">
        <v>5824</v>
      </c>
      <c r="E604" s="76" t="s">
        <v>5825</v>
      </c>
      <c r="F604" s="6">
        <v>330000</v>
      </c>
      <c r="G604" s="6"/>
      <c r="H604" s="6">
        <v>8.9</v>
      </c>
      <c r="I604" s="8" t="s">
        <v>15</v>
      </c>
      <c r="J604" s="3" t="s">
        <v>4442</v>
      </c>
      <c r="K604" s="4"/>
      <c r="L604" s="4"/>
      <c r="M604" s="4"/>
      <c r="N604" s="4"/>
      <c r="O604" s="4"/>
      <c r="P604" s="4"/>
      <c r="Q604" s="4"/>
      <c r="R604" s="4"/>
      <c r="S604" s="4"/>
      <c r="T604" s="4"/>
      <c r="U604" s="4"/>
    </row>
    <row r="605" spans="1:21" ht="16.5">
      <c r="A605" s="6" t="s">
        <v>64</v>
      </c>
      <c r="B605" s="6" t="s">
        <v>85</v>
      </c>
      <c r="C605" s="6" t="s">
        <v>4352</v>
      </c>
      <c r="D605" s="6" t="s">
        <v>4353</v>
      </c>
      <c r="E605" s="76" t="s">
        <v>4354</v>
      </c>
      <c r="F605" s="6">
        <v>858570</v>
      </c>
      <c r="G605" s="6"/>
      <c r="H605" s="6">
        <v>8.9</v>
      </c>
      <c r="I605" s="8" t="s">
        <v>15</v>
      </c>
      <c r="J605" s="4"/>
      <c r="K605" s="4"/>
      <c r="L605" s="4"/>
      <c r="M605" s="4"/>
      <c r="N605" s="4"/>
      <c r="O605" s="4"/>
      <c r="P605" s="4"/>
      <c r="Q605" s="4"/>
      <c r="R605" s="4"/>
      <c r="S605" s="4"/>
      <c r="T605" s="4"/>
      <c r="U605" s="4"/>
    </row>
    <row r="606" spans="1:21" ht="16.5">
      <c r="A606" s="6" t="s">
        <v>56</v>
      </c>
      <c r="B606" s="6" t="s">
        <v>57</v>
      </c>
      <c r="C606" s="6" t="s">
        <v>5826</v>
      </c>
      <c r="D606" s="6" t="s">
        <v>5827</v>
      </c>
      <c r="E606" s="76" t="s">
        <v>5828</v>
      </c>
      <c r="F606" s="6">
        <v>179000</v>
      </c>
      <c r="G606" s="6"/>
      <c r="H606" s="6">
        <v>8.9</v>
      </c>
      <c r="I606" s="8" t="s">
        <v>15</v>
      </c>
      <c r="J606" s="33" t="s">
        <v>5822</v>
      </c>
      <c r="K606" s="4"/>
      <c r="L606" s="4"/>
      <c r="M606" s="4"/>
      <c r="N606" s="4"/>
      <c r="O606" s="4"/>
      <c r="P606" s="4"/>
      <c r="Q606" s="4"/>
      <c r="R606" s="4"/>
      <c r="S606" s="4"/>
      <c r="T606" s="4"/>
      <c r="U606" s="4"/>
    </row>
    <row r="607" spans="1:21" ht="16.5">
      <c r="A607" s="6" t="s">
        <v>74</v>
      </c>
      <c r="B607" s="6" t="s">
        <v>318</v>
      </c>
      <c r="C607" s="6" t="s">
        <v>5829</v>
      </c>
      <c r="D607" s="6" t="s">
        <v>5830</v>
      </c>
      <c r="E607" s="76" t="s">
        <v>5831</v>
      </c>
      <c r="F607" s="6">
        <v>192000</v>
      </c>
      <c r="G607" s="6"/>
      <c r="H607" s="6">
        <v>8.9</v>
      </c>
      <c r="I607" s="8" t="s">
        <v>15</v>
      </c>
      <c r="J607" s="33" t="s">
        <v>5822</v>
      </c>
      <c r="K607" s="4"/>
      <c r="L607" s="4"/>
      <c r="M607" s="4"/>
      <c r="N607" s="4"/>
      <c r="O607" s="4"/>
      <c r="P607" s="4"/>
      <c r="Q607" s="4"/>
      <c r="R607" s="4"/>
      <c r="S607" s="4"/>
      <c r="T607" s="4"/>
      <c r="U607" s="4"/>
    </row>
    <row r="608" spans="1:21" ht="16.5">
      <c r="A608" s="6" t="s">
        <v>56</v>
      </c>
      <c r="B608" s="6" t="s">
        <v>105</v>
      </c>
      <c r="C608" s="6" t="s">
        <v>4355</v>
      </c>
      <c r="D608" s="6" t="s">
        <v>4356</v>
      </c>
      <c r="E608" s="76" t="s">
        <v>4357</v>
      </c>
      <c r="F608" s="6">
        <v>889000</v>
      </c>
      <c r="G608" s="6"/>
      <c r="H608" s="6">
        <v>8.9</v>
      </c>
      <c r="I608" s="8" t="s">
        <v>15</v>
      </c>
      <c r="J608" s="4"/>
      <c r="K608" s="4"/>
      <c r="L608" s="4"/>
      <c r="M608" s="4"/>
      <c r="N608" s="4"/>
      <c r="O608" s="4"/>
      <c r="P608" s="4"/>
      <c r="Q608" s="4"/>
      <c r="R608" s="4"/>
      <c r="S608" s="4"/>
      <c r="T608" s="4"/>
      <c r="U608" s="4"/>
    </row>
    <row r="609" spans="1:21" ht="16.5">
      <c r="A609" s="6" t="s">
        <v>74</v>
      </c>
      <c r="B609" s="6" t="s">
        <v>318</v>
      </c>
      <c r="C609" s="6" t="s">
        <v>4358</v>
      </c>
      <c r="D609" s="6" t="s">
        <v>4359</v>
      </c>
      <c r="E609" s="76" t="s">
        <v>4360</v>
      </c>
      <c r="F609" s="6">
        <v>1307012</v>
      </c>
      <c r="G609" s="6"/>
      <c r="H609" s="6">
        <v>8.9</v>
      </c>
      <c r="I609" s="8" t="s">
        <v>15</v>
      </c>
      <c r="J609" s="4"/>
      <c r="K609" s="4"/>
      <c r="L609" s="4"/>
      <c r="M609" s="4"/>
      <c r="N609" s="4"/>
      <c r="O609" s="4"/>
      <c r="P609" s="4"/>
      <c r="Q609" s="4"/>
      <c r="R609" s="4"/>
      <c r="S609" s="4"/>
      <c r="T609" s="4"/>
      <c r="U609" s="4"/>
    </row>
    <row r="610" spans="1:21" ht="16.5">
      <c r="A610" s="6" t="s">
        <v>64</v>
      </c>
      <c r="B610" s="6" t="s">
        <v>65</v>
      </c>
      <c r="C610" s="6" t="s">
        <v>4361</v>
      </c>
      <c r="D610" s="6" t="s">
        <v>4362</v>
      </c>
      <c r="E610" s="76" t="s">
        <v>4363</v>
      </c>
      <c r="F610" s="6">
        <v>739545</v>
      </c>
      <c r="G610" s="6"/>
      <c r="H610" s="6">
        <v>8.9</v>
      </c>
      <c r="I610" s="8" t="s">
        <v>15</v>
      </c>
      <c r="J610" s="4"/>
      <c r="K610" s="4"/>
      <c r="L610" s="4"/>
      <c r="M610" s="4"/>
      <c r="N610" s="4"/>
      <c r="O610" s="4"/>
      <c r="P610" s="4"/>
      <c r="Q610" s="4"/>
      <c r="R610" s="4"/>
      <c r="S610" s="4"/>
      <c r="T610" s="4"/>
      <c r="U610" s="4"/>
    </row>
    <row r="611" spans="1:21" ht="16.5">
      <c r="A611" s="6" t="s">
        <v>64</v>
      </c>
      <c r="B611" s="6" t="s">
        <v>65</v>
      </c>
      <c r="C611" s="6" t="s">
        <v>5832</v>
      </c>
      <c r="D611" s="6" t="s">
        <v>5833</v>
      </c>
      <c r="E611" s="76" t="s">
        <v>5834</v>
      </c>
      <c r="F611" s="6">
        <v>256000</v>
      </c>
      <c r="G611" s="6"/>
      <c r="H611" s="6">
        <v>8.9</v>
      </c>
      <c r="I611" s="8" t="s">
        <v>15</v>
      </c>
      <c r="J611" s="3" t="s">
        <v>4442</v>
      </c>
      <c r="K611" s="4"/>
      <c r="L611" s="4"/>
      <c r="M611" s="4"/>
      <c r="N611" s="4"/>
      <c r="O611" s="4"/>
      <c r="P611" s="4"/>
      <c r="Q611" s="4"/>
      <c r="R611" s="4"/>
      <c r="S611" s="4"/>
      <c r="T611" s="4"/>
      <c r="U611" s="4"/>
    </row>
    <row r="612" spans="1:21" ht="16.5">
      <c r="A612" s="6" t="s">
        <v>56</v>
      </c>
      <c r="B612" s="6" t="s">
        <v>57</v>
      </c>
      <c r="C612" s="6" t="s">
        <v>4364</v>
      </c>
      <c r="D612" s="6" t="s">
        <v>4365</v>
      </c>
      <c r="E612" s="76" t="s">
        <v>4366</v>
      </c>
      <c r="F612" s="6">
        <v>581000</v>
      </c>
      <c r="G612" s="6"/>
      <c r="H612" s="6">
        <v>8.9</v>
      </c>
      <c r="I612" s="8" t="s">
        <v>15</v>
      </c>
      <c r="J612" s="4"/>
      <c r="K612" s="4"/>
      <c r="L612" s="4"/>
      <c r="M612" s="4"/>
      <c r="N612" s="4"/>
      <c r="O612" s="4"/>
      <c r="P612" s="4"/>
      <c r="Q612" s="4"/>
      <c r="R612" s="4"/>
      <c r="S612" s="4"/>
      <c r="T612" s="4"/>
      <c r="U612" s="4"/>
    </row>
    <row r="613" spans="1:21" ht="16.5">
      <c r="A613" s="6" t="s">
        <v>74</v>
      </c>
      <c r="B613" s="6" t="s">
        <v>75</v>
      </c>
      <c r="C613" s="6" t="s">
        <v>5835</v>
      </c>
      <c r="D613" s="6" t="s">
        <v>5836</v>
      </c>
      <c r="E613" s="76" t="s">
        <v>5837</v>
      </c>
      <c r="F613" s="6">
        <v>142000</v>
      </c>
      <c r="G613" s="6"/>
      <c r="H613" s="6">
        <v>8.9</v>
      </c>
      <c r="I613" s="8" t="s">
        <v>15</v>
      </c>
      <c r="J613" s="3" t="s">
        <v>4442</v>
      </c>
      <c r="K613" s="4"/>
      <c r="L613" s="4"/>
      <c r="M613" s="4"/>
      <c r="N613" s="4"/>
      <c r="O613" s="4"/>
      <c r="P613" s="4"/>
      <c r="Q613" s="4"/>
      <c r="R613" s="4"/>
      <c r="S613" s="4"/>
      <c r="T613" s="4"/>
      <c r="U613" s="4"/>
    </row>
    <row r="614" spans="1:21" ht="16.5">
      <c r="A614" s="6" t="s">
        <v>74</v>
      </c>
      <c r="B614" s="6" t="s">
        <v>75</v>
      </c>
      <c r="C614" s="6" t="s">
        <v>5838</v>
      </c>
      <c r="D614" s="6" t="s">
        <v>5839</v>
      </c>
      <c r="E614" s="76" t="s">
        <v>5840</v>
      </c>
      <c r="F614" s="6">
        <v>186000</v>
      </c>
      <c r="G614" s="6"/>
      <c r="H614" s="6">
        <v>8.9</v>
      </c>
      <c r="I614" s="8" t="s">
        <v>15</v>
      </c>
      <c r="J614" s="3" t="s">
        <v>4442</v>
      </c>
      <c r="K614" s="4"/>
      <c r="L614" s="4"/>
      <c r="M614" s="4"/>
      <c r="N614" s="4"/>
      <c r="O614" s="4"/>
      <c r="P614" s="4"/>
      <c r="Q614" s="4"/>
      <c r="R614" s="4"/>
      <c r="S614" s="4"/>
      <c r="T614" s="4"/>
      <c r="U614" s="4"/>
    </row>
    <row r="615" spans="1:21" ht="16.5">
      <c r="A615" s="6" t="s">
        <v>64</v>
      </c>
      <c r="B615" s="6" t="s">
        <v>264</v>
      </c>
      <c r="C615" s="6" t="s">
        <v>5841</v>
      </c>
      <c r="D615" s="6" t="s">
        <v>5842</v>
      </c>
      <c r="E615" s="76" t="s">
        <v>5843</v>
      </c>
      <c r="F615" s="6">
        <v>484000</v>
      </c>
      <c r="G615" s="6"/>
      <c r="H615" s="6">
        <v>8.9</v>
      </c>
      <c r="I615" s="8" t="s">
        <v>15</v>
      </c>
      <c r="J615" s="33" t="s">
        <v>5822</v>
      </c>
      <c r="K615" s="4"/>
      <c r="L615" s="4"/>
      <c r="M615" s="4"/>
      <c r="N615" s="4"/>
      <c r="O615" s="4"/>
      <c r="P615" s="4"/>
      <c r="Q615" s="4"/>
      <c r="R615" s="4"/>
      <c r="S615" s="4"/>
      <c r="T615" s="4"/>
      <c r="U615" s="4"/>
    </row>
    <row r="616" spans="1:21" ht="16.5">
      <c r="A616" s="6" t="s">
        <v>64</v>
      </c>
      <c r="B616" s="6" t="s">
        <v>281</v>
      </c>
      <c r="C616" s="6" t="s">
        <v>5844</v>
      </c>
      <c r="D616" s="6" t="s">
        <v>5845</v>
      </c>
      <c r="E616" s="76" t="s">
        <v>5846</v>
      </c>
      <c r="F616" s="6">
        <v>532041</v>
      </c>
      <c r="G616" s="6"/>
      <c r="H616" s="6">
        <v>8.9</v>
      </c>
      <c r="I616" s="8" t="s">
        <v>15</v>
      </c>
      <c r="J616" s="3" t="s">
        <v>4442</v>
      </c>
      <c r="K616" s="4"/>
      <c r="L616" s="4"/>
      <c r="M616" s="4"/>
      <c r="N616" s="4"/>
      <c r="O616" s="4"/>
      <c r="P616" s="4"/>
      <c r="Q616" s="4"/>
      <c r="R616" s="4"/>
      <c r="S616" s="4"/>
      <c r="T616" s="4"/>
      <c r="U616" s="4"/>
    </row>
    <row r="617" spans="1:21" ht="16.5">
      <c r="A617" s="6" t="s">
        <v>64</v>
      </c>
      <c r="B617" s="6" t="s">
        <v>65</v>
      </c>
      <c r="C617" s="6" t="s">
        <v>5847</v>
      </c>
      <c r="D617" s="6" t="s">
        <v>5848</v>
      </c>
      <c r="E617" s="76" t="s">
        <v>5849</v>
      </c>
      <c r="F617" s="6">
        <v>289471</v>
      </c>
      <c r="G617" s="6"/>
      <c r="H617" s="6">
        <v>8.9</v>
      </c>
      <c r="I617" s="8" t="s">
        <v>15</v>
      </c>
      <c r="J617" s="3" t="s">
        <v>4442</v>
      </c>
      <c r="K617" s="4"/>
      <c r="L617" s="4"/>
      <c r="M617" s="4"/>
      <c r="N617" s="4"/>
      <c r="O617" s="4"/>
      <c r="P617" s="4"/>
      <c r="Q617" s="4"/>
      <c r="R617" s="4"/>
      <c r="S617" s="4"/>
      <c r="T617" s="4"/>
      <c r="U617" s="4"/>
    </row>
    <row r="618" spans="1:21" ht="16.5">
      <c r="A618" s="6" t="s">
        <v>64</v>
      </c>
      <c r="B618" s="6" t="s">
        <v>95</v>
      </c>
      <c r="C618" s="6" t="s">
        <v>4367</v>
      </c>
      <c r="D618" s="6" t="s">
        <v>4368</v>
      </c>
      <c r="E618" s="76" t="s">
        <v>4369</v>
      </c>
      <c r="F618" s="6">
        <v>3143535</v>
      </c>
      <c r="G618" s="6"/>
      <c r="H618" s="6">
        <v>8.9</v>
      </c>
      <c r="I618" s="8" t="s">
        <v>15</v>
      </c>
      <c r="J618" s="4"/>
      <c r="K618" s="4"/>
      <c r="L618" s="4"/>
      <c r="M618" s="4"/>
      <c r="N618" s="4"/>
      <c r="O618" s="4"/>
      <c r="P618" s="4"/>
      <c r="Q618" s="4"/>
      <c r="R618" s="4"/>
      <c r="S618" s="4"/>
      <c r="T618" s="4"/>
      <c r="U618" s="4"/>
    </row>
    <row r="619" spans="1:21" ht="16.5">
      <c r="A619" s="6" t="s">
        <v>64</v>
      </c>
      <c r="B619" s="6" t="s">
        <v>65</v>
      </c>
      <c r="C619" s="6" t="s">
        <v>5850</v>
      </c>
      <c r="D619" s="6" t="s">
        <v>5851</v>
      </c>
      <c r="E619" s="76" t="s">
        <v>5852</v>
      </c>
      <c r="F619" s="6">
        <v>821459</v>
      </c>
      <c r="G619" s="6"/>
      <c r="H619" s="6">
        <v>8.9</v>
      </c>
      <c r="I619" s="8" t="s">
        <v>15</v>
      </c>
      <c r="J619" s="33" t="s">
        <v>5822</v>
      </c>
      <c r="K619" s="4"/>
      <c r="L619" s="4"/>
      <c r="M619" s="4"/>
      <c r="N619" s="4"/>
      <c r="O619" s="4"/>
      <c r="P619" s="4"/>
      <c r="Q619" s="4"/>
      <c r="R619" s="4"/>
      <c r="S619" s="4"/>
      <c r="T619" s="4"/>
      <c r="U619" s="4"/>
    </row>
    <row r="620" spans="1:21" ht="16.5">
      <c r="A620" s="6" t="s">
        <v>64</v>
      </c>
      <c r="B620" s="6" t="s">
        <v>95</v>
      </c>
      <c r="C620" s="6" t="s">
        <v>5853</v>
      </c>
      <c r="D620" s="6" t="s">
        <v>5854</v>
      </c>
      <c r="E620" s="76" t="s">
        <v>5855</v>
      </c>
      <c r="F620" s="6">
        <v>122435</v>
      </c>
      <c r="G620" s="6"/>
      <c r="H620" s="6">
        <v>8.9</v>
      </c>
      <c r="I620" s="8" t="s">
        <v>15</v>
      </c>
      <c r="J620" s="3" t="s">
        <v>4442</v>
      </c>
      <c r="K620" s="4"/>
      <c r="L620" s="4"/>
      <c r="M620" s="4"/>
      <c r="N620" s="4"/>
      <c r="O620" s="4"/>
      <c r="P620" s="4"/>
      <c r="Q620" s="4"/>
      <c r="R620" s="4"/>
      <c r="S620" s="4"/>
      <c r="T620" s="4"/>
      <c r="U620" s="4"/>
    </row>
    <row r="621" spans="1:21" ht="16.5">
      <c r="A621" s="6" t="s">
        <v>74</v>
      </c>
      <c r="B621" s="6" t="s">
        <v>75</v>
      </c>
      <c r="C621" s="6" t="s">
        <v>5856</v>
      </c>
      <c r="D621" s="6" t="s">
        <v>5857</v>
      </c>
      <c r="E621" s="76" t="s">
        <v>5858</v>
      </c>
      <c r="F621" s="6">
        <v>318000</v>
      </c>
      <c r="G621" s="6"/>
      <c r="H621" s="6">
        <v>8.9</v>
      </c>
      <c r="I621" s="8" t="s">
        <v>15</v>
      </c>
      <c r="J621" s="3" t="s">
        <v>4442</v>
      </c>
      <c r="K621" s="4"/>
      <c r="L621" s="4"/>
      <c r="M621" s="4"/>
      <c r="N621" s="4"/>
      <c r="O621" s="4"/>
      <c r="P621" s="4"/>
      <c r="Q621" s="4"/>
      <c r="R621" s="4"/>
      <c r="S621" s="4"/>
      <c r="T621" s="4"/>
      <c r="U621" s="4"/>
    </row>
    <row r="622" spans="1:21" ht="16.5">
      <c r="A622" s="6" t="s">
        <v>64</v>
      </c>
      <c r="B622" s="6" t="s">
        <v>264</v>
      </c>
      <c r="C622" s="6" t="s">
        <v>5859</v>
      </c>
      <c r="D622" s="6" t="s">
        <v>5860</v>
      </c>
      <c r="E622" s="76" t="s">
        <v>5861</v>
      </c>
      <c r="F622" s="6">
        <v>126000</v>
      </c>
      <c r="G622" s="6"/>
      <c r="H622" s="6">
        <v>8.9</v>
      </c>
      <c r="I622" s="8" t="s">
        <v>15</v>
      </c>
      <c r="J622" s="3" t="s">
        <v>4442</v>
      </c>
      <c r="K622" s="4"/>
      <c r="L622" s="4"/>
      <c r="M622" s="4"/>
      <c r="N622" s="4"/>
      <c r="O622" s="4"/>
      <c r="P622" s="4"/>
      <c r="Q622" s="4"/>
      <c r="R622" s="4"/>
      <c r="S622" s="4"/>
      <c r="T622" s="4"/>
      <c r="U622" s="4"/>
    </row>
    <row r="623" spans="1:21" ht="16.5">
      <c r="A623" s="6" t="s">
        <v>64</v>
      </c>
      <c r="B623" s="6" t="s">
        <v>65</v>
      </c>
      <c r="C623" s="6" t="s">
        <v>4370</v>
      </c>
      <c r="D623" s="6" t="s">
        <v>4371</v>
      </c>
      <c r="E623" s="76" t="s">
        <v>4372</v>
      </c>
      <c r="F623" s="6">
        <v>131000</v>
      </c>
      <c r="G623" s="6"/>
      <c r="H623" s="6">
        <v>8.9</v>
      </c>
      <c r="I623" s="8" t="s">
        <v>15</v>
      </c>
      <c r="J623" s="4"/>
      <c r="K623" s="4"/>
      <c r="L623" s="4"/>
      <c r="M623" s="4"/>
      <c r="N623" s="4"/>
      <c r="O623" s="4"/>
      <c r="P623" s="4"/>
      <c r="Q623" s="4"/>
      <c r="R623" s="4"/>
      <c r="S623" s="4"/>
      <c r="T623" s="4"/>
      <c r="U623" s="4"/>
    </row>
    <row r="624" spans="1:21" ht="16.5">
      <c r="A624" s="6" t="s">
        <v>56</v>
      </c>
      <c r="B624" s="6" t="s">
        <v>105</v>
      </c>
      <c r="C624" s="6" t="s">
        <v>5862</v>
      </c>
      <c r="D624" s="6" t="s">
        <v>5863</v>
      </c>
      <c r="E624" s="76" t="s">
        <v>5864</v>
      </c>
      <c r="F624" s="6">
        <v>110000</v>
      </c>
      <c r="G624" s="6"/>
      <c r="H624" s="6">
        <v>8.9</v>
      </c>
      <c r="I624" s="8" t="s">
        <v>15</v>
      </c>
      <c r="J624" s="3" t="s">
        <v>4442</v>
      </c>
      <c r="K624" s="4"/>
      <c r="L624" s="4"/>
      <c r="M624" s="4"/>
      <c r="N624" s="4"/>
      <c r="O624" s="4"/>
      <c r="P624" s="4"/>
      <c r="Q624" s="4"/>
      <c r="R624" s="4"/>
      <c r="S624" s="4"/>
      <c r="T624" s="4"/>
      <c r="U624" s="4"/>
    </row>
    <row r="625" spans="1:21" ht="16.5">
      <c r="A625" s="6" t="s">
        <v>74</v>
      </c>
      <c r="B625" s="6" t="s">
        <v>152</v>
      </c>
      <c r="C625" s="6" t="s">
        <v>5865</v>
      </c>
      <c r="D625" s="6" t="s">
        <v>5866</v>
      </c>
      <c r="E625" s="76" t="s">
        <v>5867</v>
      </c>
      <c r="F625" s="6">
        <v>443000</v>
      </c>
      <c r="G625" s="6"/>
      <c r="H625" s="6">
        <v>8.9</v>
      </c>
      <c r="I625" s="8" t="s">
        <v>15</v>
      </c>
      <c r="J625" s="3" t="s">
        <v>4442</v>
      </c>
      <c r="K625" s="4"/>
      <c r="L625" s="4"/>
      <c r="M625" s="4"/>
      <c r="N625" s="4"/>
      <c r="O625" s="4"/>
      <c r="P625" s="4"/>
      <c r="Q625" s="4"/>
      <c r="R625" s="4"/>
      <c r="S625" s="4"/>
      <c r="T625" s="4"/>
      <c r="U625" s="4"/>
    </row>
    <row r="626" spans="1:21" ht="16.5">
      <c r="A626" s="6" t="s">
        <v>56</v>
      </c>
      <c r="B626" s="6" t="s">
        <v>57</v>
      </c>
      <c r="C626" s="6" t="s">
        <v>5868</v>
      </c>
      <c r="D626" s="6" t="s">
        <v>5869</v>
      </c>
      <c r="E626" s="76" t="s">
        <v>5870</v>
      </c>
      <c r="F626" s="6">
        <v>153000</v>
      </c>
      <c r="G626" s="6"/>
      <c r="H626" s="6">
        <v>8.9</v>
      </c>
      <c r="I626" s="8" t="s">
        <v>15</v>
      </c>
      <c r="J626" s="3" t="s">
        <v>4442</v>
      </c>
      <c r="K626" s="4"/>
      <c r="L626" s="4"/>
      <c r="M626" s="4"/>
      <c r="N626" s="4"/>
      <c r="O626" s="4"/>
      <c r="P626" s="4"/>
      <c r="Q626" s="4"/>
      <c r="R626" s="4"/>
      <c r="S626" s="4"/>
      <c r="T626" s="4"/>
      <c r="U626" s="4"/>
    </row>
    <row r="627" spans="1:21" ht="16.5">
      <c r="A627" s="6" t="s">
        <v>74</v>
      </c>
      <c r="B627" s="6" t="s">
        <v>152</v>
      </c>
      <c r="C627" s="6" t="s">
        <v>5871</v>
      </c>
      <c r="D627" s="6" t="s">
        <v>5872</v>
      </c>
      <c r="E627" s="76" t="s">
        <v>5873</v>
      </c>
      <c r="F627" s="6">
        <v>237000</v>
      </c>
      <c r="G627" s="6"/>
      <c r="H627" s="6">
        <v>8.9</v>
      </c>
      <c r="I627" s="8" t="s">
        <v>15</v>
      </c>
      <c r="J627" s="33" t="s">
        <v>5822</v>
      </c>
      <c r="K627" s="4"/>
      <c r="L627" s="4"/>
      <c r="M627" s="4"/>
      <c r="N627" s="4"/>
      <c r="O627" s="4"/>
      <c r="P627" s="4"/>
      <c r="Q627" s="4"/>
      <c r="R627" s="4"/>
      <c r="S627" s="4"/>
      <c r="T627" s="4"/>
      <c r="U627" s="4"/>
    </row>
    <row r="628" spans="1:21" ht="16.5">
      <c r="A628" s="6" t="s">
        <v>74</v>
      </c>
      <c r="B628" s="6" t="s">
        <v>100</v>
      </c>
      <c r="C628" s="6" t="s">
        <v>5874</v>
      </c>
      <c r="D628" s="6" t="s">
        <v>5875</v>
      </c>
      <c r="E628" s="76" t="s">
        <v>5876</v>
      </c>
      <c r="F628" s="6">
        <v>884000</v>
      </c>
      <c r="G628" s="6"/>
      <c r="H628" s="6">
        <v>8.9</v>
      </c>
      <c r="I628" s="8" t="s">
        <v>15</v>
      </c>
      <c r="J628" s="3" t="s">
        <v>4442</v>
      </c>
      <c r="K628" s="4"/>
      <c r="L628" s="4"/>
      <c r="M628" s="4"/>
      <c r="N628" s="4"/>
      <c r="O628" s="4"/>
      <c r="P628" s="4"/>
      <c r="Q628" s="4"/>
      <c r="R628" s="4"/>
      <c r="S628" s="4"/>
      <c r="T628" s="4"/>
      <c r="U628" s="4"/>
    </row>
    <row r="629" spans="1:21" ht="16.5">
      <c r="A629" s="6" t="s">
        <v>64</v>
      </c>
      <c r="B629" s="6" t="s">
        <v>95</v>
      </c>
      <c r="C629" s="6" t="s">
        <v>5877</v>
      </c>
      <c r="D629" s="6" t="s">
        <v>5878</v>
      </c>
      <c r="E629" s="76" t="s">
        <v>5879</v>
      </c>
      <c r="F629" s="6">
        <v>154000</v>
      </c>
      <c r="G629" s="6"/>
      <c r="H629" s="6">
        <v>8.9</v>
      </c>
      <c r="I629" s="8" t="s">
        <v>15</v>
      </c>
      <c r="J629" s="3" t="s">
        <v>4442</v>
      </c>
      <c r="K629" s="4"/>
      <c r="L629" s="4"/>
      <c r="M629" s="4"/>
      <c r="N629" s="4"/>
      <c r="O629" s="4"/>
      <c r="P629" s="4"/>
      <c r="Q629" s="4"/>
      <c r="R629" s="4"/>
      <c r="S629" s="4"/>
      <c r="T629" s="4"/>
      <c r="U629" s="4"/>
    </row>
    <row r="630" spans="1:21" ht="16.5">
      <c r="A630" s="6" t="s">
        <v>74</v>
      </c>
      <c r="B630" s="6" t="s">
        <v>100</v>
      </c>
      <c r="C630" s="6" t="s">
        <v>5880</v>
      </c>
      <c r="D630" s="6" t="s">
        <v>5881</v>
      </c>
      <c r="E630" s="76" t="s">
        <v>5882</v>
      </c>
      <c r="F630" s="6">
        <v>297000</v>
      </c>
      <c r="G630" s="6"/>
      <c r="H630" s="6">
        <v>8.9</v>
      </c>
      <c r="I630" s="8" t="s">
        <v>15</v>
      </c>
      <c r="J630" s="3" t="s">
        <v>4442</v>
      </c>
      <c r="K630" s="4"/>
      <c r="L630" s="4"/>
      <c r="M630" s="4"/>
      <c r="N630" s="4"/>
      <c r="O630" s="4"/>
      <c r="P630" s="4"/>
      <c r="Q630" s="4"/>
      <c r="R630" s="4"/>
      <c r="S630" s="4"/>
      <c r="T630" s="4"/>
      <c r="U630" s="4"/>
    </row>
    <row r="631" spans="1:21" ht="16.5">
      <c r="A631" s="6" t="s">
        <v>64</v>
      </c>
      <c r="B631" s="6" t="s">
        <v>65</v>
      </c>
      <c r="C631" s="6" t="s">
        <v>4373</v>
      </c>
      <c r="D631" s="6" t="s">
        <v>4374</v>
      </c>
      <c r="E631" s="76" t="s">
        <v>4375</v>
      </c>
      <c r="F631" s="6">
        <v>215425</v>
      </c>
      <c r="G631" s="6"/>
      <c r="H631" s="6">
        <v>8.9</v>
      </c>
      <c r="I631" s="8" t="s">
        <v>15</v>
      </c>
      <c r="J631" s="4"/>
      <c r="K631" s="4"/>
      <c r="L631" s="4"/>
      <c r="M631" s="4"/>
      <c r="N631" s="4"/>
      <c r="O631" s="4"/>
      <c r="P631" s="4"/>
      <c r="Q631" s="4"/>
      <c r="R631" s="4"/>
      <c r="S631" s="4"/>
      <c r="T631" s="4"/>
      <c r="U631" s="4"/>
    </row>
    <row r="632" spans="1:21" ht="16.5">
      <c r="A632" s="6" t="s">
        <v>74</v>
      </c>
      <c r="B632" s="6" t="s">
        <v>75</v>
      </c>
      <c r="C632" s="6" t="s">
        <v>5883</v>
      </c>
      <c r="D632" s="6" t="s">
        <v>5884</v>
      </c>
      <c r="E632" s="76" t="s">
        <v>5885</v>
      </c>
      <c r="F632" s="6">
        <v>127000</v>
      </c>
      <c r="G632" s="6"/>
      <c r="H632" s="6">
        <v>8.9</v>
      </c>
      <c r="I632" s="8" t="s">
        <v>15</v>
      </c>
      <c r="J632" s="3" t="s">
        <v>4442</v>
      </c>
      <c r="K632" s="4"/>
      <c r="L632" s="4"/>
      <c r="M632" s="4"/>
      <c r="N632" s="4"/>
      <c r="O632" s="4"/>
      <c r="P632" s="4"/>
      <c r="Q632" s="4"/>
      <c r="R632" s="4"/>
      <c r="S632" s="4"/>
      <c r="T632" s="4"/>
      <c r="U632" s="4"/>
    </row>
    <row r="633" spans="1:21" ht="16.5">
      <c r="A633" s="6" t="s">
        <v>56</v>
      </c>
      <c r="B633" s="6" t="s">
        <v>57</v>
      </c>
      <c r="C633" s="6" t="s">
        <v>5886</v>
      </c>
      <c r="D633" s="6" t="s">
        <v>5887</v>
      </c>
      <c r="E633" s="76" t="s">
        <v>5888</v>
      </c>
      <c r="F633" s="6">
        <v>132000</v>
      </c>
      <c r="G633" s="6"/>
      <c r="H633" s="6">
        <v>8.9</v>
      </c>
      <c r="I633" s="8" t="s">
        <v>15</v>
      </c>
      <c r="J633" s="33" t="s">
        <v>5822</v>
      </c>
      <c r="K633" s="4"/>
      <c r="L633" s="4"/>
      <c r="M633" s="4"/>
      <c r="N633" s="4"/>
      <c r="O633" s="4"/>
      <c r="P633" s="4"/>
      <c r="Q633" s="4"/>
      <c r="R633" s="4"/>
      <c r="S633" s="4"/>
      <c r="T633" s="4"/>
      <c r="U633" s="4"/>
    </row>
    <row r="634" spans="1:21" ht="16.5">
      <c r="A634" s="6" t="s">
        <v>74</v>
      </c>
      <c r="B634" s="6" t="s">
        <v>75</v>
      </c>
      <c r="C634" s="6" t="s">
        <v>5889</v>
      </c>
      <c r="D634" s="6" t="s">
        <v>5890</v>
      </c>
      <c r="E634" s="76" t="s">
        <v>5891</v>
      </c>
      <c r="F634" s="6">
        <v>119000</v>
      </c>
      <c r="G634" s="6"/>
      <c r="H634" s="6">
        <v>8.9</v>
      </c>
      <c r="I634" s="8" t="s">
        <v>15</v>
      </c>
      <c r="J634" s="3" t="s">
        <v>4442</v>
      </c>
      <c r="K634" s="4"/>
      <c r="L634" s="4"/>
      <c r="M634" s="4"/>
      <c r="N634" s="4"/>
      <c r="O634" s="4"/>
      <c r="P634" s="4"/>
      <c r="Q634" s="4"/>
      <c r="R634" s="4"/>
      <c r="S634" s="4"/>
      <c r="T634" s="4"/>
      <c r="U634" s="4"/>
    </row>
    <row r="635" spans="1:21" ht="16.5">
      <c r="A635" s="6" t="s">
        <v>64</v>
      </c>
      <c r="B635" s="6" t="s">
        <v>281</v>
      </c>
      <c r="C635" s="6" t="s">
        <v>5892</v>
      </c>
      <c r="D635" s="6" t="s">
        <v>5893</v>
      </c>
      <c r="E635" s="76" t="s">
        <v>5894</v>
      </c>
      <c r="F635" s="6">
        <v>217000</v>
      </c>
      <c r="G635" s="6"/>
      <c r="H635" s="6">
        <v>8.9</v>
      </c>
      <c r="I635" s="8" t="s">
        <v>15</v>
      </c>
      <c r="J635" s="33" t="s">
        <v>5822</v>
      </c>
      <c r="K635" s="4"/>
      <c r="L635" s="4"/>
      <c r="M635" s="4"/>
      <c r="N635" s="4"/>
      <c r="O635" s="4"/>
      <c r="P635" s="4"/>
      <c r="Q635" s="4"/>
      <c r="R635" s="4"/>
      <c r="S635" s="4"/>
      <c r="T635" s="4"/>
      <c r="U635" s="4"/>
    </row>
    <row r="636" spans="1:21" ht="16.5">
      <c r="A636" s="6" t="s">
        <v>64</v>
      </c>
      <c r="B636" s="6" t="s">
        <v>65</v>
      </c>
      <c r="C636" s="6" t="s">
        <v>4376</v>
      </c>
      <c r="D636" s="6" t="s">
        <v>4377</v>
      </c>
      <c r="E636" s="76" t="s">
        <v>4378</v>
      </c>
      <c r="F636" s="6">
        <v>260936</v>
      </c>
      <c r="G636" s="6"/>
      <c r="H636" s="6">
        <v>8.9</v>
      </c>
      <c r="I636" s="8" t="s">
        <v>15</v>
      </c>
      <c r="J636" s="4"/>
      <c r="K636" s="4"/>
      <c r="L636" s="4"/>
      <c r="M636" s="4"/>
      <c r="N636" s="4"/>
      <c r="O636" s="4"/>
      <c r="P636" s="4"/>
      <c r="Q636" s="4"/>
      <c r="R636" s="4"/>
      <c r="S636" s="4"/>
      <c r="T636" s="4"/>
      <c r="U636" s="4"/>
    </row>
    <row r="637" spans="1:21" ht="16.5">
      <c r="A637" s="6" t="s">
        <v>74</v>
      </c>
      <c r="B637" s="6" t="s">
        <v>318</v>
      </c>
      <c r="C637" s="6" t="s">
        <v>5895</v>
      </c>
      <c r="D637" s="6" t="s">
        <v>5896</v>
      </c>
      <c r="E637" s="76" t="s">
        <v>5897</v>
      </c>
      <c r="F637" s="6">
        <v>162000</v>
      </c>
      <c r="G637" s="6"/>
      <c r="H637" s="6">
        <v>8.9</v>
      </c>
      <c r="I637" s="8" t="s">
        <v>15</v>
      </c>
      <c r="J637" s="3" t="s">
        <v>4442</v>
      </c>
      <c r="K637" s="4"/>
      <c r="L637" s="4"/>
      <c r="M637" s="4"/>
      <c r="N637" s="4"/>
      <c r="O637" s="4"/>
      <c r="P637" s="4"/>
      <c r="Q637" s="4"/>
      <c r="R637" s="4"/>
      <c r="S637" s="4"/>
      <c r="T637" s="4"/>
      <c r="U637" s="4"/>
    </row>
    <row r="638" spans="1:21" ht="16.5">
      <c r="A638" s="6" t="s">
        <v>64</v>
      </c>
      <c r="B638" s="6" t="s">
        <v>65</v>
      </c>
      <c r="C638" s="6" t="s">
        <v>5898</v>
      </c>
      <c r="D638" s="6" t="s">
        <v>5899</v>
      </c>
      <c r="E638" s="76" t="s">
        <v>5900</v>
      </c>
      <c r="F638" s="6">
        <v>253000</v>
      </c>
      <c r="G638" s="6"/>
      <c r="H638" s="6">
        <v>8.9</v>
      </c>
      <c r="I638" s="8" t="s">
        <v>15</v>
      </c>
      <c r="J638" s="3" t="s">
        <v>4442</v>
      </c>
      <c r="K638" s="4"/>
      <c r="L638" s="4"/>
      <c r="M638" s="4"/>
      <c r="N638" s="4"/>
      <c r="O638" s="4"/>
      <c r="P638" s="4"/>
      <c r="Q638" s="4"/>
      <c r="R638" s="4"/>
      <c r="S638" s="4"/>
      <c r="T638" s="4"/>
      <c r="U638" s="4"/>
    </row>
    <row r="639" spans="1:21" ht="16.5">
      <c r="A639" s="6" t="s">
        <v>64</v>
      </c>
      <c r="B639" s="6" t="s">
        <v>95</v>
      </c>
      <c r="C639" s="6" t="s">
        <v>5901</v>
      </c>
      <c r="D639" s="6" t="s">
        <v>5902</v>
      </c>
      <c r="E639" s="76" t="s">
        <v>5903</v>
      </c>
      <c r="F639" s="6">
        <v>908000</v>
      </c>
      <c r="G639" s="6"/>
      <c r="H639" s="6">
        <v>8.9</v>
      </c>
      <c r="I639" s="8" t="s">
        <v>15</v>
      </c>
      <c r="J639" s="33" t="s">
        <v>5822</v>
      </c>
      <c r="K639" s="4"/>
      <c r="L639" s="4"/>
      <c r="M639" s="4"/>
      <c r="N639" s="4"/>
      <c r="O639" s="4"/>
      <c r="P639" s="4"/>
      <c r="Q639" s="4"/>
      <c r="R639" s="4"/>
      <c r="S639" s="4"/>
      <c r="T639" s="4"/>
      <c r="U639" s="4"/>
    </row>
    <row r="640" spans="1:21" ht="16.5">
      <c r="A640" s="6" t="s">
        <v>64</v>
      </c>
      <c r="B640" s="6" t="s">
        <v>95</v>
      </c>
      <c r="C640" s="6" t="s">
        <v>5904</v>
      </c>
      <c r="D640" s="6" t="s">
        <v>5905</v>
      </c>
      <c r="E640" s="76" t="s">
        <v>5906</v>
      </c>
      <c r="F640" s="6">
        <v>214000</v>
      </c>
      <c r="G640" s="6"/>
      <c r="H640" s="6">
        <v>8.9</v>
      </c>
      <c r="I640" s="8" t="s">
        <v>15</v>
      </c>
      <c r="J640" s="33" t="s">
        <v>5822</v>
      </c>
      <c r="K640" s="4"/>
      <c r="L640" s="4"/>
      <c r="M640" s="4"/>
      <c r="N640" s="4"/>
      <c r="O640" s="4"/>
      <c r="P640" s="4"/>
      <c r="Q640" s="4"/>
      <c r="R640" s="4"/>
      <c r="S640" s="4"/>
      <c r="T640" s="4"/>
      <c r="U640" s="4"/>
    </row>
    <row r="641" spans="1:21" ht="16.5">
      <c r="A641" s="6" t="s">
        <v>56</v>
      </c>
      <c r="B641" s="6" t="s">
        <v>105</v>
      </c>
      <c r="C641" s="6" t="s">
        <v>4379</v>
      </c>
      <c r="D641" s="6" t="s">
        <v>4380</v>
      </c>
      <c r="E641" s="76" t="s">
        <v>4381</v>
      </c>
      <c r="F641" s="6">
        <v>146000</v>
      </c>
      <c r="G641" s="6"/>
      <c r="H641" s="6">
        <v>8.9</v>
      </c>
      <c r="I641" s="8" t="s">
        <v>15</v>
      </c>
      <c r="J641" s="4"/>
      <c r="K641" s="4"/>
      <c r="L641" s="4"/>
      <c r="M641" s="4"/>
      <c r="N641" s="4"/>
      <c r="O641" s="4"/>
      <c r="P641" s="4"/>
      <c r="Q641" s="4"/>
      <c r="R641" s="4"/>
      <c r="S641" s="4"/>
      <c r="T641" s="4"/>
      <c r="U641" s="4"/>
    </row>
    <row r="642" spans="1:21" ht="16.5">
      <c r="A642" s="6" t="s">
        <v>74</v>
      </c>
      <c r="B642" s="6" t="s">
        <v>152</v>
      </c>
      <c r="C642" s="6" t="s">
        <v>5907</v>
      </c>
      <c r="D642" s="6" t="s">
        <v>5908</v>
      </c>
      <c r="E642" s="76" t="s">
        <v>5909</v>
      </c>
      <c r="F642" s="6">
        <v>760000</v>
      </c>
      <c r="G642" s="6"/>
      <c r="H642" s="6">
        <v>8.9</v>
      </c>
      <c r="I642" s="8" t="s">
        <v>15</v>
      </c>
      <c r="J642" s="3" t="s">
        <v>4442</v>
      </c>
      <c r="K642" s="4"/>
      <c r="L642" s="4"/>
      <c r="M642" s="4"/>
      <c r="N642" s="4"/>
      <c r="O642" s="4"/>
      <c r="P642" s="4"/>
      <c r="Q642" s="4"/>
      <c r="R642" s="4"/>
      <c r="S642" s="4"/>
      <c r="T642" s="4"/>
      <c r="U642" s="4"/>
    </row>
    <row r="643" spans="1:21" ht="16.5">
      <c r="A643" s="6" t="s">
        <v>64</v>
      </c>
      <c r="B643" s="6" t="s">
        <v>698</v>
      </c>
      <c r="C643" s="6" t="s">
        <v>5910</v>
      </c>
      <c r="D643" s="6" t="s">
        <v>5911</v>
      </c>
      <c r="E643" s="76" t="s">
        <v>5912</v>
      </c>
      <c r="F643" s="6">
        <v>292000</v>
      </c>
      <c r="G643" s="6"/>
      <c r="H643" s="6">
        <v>8.9</v>
      </c>
      <c r="I643" s="8" t="s">
        <v>15</v>
      </c>
      <c r="J643" s="3" t="s">
        <v>4442</v>
      </c>
      <c r="K643" s="4"/>
      <c r="L643" s="4"/>
      <c r="M643" s="4"/>
      <c r="N643" s="4"/>
      <c r="O643" s="4"/>
      <c r="P643" s="4"/>
      <c r="Q643" s="4"/>
      <c r="R643" s="4"/>
      <c r="S643" s="4"/>
      <c r="T643" s="4"/>
      <c r="U643" s="4"/>
    </row>
    <row r="644" spans="1:21" ht="16.5">
      <c r="A644" s="6" t="s">
        <v>74</v>
      </c>
      <c r="B644" s="6" t="s">
        <v>100</v>
      </c>
      <c r="C644" s="6" t="s">
        <v>5913</v>
      </c>
      <c r="D644" s="6" t="s">
        <v>5914</v>
      </c>
      <c r="E644" s="76" t="s">
        <v>5915</v>
      </c>
      <c r="F644" s="6">
        <v>1377000</v>
      </c>
      <c r="G644" s="6"/>
      <c r="H644" s="6">
        <v>8.9</v>
      </c>
      <c r="I644" s="8" t="s">
        <v>15</v>
      </c>
      <c r="J644" s="3" t="s">
        <v>4442</v>
      </c>
      <c r="K644" s="4"/>
      <c r="L644" s="4"/>
      <c r="M644" s="4"/>
      <c r="N644" s="4"/>
      <c r="O644" s="4"/>
      <c r="P644" s="4"/>
      <c r="Q644" s="4"/>
      <c r="R644" s="4"/>
      <c r="S644" s="4"/>
      <c r="T644" s="4"/>
      <c r="U644" s="4"/>
    </row>
    <row r="645" spans="1:21" ht="16.5">
      <c r="A645" s="6" t="s">
        <v>64</v>
      </c>
      <c r="B645" s="6" t="s">
        <v>95</v>
      </c>
      <c r="C645" s="6" t="s">
        <v>5916</v>
      </c>
      <c r="D645" s="6" t="s">
        <v>5917</v>
      </c>
      <c r="E645" s="76" t="s">
        <v>5918</v>
      </c>
      <c r="F645" s="6">
        <v>3321000</v>
      </c>
      <c r="G645" s="6"/>
      <c r="H645" s="6">
        <v>8.9</v>
      </c>
      <c r="I645" s="8" t="s">
        <v>15</v>
      </c>
      <c r="J645" s="33" t="s">
        <v>5822</v>
      </c>
      <c r="K645" s="4"/>
      <c r="L645" s="4"/>
      <c r="M645" s="4"/>
      <c r="N645" s="4"/>
      <c r="O645" s="4"/>
      <c r="P645" s="4"/>
      <c r="Q645" s="4"/>
      <c r="R645" s="4"/>
      <c r="S645" s="4"/>
      <c r="T645" s="4"/>
      <c r="U645" s="4"/>
    </row>
    <row r="646" spans="1:21" ht="16.5">
      <c r="A646" s="6" t="s">
        <v>64</v>
      </c>
      <c r="B646" s="6" t="s">
        <v>95</v>
      </c>
      <c r="C646" s="6" t="s">
        <v>5919</v>
      </c>
      <c r="D646" s="6" t="s">
        <v>5920</v>
      </c>
      <c r="E646" s="76" t="s">
        <v>5921</v>
      </c>
      <c r="F646" s="6">
        <v>164000</v>
      </c>
      <c r="G646" s="6"/>
      <c r="H646" s="6">
        <v>8.9</v>
      </c>
      <c r="I646" s="8" t="s">
        <v>15</v>
      </c>
      <c r="J646" s="33" t="s">
        <v>5822</v>
      </c>
      <c r="K646" s="4"/>
      <c r="L646" s="4"/>
      <c r="M646" s="4"/>
      <c r="N646" s="4"/>
      <c r="O646" s="4"/>
      <c r="P646" s="4"/>
      <c r="Q646" s="4"/>
      <c r="R646" s="4"/>
      <c r="S646" s="4"/>
      <c r="T646" s="4"/>
      <c r="U646" s="4"/>
    </row>
    <row r="647" spans="1:21" ht="16.5">
      <c r="A647" s="6" t="s">
        <v>74</v>
      </c>
      <c r="B647" s="6" t="s">
        <v>5922</v>
      </c>
      <c r="C647" s="6" t="s">
        <v>5923</v>
      </c>
      <c r="D647" s="6" t="s">
        <v>5924</v>
      </c>
      <c r="E647" s="76" t="s">
        <v>5925</v>
      </c>
      <c r="F647" s="6">
        <v>302338</v>
      </c>
      <c r="G647" s="6"/>
      <c r="H647" s="6">
        <v>8.9</v>
      </c>
      <c r="I647" s="8" t="s">
        <v>15</v>
      </c>
      <c r="J647" s="33" t="s">
        <v>5822</v>
      </c>
      <c r="K647" s="4"/>
      <c r="L647" s="4"/>
      <c r="M647" s="4"/>
      <c r="N647" s="4"/>
      <c r="O647" s="4"/>
      <c r="P647" s="4"/>
      <c r="Q647" s="4"/>
      <c r="R647" s="4"/>
      <c r="S647" s="4"/>
      <c r="T647" s="4"/>
      <c r="U647" s="4"/>
    </row>
    <row r="648" spans="1:21" ht="16.5">
      <c r="A648" s="6" t="s">
        <v>74</v>
      </c>
      <c r="B648" s="6" t="s">
        <v>152</v>
      </c>
      <c r="C648" s="6" t="s">
        <v>5926</v>
      </c>
      <c r="D648" s="6" t="s">
        <v>5927</v>
      </c>
      <c r="E648" s="76" t="s">
        <v>5928</v>
      </c>
      <c r="F648" s="6">
        <v>2133777</v>
      </c>
      <c r="G648" s="6"/>
      <c r="H648" s="6">
        <v>8.9</v>
      </c>
      <c r="I648" s="8" t="s">
        <v>15</v>
      </c>
      <c r="J648" s="3" t="s">
        <v>4442</v>
      </c>
      <c r="K648" s="4"/>
      <c r="L648" s="4"/>
      <c r="M648" s="4"/>
      <c r="N648" s="4"/>
      <c r="O648" s="4"/>
      <c r="P648" s="4"/>
      <c r="Q648" s="4"/>
      <c r="R648" s="4"/>
      <c r="S648" s="4"/>
      <c r="T648" s="4"/>
      <c r="U648" s="4"/>
    </row>
    <row r="649" spans="1:21" ht="16.5">
      <c r="A649" s="6" t="s">
        <v>64</v>
      </c>
      <c r="B649" s="6" t="s">
        <v>65</v>
      </c>
      <c r="C649" s="6" t="s">
        <v>5929</v>
      </c>
      <c r="D649" s="6" t="s">
        <v>5930</v>
      </c>
      <c r="E649" s="76" t="s">
        <v>5931</v>
      </c>
      <c r="F649" s="6">
        <v>229000</v>
      </c>
      <c r="G649" s="6"/>
      <c r="H649" s="6">
        <v>8.9</v>
      </c>
      <c r="I649" s="8" t="s">
        <v>15</v>
      </c>
      <c r="J649" s="3" t="s">
        <v>4442</v>
      </c>
      <c r="K649" s="4"/>
      <c r="L649" s="4"/>
      <c r="M649" s="4"/>
      <c r="N649" s="4"/>
      <c r="O649" s="4"/>
      <c r="P649" s="4"/>
      <c r="Q649" s="4"/>
      <c r="R649" s="4"/>
      <c r="S649" s="4"/>
      <c r="T649" s="4"/>
      <c r="U649" s="4"/>
    </row>
    <row r="650" spans="1:21" ht="16.5">
      <c r="A650" s="6" t="s">
        <v>56</v>
      </c>
      <c r="B650" s="6" t="s">
        <v>105</v>
      </c>
      <c r="C650" s="6" t="s">
        <v>5932</v>
      </c>
      <c r="D650" s="6" t="s">
        <v>5933</v>
      </c>
      <c r="E650" s="76" t="s">
        <v>5934</v>
      </c>
      <c r="F650" s="6">
        <v>1251000</v>
      </c>
      <c r="G650" s="6"/>
      <c r="H650" s="6">
        <v>8.9</v>
      </c>
      <c r="I650" s="8" t="s">
        <v>15</v>
      </c>
      <c r="J650" s="33" t="s">
        <v>5822</v>
      </c>
      <c r="K650" s="4"/>
      <c r="L650" s="4"/>
      <c r="M650" s="4"/>
      <c r="N650" s="4"/>
      <c r="O650" s="4"/>
      <c r="P650" s="4"/>
      <c r="Q650" s="4"/>
      <c r="R650" s="4"/>
      <c r="S650" s="4"/>
      <c r="T650" s="4"/>
      <c r="U650" s="4"/>
    </row>
    <row r="651" spans="1:21" ht="16.5">
      <c r="A651" s="6" t="s">
        <v>64</v>
      </c>
      <c r="B651" s="6" t="s">
        <v>65</v>
      </c>
      <c r="C651" s="6" t="s">
        <v>5935</v>
      </c>
      <c r="D651" s="6" t="s">
        <v>5936</v>
      </c>
      <c r="E651" s="76" t="s">
        <v>5937</v>
      </c>
      <c r="F651" s="6">
        <v>300000</v>
      </c>
      <c r="G651" s="6"/>
      <c r="H651" s="6">
        <v>8.9</v>
      </c>
      <c r="I651" s="8" t="s">
        <v>15</v>
      </c>
      <c r="J651" s="3" t="s">
        <v>4442</v>
      </c>
      <c r="K651" s="4"/>
      <c r="L651" s="4"/>
      <c r="M651" s="4"/>
      <c r="N651" s="4"/>
      <c r="O651" s="4"/>
      <c r="P651" s="4"/>
      <c r="Q651" s="4"/>
      <c r="R651" s="4"/>
      <c r="S651" s="4"/>
      <c r="T651" s="4"/>
      <c r="U651" s="4"/>
    </row>
    <row r="652" spans="1:21" ht="16.5">
      <c r="A652" s="6" t="s">
        <v>74</v>
      </c>
      <c r="B652" s="6" t="s">
        <v>75</v>
      </c>
      <c r="C652" s="6" t="s">
        <v>5938</v>
      </c>
      <c r="D652" s="6" t="s">
        <v>5939</v>
      </c>
      <c r="E652" s="76" t="s">
        <v>5940</v>
      </c>
      <c r="F652" s="6">
        <v>276335</v>
      </c>
      <c r="G652" s="6"/>
      <c r="H652" s="6">
        <v>8.9</v>
      </c>
      <c r="I652" s="8" t="s">
        <v>15</v>
      </c>
      <c r="J652" s="33" t="s">
        <v>5822</v>
      </c>
      <c r="K652" s="4"/>
      <c r="L652" s="4"/>
      <c r="M652" s="4"/>
      <c r="N652" s="4"/>
      <c r="O652" s="4"/>
      <c r="P652" s="4"/>
      <c r="Q652" s="4"/>
      <c r="R652" s="4"/>
      <c r="S652" s="4"/>
      <c r="T652" s="4"/>
      <c r="U652" s="4"/>
    </row>
    <row r="653" spans="1:21" ht="16.5">
      <c r="A653" s="6" t="s">
        <v>64</v>
      </c>
      <c r="B653" s="6" t="s">
        <v>249</v>
      </c>
      <c r="C653" s="6" t="s">
        <v>5941</v>
      </c>
      <c r="D653" s="6" t="s">
        <v>5942</v>
      </c>
      <c r="E653" s="76" t="s">
        <v>5943</v>
      </c>
      <c r="F653" s="6">
        <v>146000</v>
      </c>
      <c r="G653" s="6"/>
      <c r="H653" s="6">
        <v>8.9</v>
      </c>
      <c r="I653" s="8" t="s">
        <v>15</v>
      </c>
      <c r="J653" s="33" t="s">
        <v>5822</v>
      </c>
      <c r="K653" s="4"/>
      <c r="L653" s="4"/>
      <c r="M653" s="4"/>
      <c r="N653" s="4"/>
      <c r="O653" s="4"/>
      <c r="P653" s="4"/>
      <c r="Q653" s="4"/>
      <c r="R653" s="4"/>
      <c r="S653" s="4"/>
      <c r="T653" s="4"/>
      <c r="U653" s="4"/>
    </row>
    <row r="654" spans="1:21" ht="16.5">
      <c r="A654" s="6" t="s">
        <v>64</v>
      </c>
      <c r="B654" s="6" t="s">
        <v>281</v>
      </c>
      <c r="C654" s="6" t="s">
        <v>5944</v>
      </c>
      <c r="D654" s="6" t="s">
        <v>5945</v>
      </c>
      <c r="E654" s="76" t="s">
        <v>5946</v>
      </c>
      <c r="F654" s="6">
        <v>644000</v>
      </c>
      <c r="G654" s="6"/>
      <c r="H654" s="6">
        <v>8.9</v>
      </c>
      <c r="I654" s="8" t="s">
        <v>15</v>
      </c>
      <c r="J654" s="3" t="s">
        <v>4442</v>
      </c>
      <c r="K654" s="4"/>
      <c r="L654" s="4"/>
      <c r="M654" s="4"/>
      <c r="N654" s="4"/>
      <c r="O654" s="4"/>
      <c r="P654" s="4"/>
      <c r="Q654" s="4"/>
      <c r="R654" s="4"/>
      <c r="S654" s="4"/>
      <c r="T654" s="4"/>
      <c r="U654" s="4"/>
    </row>
    <row r="655" spans="1:21" ht="16.5">
      <c r="A655" s="6" t="s">
        <v>64</v>
      </c>
      <c r="B655" s="6" t="s">
        <v>85</v>
      </c>
      <c r="C655" s="6" t="s">
        <v>4382</v>
      </c>
      <c r="D655" s="6" t="s">
        <v>4383</v>
      </c>
      <c r="E655" s="76" t="s">
        <v>4384</v>
      </c>
      <c r="F655" s="6">
        <v>918000</v>
      </c>
      <c r="G655" s="6"/>
      <c r="H655" s="6">
        <v>8.9</v>
      </c>
      <c r="I655" s="8" t="s">
        <v>15</v>
      </c>
      <c r="J655" s="4"/>
      <c r="K655" s="4"/>
      <c r="L655" s="4"/>
      <c r="M655" s="4"/>
      <c r="N655" s="4"/>
      <c r="O655" s="4"/>
      <c r="P655" s="4"/>
      <c r="Q655" s="4"/>
      <c r="R655" s="4"/>
      <c r="S655" s="4"/>
      <c r="T655" s="4"/>
      <c r="U655" s="4"/>
    </row>
    <row r="656" spans="1:21" ht="16.5">
      <c r="A656" s="6" t="s">
        <v>64</v>
      </c>
      <c r="B656" s="6" t="s">
        <v>65</v>
      </c>
      <c r="C656" s="6" t="s">
        <v>5947</v>
      </c>
      <c r="D656" s="6" t="s">
        <v>5948</v>
      </c>
      <c r="E656" s="76" t="s">
        <v>5949</v>
      </c>
      <c r="F656" s="6">
        <v>191000</v>
      </c>
      <c r="G656" s="6"/>
      <c r="H656" s="6">
        <v>8.9</v>
      </c>
      <c r="I656" s="8" t="s">
        <v>15</v>
      </c>
      <c r="J656" s="3" t="s">
        <v>4442</v>
      </c>
      <c r="K656" s="4"/>
      <c r="L656" s="4"/>
      <c r="M656" s="4"/>
      <c r="N656" s="4"/>
      <c r="O656" s="4"/>
      <c r="P656" s="4"/>
      <c r="Q656" s="4"/>
      <c r="R656" s="4"/>
      <c r="S656" s="4"/>
      <c r="T656" s="4"/>
      <c r="U656" s="4"/>
    </row>
    <row r="657" spans="1:21" ht="16.5">
      <c r="A657" s="6" t="s">
        <v>56</v>
      </c>
      <c r="B657" s="6" t="s">
        <v>57</v>
      </c>
      <c r="C657" s="6" t="s">
        <v>5950</v>
      </c>
      <c r="D657" s="6" t="s">
        <v>5951</v>
      </c>
      <c r="E657" s="76" t="s">
        <v>5952</v>
      </c>
      <c r="F657" s="6">
        <v>227000</v>
      </c>
      <c r="G657" s="6"/>
      <c r="H657" s="6">
        <v>8.9</v>
      </c>
      <c r="I657" s="8" t="s">
        <v>15</v>
      </c>
      <c r="J657" s="3" t="s">
        <v>4442</v>
      </c>
      <c r="K657" s="4"/>
      <c r="L657" s="4"/>
      <c r="M657" s="4"/>
      <c r="N657" s="4"/>
      <c r="O657" s="4"/>
      <c r="P657" s="4"/>
      <c r="Q657" s="4"/>
      <c r="R657" s="4"/>
      <c r="S657" s="4"/>
      <c r="T657" s="4"/>
      <c r="U657" s="4"/>
    </row>
    <row r="658" spans="1:21" ht="16.5">
      <c r="A658" s="6" t="s">
        <v>64</v>
      </c>
      <c r="B658" s="6" t="s">
        <v>95</v>
      </c>
      <c r="C658" s="6" t="s">
        <v>5953</v>
      </c>
      <c r="D658" s="6" t="s">
        <v>5954</v>
      </c>
      <c r="E658" s="76" t="s">
        <v>5955</v>
      </c>
      <c r="F658" s="6">
        <v>136000</v>
      </c>
      <c r="G658" s="6"/>
      <c r="H658" s="6">
        <v>8.9</v>
      </c>
      <c r="I658" s="8" t="s">
        <v>15</v>
      </c>
      <c r="J658" s="3" t="s">
        <v>4442</v>
      </c>
      <c r="K658" s="4"/>
      <c r="L658" s="4"/>
      <c r="M658" s="4"/>
      <c r="N658" s="4"/>
      <c r="O658" s="4"/>
      <c r="P658" s="4"/>
      <c r="Q658" s="4"/>
      <c r="R658" s="4"/>
      <c r="S658" s="4"/>
      <c r="T658" s="4"/>
      <c r="U658" s="4"/>
    </row>
    <row r="659" spans="1:21" ht="16.5">
      <c r="A659" s="6" t="s">
        <v>64</v>
      </c>
      <c r="B659" s="6" t="s">
        <v>85</v>
      </c>
      <c r="C659" s="6" t="s">
        <v>4385</v>
      </c>
      <c r="D659" s="6" t="s">
        <v>4386</v>
      </c>
      <c r="E659" s="76" t="s">
        <v>4387</v>
      </c>
      <c r="F659" s="6">
        <v>337406</v>
      </c>
      <c r="G659" s="6"/>
      <c r="H659" s="6">
        <v>8.9</v>
      </c>
      <c r="I659" s="8" t="s">
        <v>15</v>
      </c>
      <c r="J659" s="4"/>
      <c r="K659" s="4"/>
      <c r="L659" s="4"/>
      <c r="M659" s="4"/>
      <c r="N659" s="4"/>
      <c r="O659" s="4"/>
      <c r="P659" s="4"/>
      <c r="Q659" s="4"/>
      <c r="R659" s="4"/>
      <c r="S659" s="4"/>
      <c r="T659" s="4"/>
      <c r="U659" s="4"/>
    </row>
    <row r="660" spans="1:21" ht="16.5">
      <c r="A660" s="6" t="s">
        <v>56</v>
      </c>
      <c r="B660" s="6" t="s">
        <v>156</v>
      </c>
      <c r="C660" s="6" t="s">
        <v>5956</v>
      </c>
      <c r="D660" s="6" t="s">
        <v>5957</v>
      </c>
      <c r="E660" s="76" t="s">
        <v>5958</v>
      </c>
      <c r="F660" s="6">
        <v>371000</v>
      </c>
      <c r="G660" s="6"/>
      <c r="H660" s="6">
        <v>8.9</v>
      </c>
      <c r="I660" s="8" t="s">
        <v>15</v>
      </c>
      <c r="J660" s="3" t="s">
        <v>4442</v>
      </c>
      <c r="K660" s="4"/>
      <c r="L660" s="4"/>
      <c r="M660" s="4"/>
      <c r="N660" s="4"/>
      <c r="O660" s="4"/>
      <c r="P660" s="4"/>
      <c r="Q660" s="4"/>
      <c r="R660" s="4"/>
      <c r="S660" s="4"/>
      <c r="T660" s="4"/>
      <c r="U660" s="4"/>
    </row>
    <row r="661" spans="1:21" ht="16.5">
      <c r="A661" s="6" t="s">
        <v>74</v>
      </c>
      <c r="B661" s="6" t="s">
        <v>75</v>
      </c>
      <c r="C661" s="6" t="s">
        <v>5959</v>
      </c>
      <c r="D661" s="6" t="s">
        <v>5960</v>
      </c>
      <c r="E661" s="76" t="s">
        <v>5961</v>
      </c>
      <c r="F661" s="6">
        <v>205069</v>
      </c>
      <c r="G661" s="6"/>
      <c r="H661" s="6">
        <v>8.9</v>
      </c>
      <c r="I661" s="8" t="s">
        <v>15</v>
      </c>
      <c r="J661" s="3" t="s">
        <v>4442</v>
      </c>
      <c r="K661" s="4"/>
      <c r="L661" s="4"/>
      <c r="M661" s="4"/>
      <c r="N661" s="4"/>
      <c r="O661" s="4"/>
      <c r="P661" s="4"/>
      <c r="Q661" s="4"/>
      <c r="R661" s="4"/>
      <c r="S661" s="4"/>
      <c r="T661" s="4"/>
      <c r="U661" s="4"/>
    </row>
    <row r="662" spans="1:21" ht="16.5">
      <c r="A662" s="6" t="s">
        <v>64</v>
      </c>
      <c r="B662" s="6" t="s">
        <v>65</v>
      </c>
      <c r="C662" s="6" t="s">
        <v>5962</v>
      </c>
      <c r="D662" s="6" t="s">
        <v>5963</v>
      </c>
      <c r="E662" s="76" t="s">
        <v>5964</v>
      </c>
      <c r="F662" s="6">
        <v>320000</v>
      </c>
      <c r="G662" s="6"/>
      <c r="H662" s="6">
        <v>8.9</v>
      </c>
      <c r="I662" s="8" t="s">
        <v>15</v>
      </c>
      <c r="J662" s="3" t="s">
        <v>4442</v>
      </c>
      <c r="K662" s="4"/>
      <c r="L662" s="4"/>
      <c r="M662" s="4"/>
      <c r="N662" s="4"/>
      <c r="O662" s="4"/>
      <c r="P662" s="4"/>
      <c r="Q662" s="4"/>
      <c r="R662" s="4"/>
      <c r="S662" s="4"/>
      <c r="T662" s="4"/>
      <c r="U662" s="4"/>
    </row>
    <row r="663" spans="1:21" ht="16.5">
      <c r="A663" s="6" t="s">
        <v>64</v>
      </c>
      <c r="B663" s="6" t="s">
        <v>281</v>
      </c>
      <c r="C663" s="6" t="s">
        <v>5965</v>
      </c>
      <c r="D663" s="6" t="s">
        <v>5966</v>
      </c>
      <c r="E663" s="76" t="s">
        <v>5967</v>
      </c>
      <c r="F663" s="6">
        <v>926000</v>
      </c>
      <c r="G663" s="6"/>
      <c r="H663" s="6">
        <v>8.9</v>
      </c>
      <c r="I663" s="8" t="s">
        <v>15</v>
      </c>
      <c r="J663" s="3" t="s">
        <v>4442</v>
      </c>
      <c r="K663" s="4"/>
      <c r="L663" s="4"/>
      <c r="M663" s="4"/>
      <c r="N663" s="4"/>
      <c r="O663" s="4"/>
      <c r="P663" s="4"/>
      <c r="Q663" s="4"/>
      <c r="R663" s="4"/>
      <c r="S663" s="4"/>
      <c r="T663" s="4"/>
      <c r="U663" s="4"/>
    </row>
    <row r="664" spans="1:21" ht="16.5">
      <c r="A664" s="6" t="s">
        <v>64</v>
      </c>
      <c r="B664" s="6" t="s">
        <v>65</v>
      </c>
      <c r="C664" s="6" t="s">
        <v>5968</v>
      </c>
      <c r="D664" s="6" t="s">
        <v>5969</v>
      </c>
      <c r="E664" s="76" t="s">
        <v>5970</v>
      </c>
      <c r="F664" s="6">
        <v>625747</v>
      </c>
      <c r="G664" s="6"/>
      <c r="H664" s="6">
        <v>8.9</v>
      </c>
      <c r="I664" s="8" t="s">
        <v>15</v>
      </c>
      <c r="J664" s="3" t="s">
        <v>4442</v>
      </c>
      <c r="K664" s="4"/>
      <c r="L664" s="4"/>
      <c r="M664" s="4"/>
      <c r="N664" s="4"/>
      <c r="O664" s="4"/>
      <c r="P664" s="4"/>
      <c r="Q664" s="4"/>
      <c r="R664" s="4"/>
      <c r="S664" s="4"/>
      <c r="T664" s="4"/>
      <c r="U664" s="4"/>
    </row>
    <row r="665" spans="1:21" ht="16.5">
      <c r="A665" s="6" t="s">
        <v>74</v>
      </c>
      <c r="B665" s="6" t="s">
        <v>152</v>
      </c>
      <c r="C665" s="6" t="s">
        <v>5971</v>
      </c>
      <c r="D665" s="6" t="s">
        <v>5972</v>
      </c>
      <c r="E665" s="76" t="s">
        <v>5973</v>
      </c>
      <c r="F665" s="6">
        <v>167000</v>
      </c>
      <c r="G665" s="6"/>
      <c r="H665" s="6">
        <v>8.9</v>
      </c>
      <c r="I665" s="8" t="s">
        <v>15</v>
      </c>
      <c r="J665" s="3" t="s">
        <v>4442</v>
      </c>
      <c r="K665" s="4"/>
      <c r="L665" s="4"/>
      <c r="M665" s="4"/>
      <c r="N665" s="4"/>
      <c r="O665" s="4"/>
      <c r="P665" s="4"/>
      <c r="Q665" s="4"/>
      <c r="R665" s="4"/>
      <c r="S665" s="4"/>
      <c r="T665" s="4"/>
      <c r="U665" s="4"/>
    </row>
    <row r="666" spans="1:21" ht="16.5">
      <c r="A666" s="6" t="s">
        <v>64</v>
      </c>
      <c r="B666" s="6" t="s">
        <v>65</v>
      </c>
      <c r="C666" s="6" t="s">
        <v>5974</v>
      </c>
      <c r="D666" s="6" t="s">
        <v>5975</v>
      </c>
      <c r="E666" s="76" t="s">
        <v>5976</v>
      </c>
      <c r="F666" s="6">
        <v>134010</v>
      </c>
      <c r="G666" s="6"/>
      <c r="H666" s="6">
        <v>8.9</v>
      </c>
      <c r="I666" s="8" t="s">
        <v>15</v>
      </c>
      <c r="J666" s="3" t="s">
        <v>4442</v>
      </c>
      <c r="K666" s="4"/>
      <c r="L666" s="4"/>
      <c r="M666" s="4"/>
      <c r="N666" s="4"/>
      <c r="O666" s="4"/>
      <c r="P666" s="4"/>
      <c r="Q666" s="4"/>
      <c r="R666" s="4"/>
      <c r="S666" s="4"/>
      <c r="T666" s="4"/>
      <c r="U666" s="4"/>
    </row>
    <row r="667" spans="1:21" ht="16.5">
      <c r="A667" s="6" t="s">
        <v>74</v>
      </c>
      <c r="B667" s="6" t="s">
        <v>152</v>
      </c>
      <c r="C667" s="6" t="s">
        <v>5977</v>
      </c>
      <c r="D667" s="6" t="s">
        <v>5978</v>
      </c>
      <c r="E667" s="76" t="s">
        <v>5979</v>
      </c>
      <c r="F667" s="6">
        <v>133000</v>
      </c>
      <c r="G667" s="6"/>
      <c r="H667" s="6">
        <v>8.9</v>
      </c>
      <c r="I667" s="8" t="s">
        <v>15</v>
      </c>
      <c r="J667" s="3" t="s">
        <v>4442</v>
      </c>
      <c r="K667" s="4"/>
      <c r="L667" s="4"/>
      <c r="M667" s="4"/>
      <c r="N667" s="4"/>
      <c r="O667" s="4"/>
      <c r="P667" s="4"/>
      <c r="Q667" s="4"/>
      <c r="R667" s="4"/>
      <c r="S667" s="4"/>
      <c r="T667" s="4"/>
      <c r="U667" s="4"/>
    </row>
    <row r="668" spans="1:21" ht="16.5">
      <c r="A668" s="6" t="s">
        <v>56</v>
      </c>
      <c r="B668" s="6" t="s">
        <v>105</v>
      </c>
      <c r="C668" s="6" t="s">
        <v>5980</v>
      </c>
      <c r="D668" s="6" t="s">
        <v>5981</v>
      </c>
      <c r="E668" s="76" t="s">
        <v>5982</v>
      </c>
      <c r="F668" s="6">
        <v>706000</v>
      </c>
      <c r="G668" s="6"/>
      <c r="H668" s="6">
        <v>8.9</v>
      </c>
      <c r="I668" s="8" t="s">
        <v>15</v>
      </c>
      <c r="J668" s="3" t="s">
        <v>4442</v>
      </c>
      <c r="K668" s="4"/>
      <c r="L668" s="4"/>
      <c r="M668" s="4"/>
      <c r="N668" s="4"/>
      <c r="O668" s="4"/>
      <c r="P668" s="4"/>
      <c r="Q668" s="4"/>
      <c r="R668" s="4"/>
      <c r="S668" s="4"/>
      <c r="T668" s="4"/>
      <c r="U668" s="4"/>
    </row>
    <row r="669" spans="1:21" ht="16.5">
      <c r="A669" s="6" t="s">
        <v>64</v>
      </c>
      <c r="B669" s="6" t="s">
        <v>85</v>
      </c>
      <c r="C669" s="6" t="s">
        <v>5983</v>
      </c>
      <c r="D669" s="6" t="s">
        <v>5984</v>
      </c>
      <c r="E669" s="76" t="s">
        <v>5985</v>
      </c>
      <c r="F669" s="6">
        <v>117000</v>
      </c>
      <c r="G669" s="6"/>
      <c r="H669" s="6">
        <v>8.9</v>
      </c>
      <c r="I669" s="8" t="s">
        <v>15</v>
      </c>
      <c r="J669" s="3" t="s">
        <v>4442</v>
      </c>
      <c r="K669" s="4"/>
      <c r="L669" s="4"/>
      <c r="M669" s="4"/>
      <c r="N669" s="4"/>
      <c r="O669" s="4"/>
      <c r="P669" s="4"/>
      <c r="Q669" s="4"/>
      <c r="R669" s="4"/>
      <c r="S669" s="4"/>
      <c r="T669" s="4"/>
      <c r="U669" s="4"/>
    </row>
    <row r="670" spans="1:21" ht="16.5">
      <c r="A670" s="6" t="s">
        <v>74</v>
      </c>
      <c r="B670" s="6" t="s">
        <v>75</v>
      </c>
      <c r="C670" s="6" t="s">
        <v>5986</v>
      </c>
      <c r="D670" s="6" t="s">
        <v>5987</v>
      </c>
      <c r="E670" s="76" t="s">
        <v>5988</v>
      </c>
      <c r="F670" s="6">
        <v>167000</v>
      </c>
      <c r="G670" s="6"/>
      <c r="H670" s="6">
        <v>8.9</v>
      </c>
      <c r="I670" s="8" t="s">
        <v>15</v>
      </c>
      <c r="J670" s="3" t="s">
        <v>4442</v>
      </c>
      <c r="K670" s="4"/>
      <c r="L670" s="4"/>
      <c r="M670" s="4"/>
      <c r="N670" s="4"/>
      <c r="O670" s="4"/>
      <c r="P670" s="4"/>
      <c r="Q670" s="4"/>
      <c r="R670" s="4"/>
      <c r="S670" s="4"/>
      <c r="T670" s="4"/>
      <c r="U670" s="4"/>
    </row>
    <row r="671" spans="1:21" ht="16.5">
      <c r="A671" s="6" t="s">
        <v>74</v>
      </c>
      <c r="B671" s="6" t="s">
        <v>75</v>
      </c>
      <c r="C671" s="6" t="s">
        <v>5989</v>
      </c>
      <c r="D671" s="6" t="s">
        <v>5990</v>
      </c>
      <c r="E671" s="76" t="s">
        <v>5991</v>
      </c>
      <c r="F671" s="6">
        <v>132000</v>
      </c>
      <c r="G671" s="6"/>
      <c r="H671" s="6">
        <v>8.9</v>
      </c>
      <c r="I671" s="8" t="s">
        <v>15</v>
      </c>
      <c r="J671" s="3" t="s">
        <v>4442</v>
      </c>
      <c r="K671" s="4"/>
      <c r="L671" s="4"/>
      <c r="M671" s="4"/>
      <c r="N671" s="4"/>
      <c r="O671" s="4"/>
      <c r="P671" s="4"/>
      <c r="Q671" s="4"/>
      <c r="R671" s="4"/>
      <c r="S671" s="4"/>
      <c r="T671" s="4"/>
      <c r="U671" s="4"/>
    </row>
    <row r="672" spans="1:21" ht="16.5">
      <c r="A672" s="6" t="s">
        <v>64</v>
      </c>
      <c r="B672" s="6" t="s">
        <v>65</v>
      </c>
      <c r="C672" s="6" t="s">
        <v>5992</v>
      </c>
      <c r="D672" s="6" t="s">
        <v>5993</v>
      </c>
      <c r="E672" s="76" t="s">
        <v>5994</v>
      </c>
      <c r="F672" s="6">
        <v>1189000</v>
      </c>
      <c r="G672" s="6"/>
      <c r="H672" s="6">
        <v>8.9</v>
      </c>
      <c r="I672" s="8" t="s">
        <v>15</v>
      </c>
      <c r="J672" s="33" t="s">
        <v>5822</v>
      </c>
      <c r="K672" s="4"/>
      <c r="L672" s="4"/>
      <c r="M672" s="4"/>
      <c r="N672" s="4"/>
      <c r="O672" s="4"/>
      <c r="P672" s="4"/>
      <c r="Q672" s="4"/>
      <c r="R672" s="4"/>
      <c r="S672" s="4"/>
      <c r="T672" s="4"/>
      <c r="U672" s="4"/>
    </row>
    <row r="673" spans="1:21" ht="16.5">
      <c r="A673" s="6" t="s">
        <v>64</v>
      </c>
      <c r="B673" s="6" t="s">
        <v>95</v>
      </c>
      <c r="C673" s="6" t="s">
        <v>5995</v>
      </c>
      <c r="D673" s="6" t="s">
        <v>5996</v>
      </c>
      <c r="E673" s="76" t="s">
        <v>5997</v>
      </c>
      <c r="F673" s="6">
        <v>188845</v>
      </c>
      <c r="G673" s="6"/>
      <c r="H673" s="6">
        <v>8.9</v>
      </c>
      <c r="I673" s="8" t="s">
        <v>15</v>
      </c>
      <c r="J673" s="3" t="s">
        <v>4442</v>
      </c>
      <c r="K673" s="4"/>
      <c r="L673" s="4"/>
      <c r="M673" s="4"/>
      <c r="N673" s="4"/>
      <c r="O673" s="4"/>
      <c r="P673" s="4"/>
      <c r="Q673" s="4"/>
      <c r="R673" s="4"/>
      <c r="S673" s="4"/>
      <c r="T673" s="4"/>
      <c r="U673" s="4"/>
    </row>
    <row r="674" spans="1:21" ht="16.5">
      <c r="A674" s="6" t="s">
        <v>64</v>
      </c>
      <c r="B674" s="6" t="s">
        <v>65</v>
      </c>
      <c r="C674" s="6" t="s">
        <v>5998</v>
      </c>
      <c r="D674" s="6" t="s">
        <v>5999</v>
      </c>
      <c r="E674" s="76" t="s">
        <v>6000</v>
      </c>
      <c r="F674" s="6">
        <v>155000</v>
      </c>
      <c r="G674" s="6"/>
      <c r="H674" s="6">
        <v>8.9</v>
      </c>
      <c r="I674" s="8" t="s">
        <v>15</v>
      </c>
      <c r="J674" s="3" t="s">
        <v>4442</v>
      </c>
      <c r="K674" s="4"/>
      <c r="L674" s="4"/>
      <c r="M674" s="4"/>
      <c r="N674" s="4"/>
      <c r="O674" s="4"/>
      <c r="P674" s="4"/>
      <c r="Q674" s="4"/>
      <c r="R674" s="4"/>
      <c r="S674" s="4"/>
      <c r="T674" s="4"/>
      <c r="U674" s="4"/>
    </row>
    <row r="675" spans="1:21" ht="16.5">
      <c r="A675" s="6" t="s">
        <v>74</v>
      </c>
      <c r="B675" s="6" t="s">
        <v>100</v>
      </c>
      <c r="C675" s="6" t="s">
        <v>6001</v>
      </c>
      <c r="D675" s="6" t="s">
        <v>6002</v>
      </c>
      <c r="E675" s="76" t="s">
        <v>6003</v>
      </c>
      <c r="F675" s="6">
        <v>280000</v>
      </c>
      <c r="G675" s="6"/>
      <c r="H675" s="6">
        <v>8.9</v>
      </c>
      <c r="I675" s="8" t="s">
        <v>15</v>
      </c>
      <c r="J675" s="33" t="s">
        <v>5822</v>
      </c>
      <c r="K675" s="4"/>
      <c r="L675" s="4"/>
      <c r="M675" s="4"/>
      <c r="N675" s="4"/>
      <c r="O675" s="4"/>
      <c r="P675" s="4"/>
      <c r="Q675" s="4"/>
      <c r="R675" s="4"/>
      <c r="S675" s="4"/>
      <c r="T675" s="4"/>
      <c r="U675" s="4"/>
    </row>
    <row r="676" spans="1:21" ht="16.5">
      <c r="A676" s="6" t="s">
        <v>64</v>
      </c>
      <c r="B676" s="6" t="s">
        <v>65</v>
      </c>
      <c r="C676" s="6" t="s">
        <v>6004</v>
      </c>
      <c r="D676" s="6" t="s">
        <v>6005</v>
      </c>
      <c r="E676" s="76" t="s">
        <v>6006</v>
      </c>
      <c r="F676" s="6">
        <v>353000</v>
      </c>
      <c r="G676" s="6"/>
      <c r="H676" s="6">
        <v>8.9</v>
      </c>
      <c r="I676" s="8" t="s">
        <v>15</v>
      </c>
      <c r="J676" s="3" t="s">
        <v>4442</v>
      </c>
      <c r="K676" s="4"/>
      <c r="L676" s="4"/>
      <c r="M676" s="4"/>
      <c r="N676" s="4"/>
      <c r="O676" s="4"/>
      <c r="P676" s="4"/>
      <c r="Q676" s="4"/>
      <c r="R676" s="4"/>
      <c r="S676" s="4"/>
      <c r="T676" s="4"/>
      <c r="U676" s="4"/>
    </row>
    <row r="677" spans="1:21" ht="16.5">
      <c r="A677" s="6" t="s">
        <v>64</v>
      </c>
      <c r="B677" s="6" t="s">
        <v>95</v>
      </c>
      <c r="C677" s="6" t="s">
        <v>6007</v>
      </c>
      <c r="D677" s="6" t="s">
        <v>6008</v>
      </c>
      <c r="E677" s="76" t="s">
        <v>6009</v>
      </c>
      <c r="F677" s="6">
        <v>268131</v>
      </c>
      <c r="G677" s="6"/>
      <c r="H677" s="6">
        <v>8.9</v>
      </c>
      <c r="I677" s="8" t="s">
        <v>15</v>
      </c>
      <c r="J677" s="3" t="s">
        <v>4442</v>
      </c>
      <c r="K677" s="4"/>
      <c r="L677" s="4"/>
      <c r="M677" s="4"/>
      <c r="N677" s="4"/>
      <c r="O677" s="4"/>
      <c r="P677" s="4"/>
      <c r="Q677" s="4"/>
      <c r="R677" s="4"/>
      <c r="S677" s="4"/>
      <c r="T677" s="4"/>
      <c r="U677" s="4"/>
    </row>
    <row r="678" spans="1:21" ht="16.5">
      <c r="A678" s="6" t="s">
        <v>64</v>
      </c>
      <c r="B678" s="6" t="s">
        <v>85</v>
      </c>
      <c r="C678" s="6" t="s">
        <v>6010</v>
      </c>
      <c r="D678" s="6" t="s">
        <v>6011</v>
      </c>
      <c r="E678" s="76" t="s">
        <v>6012</v>
      </c>
      <c r="F678" s="6">
        <v>201000</v>
      </c>
      <c r="G678" s="6"/>
      <c r="H678" s="6">
        <v>8.9</v>
      </c>
      <c r="I678" s="8" t="s">
        <v>15</v>
      </c>
      <c r="J678" s="3" t="s">
        <v>4442</v>
      </c>
      <c r="K678" s="4"/>
      <c r="L678" s="4"/>
      <c r="M678" s="4"/>
      <c r="N678" s="4"/>
      <c r="O678" s="4"/>
      <c r="P678" s="4"/>
      <c r="Q678" s="4"/>
      <c r="R678" s="4"/>
      <c r="S678" s="4"/>
      <c r="T678" s="4"/>
      <c r="U678" s="4"/>
    </row>
    <row r="679" spans="1:21" ht="16.5">
      <c r="A679" s="6" t="s">
        <v>56</v>
      </c>
      <c r="B679" s="6" t="s">
        <v>105</v>
      </c>
      <c r="C679" s="6" t="s">
        <v>6013</v>
      </c>
      <c r="D679" s="6" t="s">
        <v>6014</v>
      </c>
      <c r="E679" s="76" t="s">
        <v>6015</v>
      </c>
      <c r="F679" s="6">
        <v>324000</v>
      </c>
      <c r="G679" s="6"/>
      <c r="H679" s="6">
        <v>8.9</v>
      </c>
      <c r="I679" s="8" t="s">
        <v>15</v>
      </c>
      <c r="J679" s="3" t="s">
        <v>4442</v>
      </c>
      <c r="K679" s="4"/>
      <c r="L679" s="4"/>
      <c r="M679" s="4"/>
      <c r="N679" s="4"/>
      <c r="O679" s="4"/>
      <c r="P679" s="4"/>
      <c r="Q679" s="4"/>
      <c r="R679" s="4"/>
      <c r="S679" s="4"/>
      <c r="T679" s="4"/>
      <c r="U679" s="4"/>
    </row>
    <row r="680" spans="1:21" ht="16.5">
      <c r="A680" s="6" t="s">
        <v>64</v>
      </c>
      <c r="B680" s="6" t="s">
        <v>65</v>
      </c>
      <c r="C680" s="6" t="s">
        <v>6016</v>
      </c>
      <c r="D680" s="6" t="s">
        <v>6017</v>
      </c>
      <c r="E680" s="76" t="s">
        <v>6018</v>
      </c>
      <c r="F680" s="6">
        <v>611000</v>
      </c>
      <c r="G680" s="6"/>
      <c r="H680" s="6">
        <v>8.9</v>
      </c>
      <c r="I680" s="8" t="s">
        <v>15</v>
      </c>
      <c r="J680" s="3" t="s">
        <v>4442</v>
      </c>
      <c r="K680" s="4"/>
      <c r="L680" s="4"/>
      <c r="M680" s="4"/>
      <c r="N680" s="4"/>
      <c r="O680" s="4"/>
      <c r="P680" s="4"/>
      <c r="Q680" s="4"/>
      <c r="R680" s="4"/>
      <c r="S680" s="4"/>
      <c r="T680" s="4"/>
      <c r="U680" s="4"/>
    </row>
    <row r="681" spans="1:21" ht="16.5">
      <c r="A681" s="6" t="s">
        <v>64</v>
      </c>
      <c r="B681" s="6" t="s">
        <v>95</v>
      </c>
      <c r="C681" s="6" t="s">
        <v>6019</v>
      </c>
      <c r="D681" s="6" t="s">
        <v>6020</v>
      </c>
      <c r="E681" s="76" t="s">
        <v>6021</v>
      </c>
      <c r="F681" s="6">
        <v>176000</v>
      </c>
      <c r="G681" s="6"/>
      <c r="H681" s="6">
        <v>8.9</v>
      </c>
      <c r="I681" s="8" t="s">
        <v>15</v>
      </c>
      <c r="J681" s="3" t="s">
        <v>4442</v>
      </c>
      <c r="K681" s="4"/>
      <c r="L681" s="4"/>
      <c r="M681" s="4"/>
      <c r="N681" s="4"/>
      <c r="O681" s="4"/>
      <c r="P681" s="4"/>
      <c r="Q681" s="4"/>
      <c r="R681" s="4"/>
      <c r="S681" s="4"/>
      <c r="T681" s="4"/>
      <c r="U681" s="4"/>
    </row>
    <row r="682" spans="1:21" ht="16.5">
      <c r="A682" s="6" t="s">
        <v>64</v>
      </c>
      <c r="B682" s="6" t="s">
        <v>281</v>
      </c>
      <c r="C682" s="6" t="s">
        <v>6022</v>
      </c>
      <c r="D682" s="6" t="s">
        <v>6023</v>
      </c>
      <c r="E682" s="76" t="s">
        <v>6024</v>
      </c>
      <c r="F682" s="6">
        <v>509000</v>
      </c>
      <c r="G682" s="6"/>
      <c r="H682" s="6">
        <v>8.9</v>
      </c>
      <c r="I682" s="8" t="s">
        <v>15</v>
      </c>
      <c r="J682" s="3" t="s">
        <v>4442</v>
      </c>
      <c r="K682" s="4"/>
      <c r="L682" s="4"/>
      <c r="M682" s="4"/>
      <c r="N682" s="4"/>
      <c r="O682" s="4"/>
      <c r="P682" s="4"/>
      <c r="Q682" s="4"/>
      <c r="R682" s="4"/>
      <c r="S682" s="4"/>
      <c r="T682" s="4"/>
      <c r="U682" s="4"/>
    </row>
    <row r="683" spans="1:21" ht="16.5">
      <c r="A683" s="6" t="s">
        <v>56</v>
      </c>
      <c r="B683" s="6" t="s">
        <v>57</v>
      </c>
      <c r="C683" s="6" t="s">
        <v>6025</v>
      </c>
      <c r="D683" s="6" t="s">
        <v>6026</v>
      </c>
      <c r="E683" s="76" t="s">
        <v>6027</v>
      </c>
      <c r="F683" s="6">
        <v>360973</v>
      </c>
      <c r="G683" s="6"/>
      <c r="H683" s="6">
        <v>8.9</v>
      </c>
      <c r="I683" s="8" t="s">
        <v>15</v>
      </c>
      <c r="J683" s="3" t="s">
        <v>4442</v>
      </c>
      <c r="K683" s="4"/>
      <c r="L683" s="4"/>
      <c r="M683" s="4"/>
      <c r="N683" s="4"/>
      <c r="O683" s="4"/>
      <c r="P683" s="4"/>
      <c r="Q683" s="4"/>
      <c r="R683" s="4"/>
      <c r="S683" s="4"/>
      <c r="T683" s="4"/>
      <c r="U683" s="4"/>
    </row>
    <row r="684" spans="1:21" ht="16.5">
      <c r="A684" s="6" t="s">
        <v>64</v>
      </c>
      <c r="B684" s="6" t="s">
        <v>85</v>
      </c>
      <c r="C684" s="6" t="s">
        <v>6028</v>
      </c>
      <c r="D684" s="6" t="s">
        <v>6029</v>
      </c>
      <c r="E684" s="76" t="s">
        <v>6030</v>
      </c>
      <c r="F684" s="6">
        <v>690000</v>
      </c>
      <c r="G684" s="6"/>
      <c r="H684" s="6">
        <v>8.9</v>
      </c>
      <c r="I684" s="8" t="s">
        <v>15</v>
      </c>
      <c r="J684" s="3" t="s">
        <v>4442</v>
      </c>
      <c r="K684" s="4"/>
      <c r="L684" s="4"/>
      <c r="M684" s="4"/>
      <c r="N684" s="4"/>
      <c r="O684" s="4"/>
      <c r="P684" s="4"/>
      <c r="Q684" s="4"/>
      <c r="R684" s="4"/>
      <c r="S684" s="4"/>
      <c r="T684" s="4"/>
      <c r="U684" s="4"/>
    </row>
    <row r="685" spans="1:21" ht="16.5">
      <c r="A685" s="6" t="s">
        <v>74</v>
      </c>
      <c r="B685" s="6" t="s">
        <v>75</v>
      </c>
      <c r="C685" s="6" t="s">
        <v>6031</v>
      </c>
      <c r="D685" s="6" t="s">
        <v>6032</v>
      </c>
      <c r="E685" s="76" t="s">
        <v>6033</v>
      </c>
      <c r="F685" s="6">
        <v>117000</v>
      </c>
      <c r="G685" s="6"/>
      <c r="H685" s="6">
        <v>8.9</v>
      </c>
      <c r="I685" s="8" t="s">
        <v>15</v>
      </c>
      <c r="J685" s="3" t="s">
        <v>4442</v>
      </c>
      <c r="K685" s="4"/>
      <c r="L685" s="4"/>
      <c r="M685" s="4"/>
      <c r="N685" s="4"/>
      <c r="O685" s="4"/>
      <c r="P685" s="4"/>
      <c r="Q685" s="4"/>
      <c r="R685" s="4"/>
      <c r="S685" s="4"/>
      <c r="T685" s="4"/>
      <c r="U685" s="4"/>
    </row>
    <row r="686" spans="1:21" ht="16.5">
      <c r="A686" s="6" t="s">
        <v>56</v>
      </c>
      <c r="B686" s="6" t="s">
        <v>57</v>
      </c>
      <c r="C686" s="6" t="s">
        <v>6034</v>
      </c>
      <c r="D686" s="6" t="s">
        <v>6035</v>
      </c>
      <c r="E686" s="76" t="s">
        <v>6036</v>
      </c>
      <c r="F686" s="6">
        <v>194000</v>
      </c>
      <c r="G686" s="6"/>
      <c r="H686" s="6">
        <v>8.9</v>
      </c>
      <c r="I686" s="8" t="s">
        <v>15</v>
      </c>
      <c r="J686" s="3" t="s">
        <v>4442</v>
      </c>
      <c r="K686" s="4"/>
      <c r="L686" s="4"/>
      <c r="M686" s="4"/>
      <c r="N686" s="4"/>
      <c r="O686" s="4"/>
      <c r="P686" s="4"/>
      <c r="Q686" s="4"/>
      <c r="R686" s="4"/>
      <c r="S686" s="4"/>
      <c r="T686" s="4"/>
      <c r="U686" s="4"/>
    </row>
    <row r="687" spans="1:21" ht="16.5">
      <c r="A687" s="6" t="s">
        <v>56</v>
      </c>
      <c r="B687" s="6" t="s">
        <v>105</v>
      </c>
      <c r="C687" s="6" t="s">
        <v>6037</v>
      </c>
      <c r="D687" s="6" t="s">
        <v>6038</v>
      </c>
      <c r="E687" s="76" t="s">
        <v>6039</v>
      </c>
      <c r="F687" s="6">
        <v>115000</v>
      </c>
      <c r="G687" s="6"/>
      <c r="H687" s="6">
        <v>8.9</v>
      </c>
      <c r="I687" s="8" t="s">
        <v>15</v>
      </c>
      <c r="J687" s="33" t="s">
        <v>5822</v>
      </c>
      <c r="K687" s="4"/>
      <c r="L687" s="4"/>
      <c r="M687" s="4"/>
      <c r="N687" s="4"/>
      <c r="O687" s="4"/>
      <c r="P687" s="4"/>
      <c r="Q687" s="4"/>
      <c r="R687" s="4"/>
      <c r="S687" s="4"/>
      <c r="T687" s="4"/>
      <c r="U687" s="4"/>
    </row>
    <row r="688" spans="1:21" ht="16.5">
      <c r="A688" s="6" t="s">
        <v>74</v>
      </c>
      <c r="B688" s="6" t="s">
        <v>100</v>
      </c>
      <c r="C688" s="6" t="s">
        <v>6040</v>
      </c>
      <c r="D688" s="6" t="s">
        <v>6041</v>
      </c>
      <c r="E688" s="76" t="s">
        <v>6042</v>
      </c>
      <c r="F688" s="6">
        <v>1236000</v>
      </c>
      <c r="G688" s="6"/>
      <c r="H688" s="6">
        <v>8.9</v>
      </c>
      <c r="I688" s="8" t="s">
        <v>15</v>
      </c>
      <c r="J688" s="33" t="s">
        <v>5822</v>
      </c>
      <c r="K688" s="4"/>
      <c r="L688" s="4"/>
      <c r="M688" s="4"/>
      <c r="N688" s="4"/>
      <c r="O688" s="4"/>
      <c r="P688" s="4"/>
      <c r="Q688" s="4"/>
      <c r="R688" s="4"/>
      <c r="S688" s="4"/>
      <c r="T688" s="4"/>
      <c r="U688" s="4"/>
    </row>
    <row r="689" spans="1:21" ht="16.5">
      <c r="A689" s="6" t="s">
        <v>64</v>
      </c>
      <c r="B689" s="6" t="s">
        <v>85</v>
      </c>
      <c r="C689" s="6" t="s">
        <v>6043</v>
      </c>
      <c r="D689" s="6" t="s">
        <v>6044</v>
      </c>
      <c r="E689" s="76" t="s">
        <v>6045</v>
      </c>
      <c r="F689" s="6">
        <v>156000</v>
      </c>
      <c r="G689" s="6"/>
      <c r="H689" s="6">
        <v>8.9</v>
      </c>
      <c r="I689" s="8" t="s">
        <v>15</v>
      </c>
      <c r="J689" s="3" t="s">
        <v>4442</v>
      </c>
      <c r="K689" s="4"/>
      <c r="L689" s="4"/>
      <c r="M689" s="4"/>
      <c r="N689" s="4"/>
      <c r="O689" s="4"/>
      <c r="P689" s="4"/>
      <c r="Q689" s="4"/>
      <c r="R689" s="4"/>
      <c r="S689" s="4"/>
      <c r="T689" s="4"/>
      <c r="U689" s="4"/>
    </row>
    <row r="690" spans="1:21" ht="16.5">
      <c r="A690" s="6" t="s">
        <v>64</v>
      </c>
      <c r="B690" s="6" t="s">
        <v>95</v>
      </c>
      <c r="C690" s="6" t="s">
        <v>6046</v>
      </c>
      <c r="D690" s="6" t="s">
        <v>6047</v>
      </c>
      <c r="E690" s="76" t="s">
        <v>6048</v>
      </c>
      <c r="F690" s="6">
        <v>166000</v>
      </c>
      <c r="G690" s="6"/>
      <c r="H690" s="6">
        <v>8.9</v>
      </c>
      <c r="I690" s="8" t="s">
        <v>15</v>
      </c>
      <c r="J690" s="3" t="s">
        <v>4442</v>
      </c>
      <c r="K690" s="4"/>
      <c r="L690" s="4"/>
      <c r="M690" s="4"/>
      <c r="N690" s="4"/>
      <c r="O690" s="4"/>
      <c r="P690" s="4"/>
      <c r="Q690" s="4"/>
      <c r="R690" s="4"/>
      <c r="S690" s="4"/>
      <c r="T690" s="4"/>
      <c r="U690" s="4"/>
    </row>
    <row r="691" spans="1:21" ht="16.5">
      <c r="A691" s="6" t="s">
        <v>74</v>
      </c>
      <c r="B691" s="6" t="s">
        <v>75</v>
      </c>
      <c r="C691" s="6" t="s">
        <v>6049</v>
      </c>
      <c r="D691" s="6" t="s">
        <v>6050</v>
      </c>
      <c r="E691" s="76" t="s">
        <v>6051</v>
      </c>
      <c r="F691" s="6">
        <v>324056</v>
      </c>
      <c r="G691" s="6"/>
      <c r="H691" s="6">
        <v>8.9</v>
      </c>
      <c r="I691" s="8" t="s">
        <v>15</v>
      </c>
      <c r="J691" s="3" t="s">
        <v>4442</v>
      </c>
      <c r="K691" s="4"/>
      <c r="L691" s="4"/>
      <c r="M691" s="4"/>
      <c r="N691" s="4"/>
      <c r="O691" s="4"/>
      <c r="P691" s="4"/>
      <c r="Q691" s="4"/>
      <c r="R691" s="4"/>
      <c r="S691" s="4"/>
      <c r="T691" s="4"/>
      <c r="U691" s="4"/>
    </row>
    <row r="692" spans="1:21" ht="16.5">
      <c r="A692" s="6" t="s">
        <v>64</v>
      </c>
      <c r="B692" s="6" t="s">
        <v>281</v>
      </c>
      <c r="C692" s="6" t="s">
        <v>6052</v>
      </c>
      <c r="D692" s="6" t="s">
        <v>6053</v>
      </c>
      <c r="E692" s="76" t="s">
        <v>6054</v>
      </c>
      <c r="F692" s="6">
        <v>105000</v>
      </c>
      <c r="G692" s="6"/>
      <c r="H692" s="6">
        <v>8.9</v>
      </c>
      <c r="I692" s="8" t="s">
        <v>15</v>
      </c>
      <c r="J692" s="3" t="s">
        <v>4442</v>
      </c>
      <c r="K692" s="4"/>
      <c r="L692" s="4"/>
      <c r="M692" s="4"/>
      <c r="N692" s="4"/>
      <c r="O692" s="4"/>
      <c r="P692" s="4"/>
      <c r="Q692" s="4"/>
      <c r="R692" s="4"/>
      <c r="S692" s="4"/>
      <c r="T692" s="4"/>
      <c r="U692" s="4"/>
    </row>
    <row r="693" spans="1:21" ht="16.5">
      <c r="A693" s="6" t="s">
        <v>56</v>
      </c>
      <c r="B693" s="6" t="s">
        <v>57</v>
      </c>
      <c r="C693" s="6" t="s">
        <v>6055</v>
      </c>
      <c r="D693" s="6" t="s">
        <v>6056</v>
      </c>
      <c r="E693" s="76" t="s">
        <v>6057</v>
      </c>
      <c r="F693" s="6">
        <v>119000</v>
      </c>
      <c r="G693" s="6"/>
      <c r="H693" s="6">
        <v>8.9</v>
      </c>
      <c r="I693" s="8" t="s">
        <v>15</v>
      </c>
      <c r="J693" s="3" t="s">
        <v>4442</v>
      </c>
      <c r="K693" s="4"/>
      <c r="L693" s="4"/>
      <c r="M693" s="4"/>
      <c r="N693" s="4"/>
      <c r="O693" s="4"/>
      <c r="P693" s="4"/>
      <c r="Q693" s="4"/>
      <c r="R693" s="4"/>
      <c r="S693" s="4"/>
      <c r="T693" s="4"/>
      <c r="U693" s="4"/>
    </row>
    <row r="694" spans="1:21" ht="16.5">
      <c r="A694" s="6" t="s">
        <v>56</v>
      </c>
      <c r="B694" s="6" t="s">
        <v>57</v>
      </c>
      <c r="C694" s="6" t="s">
        <v>6058</v>
      </c>
      <c r="D694" s="6" t="s">
        <v>6059</v>
      </c>
      <c r="E694" s="76" t="s">
        <v>6060</v>
      </c>
      <c r="F694" s="6">
        <v>152000</v>
      </c>
      <c r="G694" s="6"/>
      <c r="H694" s="6">
        <v>8.9</v>
      </c>
      <c r="I694" s="8" t="s">
        <v>15</v>
      </c>
      <c r="J694" s="3" t="s">
        <v>4442</v>
      </c>
      <c r="K694" s="4"/>
      <c r="L694" s="4"/>
      <c r="M694" s="4"/>
      <c r="N694" s="4"/>
      <c r="O694" s="4"/>
      <c r="P694" s="4"/>
      <c r="Q694" s="4"/>
      <c r="R694" s="4"/>
      <c r="S694" s="4"/>
      <c r="T694" s="4"/>
      <c r="U694" s="4"/>
    </row>
    <row r="695" spans="1:21" ht="16.5">
      <c r="A695" s="6" t="s">
        <v>64</v>
      </c>
      <c r="B695" s="6" t="s">
        <v>65</v>
      </c>
      <c r="C695" s="6" t="s">
        <v>6061</v>
      </c>
      <c r="D695" s="6" t="s">
        <v>6062</v>
      </c>
      <c r="E695" s="76" t="s">
        <v>6063</v>
      </c>
      <c r="F695" s="6">
        <v>697000</v>
      </c>
      <c r="G695" s="6"/>
      <c r="H695" s="6">
        <v>8.9</v>
      </c>
      <c r="I695" s="8" t="s">
        <v>15</v>
      </c>
      <c r="J695" s="3" t="s">
        <v>4442</v>
      </c>
      <c r="K695" s="4"/>
      <c r="L695" s="4"/>
      <c r="M695" s="4"/>
      <c r="N695" s="4"/>
      <c r="O695" s="4"/>
      <c r="P695" s="4"/>
      <c r="Q695" s="4"/>
      <c r="R695" s="4"/>
      <c r="S695" s="4"/>
      <c r="T695" s="4"/>
      <c r="U695" s="4"/>
    </row>
    <row r="696" spans="1:21" ht="16.5">
      <c r="A696" s="6" t="s">
        <v>74</v>
      </c>
      <c r="B696" s="6" t="s">
        <v>152</v>
      </c>
      <c r="C696" s="6" t="s">
        <v>6064</v>
      </c>
      <c r="D696" s="6" t="s">
        <v>6065</v>
      </c>
      <c r="E696" s="76" t="s">
        <v>6066</v>
      </c>
      <c r="F696" s="6">
        <v>140000</v>
      </c>
      <c r="G696" s="6"/>
      <c r="H696" s="6">
        <v>8.9</v>
      </c>
      <c r="I696" s="8" t="s">
        <v>15</v>
      </c>
      <c r="J696" s="3" t="s">
        <v>4442</v>
      </c>
      <c r="K696" s="4"/>
      <c r="L696" s="4"/>
      <c r="M696" s="4"/>
      <c r="N696" s="4"/>
      <c r="O696" s="4"/>
      <c r="P696" s="4"/>
      <c r="Q696" s="4"/>
      <c r="R696" s="4"/>
      <c r="S696" s="4"/>
      <c r="T696" s="4"/>
      <c r="U696" s="4"/>
    </row>
    <row r="697" spans="1:21" ht="16.5">
      <c r="A697" s="6" t="s">
        <v>64</v>
      </c>
      <c r="B697" s="6" t="s">
        <v>85</v>
      </c>
      <c r="C697" s="6" t="s">
        <v>6067</v>
      </c>
      <c r="D697" s="6" t="s">
        <v>6068</v>
      </c>
      <c r="E697" s="76" t="s">
        <v>6069</v>
      </c>
      <c r="F697" s="6">
        <v>2402000</v>
      </c>
      <c r="G697" s="6"/>
      <c r="H697" s="6">
        <v>8.9</v>
      </c>
      <c r="I697" s="8" t="s">
        <v>15</v>
      </c>
      <c r="J697" s="33" t="s">
        <v>5822</v>
      </c>
      <c r="K697" s="4"/>
      <c r="L697" s="4"/>
      <c r="M697" s="4"/>
      <c r="N697" s="4"/>
      <c r="O697" s="4"/>
      <c r="P697" s="4"/>
      <c r="Q697" s="4"/>
      <c r="R697" s="4"/>
      <c r="S697" s="4"/>
      <c r="T697" s="4"/>
      <c r="U697" s="4"/>
    </row>
    <row r="698" spans="1:21" ht="16.5">
      <c r="A698" s="6" t="s">
        <v>56</v>
      </c>
      <c r="B698" s="6" t="s">
        <v>105</v>
      </c>
      <c r="C698" s="6" t="s">
        <v>6070</v>
      </c>
      <c r="D698" s="6" t="s">
        <v>6071</v>
      </c>
      <c r="E698" s="76" t="s">
        <v>6072</v>
      </c>
      <c r="F698" s="6">
        <v>2361000</v>
      </c>
      <c r="G698" s="6"/>
      <c r="H698" s="6">
        <v>8.9</v>
      </c>
      <c r="I698" s="8" t="s">
        <v>15</v>
      </c>
      <c r="J698" s="3" t="s">
        <v>4442</v>
      </c>
      <c r="K698" s="4"/>
      <c r="L698" s="4"/>
      <c r="M698" s="4"/>
      <c r="N698" s="4"/>
      <c r="O698" s="4"/>
      <c r="P698" s="4"/>
      <c r="Q698" s="4"/>
      <c r="R698" s="4"/>
      <c r="S698" s="4"/>
      <c r="T698" s="4"/>
      <c r="U698" s="4"/>
    </row>
    <row r="699" spans="1:21" ht="16.5">
      <c r="A699" s="6" t="s">
        <v>56</v>
      </c>
      <c r="B699" s="6" t="s">
        <v>105</v>
      </c>
      <c r="C699" s="6" t="s">
        <v>6073</v>
      </c>
      <c r="D699" s="6" t="s">
        <v>6074</v>
      </c>
      <c r="E699" s="76" t="s">
        <v>6075</v>
      </c>
      <c r="F699" s="6">
        <v>148000</v>
      </c>
      <c r="G699" s="6"/>
      <c r="H699" s="6">
        <v>8.9</v>
      </c>
      <c r="I699" s="8" t="s">
        <v>15</v>
      </c>
      <c r="J699" s="3" t="s">
        <v>4442</v>
      </c>
      <c r="K699" s="4"/>
      <c r="L699" s="4"/>
      <c r="M699" s="4"/>
      <c r="N699" s="4"/>
      <c r="O699" s="4"/>
      <c r="P699" s="4"/>
      <c r="Q699" s="4"/>
      <c r="R699" s="4"/>
      <c r="S699" s="4"/>
      <c r="T699" s="4"/>
      <c r="U699" s="4"/>
    </row>
    <row r="700" spans="1:21" ht="16.5">
      <c r="A700" s="6" t="s">
        <v>64</v>
      </c>
      <c r="B700" s="6" t="s">
        <v>222</v>
      </c>
      <c r="C700" s="6" t="s">
        <v>6076</v>
      </c>
      <c r="D700" s="6" t="s">
        <v>6077</v>
      </c>
      <c r="E700" s="76" t="s">
        <v>6078</v>
      </c>
      <c r="F700" s="6">
        <v>324000</v>
      </c>
      <c r="G700" s="6"/>
      <c r="H700" s="6">
        <v>8.9</v>
      </c>
      <c r="I700" s="8" t="s">
        <v>15</v>
      </c>
      <c r="J700" s="3" t="s">
        <v>4442</v>
      </c>
      <c r="K700" s="4"/>
      <c r="L700" s="4"/>
      <c r="M700" s="4"/>
      <c r="N700" s="4"/>
      <c r="O700" s="4"/>
      <c r="P700" s="4"/>
      <c r="Q700" s="4"/>
      <c r="R700" s="4"/>
      <c r="S700" s="4"/>
      <c r="T700" s="4"/>
      <c r="U700" s="4"/>
    </row>
    <row r="701" spans="1:21" ht="16.5">
      <c r="A701" s="6" t="s">
        <v>56</v>
      </c>
      <c r="B701" s="6" t="s">
        <v>57</v>
      </c>
      <c r="C701" s="6" t="s">
        <v>6079</v>
      </c>
      <c r="D701" s="6" t="s">
        <v>6080</v>
      </c>
      <c r="E701" s="76" t="s">
        <v>6081</v>
      </c>
      <c r="F701" s="6">
        <v>158900</v>
      </c>
      <c r="G701" s="6"/>
      <c r="H701" s="6">
        <v>8.9</v>
      </c>
      <c r="I701" s="8" t="s">
        <v>15</v>
      </c>
      <c r="J701" s="3" t="s">
        <v>4442</v>
      </c>
      <c r="K701" s="4"/>
      <c r="L701" s="4"/>
      <c r="M701" s="4"/>
      <c r="N701" s="4"/>
      <c r="O701" s="4"/>
      <c r="P701" s="4"/>
      <c r="Q701" s="4"/>
      <c r="R701" s="4"/>
      <c r="S701" s="4"/>
      <c r="T701" s="4"/>
      <c r="U701" s="4"/>
    </row>
    <row r="702" spans="1:21" ht="16.5">
      <c r="A702" s="6" t="s">
        <v>56</v>
      </c>
      <c r="B702" s="6" t="s">
        <v>57</v>
      </c>
      <c r="C702" s="6" t="s">
        <v>58</v>
      </c>
      <c r="D702" s="6" t="s">
        <v>6082</v>
      </c>
      <c r="E702" s="76" t="s">
        <v>60</v>
      </c>
      <c r="F702" s="6">
        <v>356000</v>
      </c>
      <c r="G702" s="6"/>
      <c r="H702" s="77">
        <v>8.1</v>
      </c>
      <c r="I702" s="8" t="s">
        <v>18</v>
      </c>
      <c r="J702" s="4"/>
      <c r="K702" s="4"/>
      <c r="L702" s="4"/>
      <c r="M702" s="4"/>
      <c r="N702" s="4"/>
      <c r="O702" s="4"/>
      <c r="P702" s="4"/>
      <c r="Q702" s="4"/>
      <c r="R702" s="4"/>
      <c r="S702" s="4"/>
      <c r="T702" s="4"/>
      <c r="U702" s="4"/>
    </row>
    <row r="703" spans="1:21" ht="16.5">
      <c r="A703" s="6" t="s">
        <v>64</v>
      </c>
      <c r="B703" s="6" t="s">
        <v>65</v>
      </c>
      <c r="C703" s="6" t="s">
        <v>66</v>
      </c>
      <c r="D703" s="6" t="s">
        <v>67</v>
      </c>
      <c r="E703" s="76" t="s">
        <v>68</v>
      </c>
      <c r="F703" s="6">
        <v>252000</v>
      </c>
      <c r="G703" s="6"/>
      <c r="H703" s="77">
        <v>8.1</v>
      </c>
      <c r="I703" s="8" t="s">
        <v>18</v>
      </c>
      <c r="J703" s="4"/>
      <c r="K703" s="4"/>
      <c r="L703" s="4"/>
      <c r="M703" s="4"/>
      <c r="N703" s="4"/>
      <c r="O703" s="4"/>
      <c r="P703" s="4"/>
      <c r="Q703" s="4"/>
      <c r="R703" s="4"/>
      <c r="S703" s="4"/>
      <c r="T703" s="4"/>
      <c r="U703" s="4"/>
    </row>
    <row r="704" spans="1:21" ht="16.5">
      <c r="A704" s="6" t="s">
        <v>74</v>
      </c>
      <c r="B704" s="6" t="s">
        <v>75</v>
      </c>
      <c r="C704" s="6" t="s">
        <v>76</v>
      </c>
      <c r="D704" s="6" t="s">
        <v>77</v>
      </c>
      <c r="E704" s="76" t="s">
        <v>78</v>
      </c>
      <c r="F704" s="6">
        <v>1306219</v>
      </c>
      <c r="G704" s="6"/>
      <c r="H704" s="77">
        <v>8.1</v>
      </c>
      <c r="I704" s="8" t="s">
        <v>18</v>
      </c>
      <c r="J704" s="4"/>
      <c r="K704" s="4"/>
      <c r="L704" s="4"/>
      <c r="M704" s="4"/>
      <c r="N704" s="4"/>
      <c r="O704" s="4"/>
      <c r="P704" s="4"/>
      <c r="Q704" s="4"/>
      <c r="R704" s="4"/>
      <c r="S704" s="4"/>
      <c r="T704" s="4"/>
      <c r="U704" s="4"/>
    </row>
    <row r="705" spans="1:21" ht="16.5">
      <c r="A705" s="6" t="s">
        <v>74</v>
      </c>
      <c r="B705" s="6" t="s">
        <v>75</v>
      </c>
      <c r="C705" s="6" t="s">
        <v>80</v>
      </c>
      <c r="D705" s="6" t="s">
        <v>81</v>
      </c>
      <c r="E705" s="76" t="s">
        <v>82</v>
      </c>
      <c r="F705" s="6">
        <v>411000</v>
      </c>
      <c r="G705" s="6"/>
      <c r="H705" s="77">
        <v>8.1</v>
      </c>
      <c r="I705" s="8" t="s">
        <v>18</v>
      </c>
      <c r="J705" s="4"/>
      <c r="K705" s="4"/>
      <c r="L705" s="4"/>
      <c r="M705" s="4"/>
      <c r="N705" s="4"/>
      <c r="O705" s="4"/>
      <c r="P705" s="4"/>
      <c r="Q705" s="4"/>
      <c r="R705" s="4"/>
      <c r="S705" s="4"/>
      <c r="T705" s="4"/>
      <c r="U705" s="4"/>
    </row>
    <row r="706" spans="1:21" ht="16.5">
      <c r="A706" s="6" t="s">
        <v>64</v>
      </c>
      <c r="B706" s="6" t="s">
        <v>85</v>
      </c>
      <c r="C706" s="6" t="s">
        <v>86</v>
      </c>
      <c r="D706" s="6" t="s">
        <v>87</v>
      </c>
      <c r="E706" s="76" t="s">
        <v>88</v>
      </c>
      <c r="F706" s="6">
        <v>2572087</v>
      </c>
      <c r="G706" s="6"/>
      <c r="H706" s="77">
        <v>8.1</v>
      </c>
      <c r="I706" s="8" t="s">
        <v>18</v>
      </c>
      <c r="J706" s="4"/>
      <c r="K706" s="4"/>
      <c r="L706" s="4"/>
      <c r="M706" s="4"/>
      <c r="N706" s="4"/>
      <c r="O706" s="4"/>
      <c r="P706" s="4"/>
      <c r="Q706" s="4"/>
      <c r="R706" s="4"/>
      <c r="S706" s="4"/>
      <c r="T706" s="4"/>
      <c r="U706" s="4"/>
    </row>
    <row r="707" spans="1:21" ht="16.5">
      <c r="A707" s="6" t="s">
        <v>74</v>
      </c>
      <c r="B707" s="6" t="s">
        <v>75</v>
      </c>
      <c r="C707" s="6" t="s">
        <v>91</v>
      </c>
      <c r="D707" s="6" t="s">
        <v>92</v>
      </c>
      <c r="E707" s="76" t="s">
        <v>93</v>
      </c>
      <c r="F707" s="6">
        <v>139000</v>
      </c>
      <c r="G707" s="6"/>
      <c r="H707" s="77">
        <v>8.1</v>
      </c>
      <c r="I707" s="8" t="s">
        <v>18</v>
      </c>
      <c r="J707" s="4"/>
      <c r="K707" s="4"/>
      <c r="L707" s="4"/>
      <c r="M707" s="4"/>
      <c r="N707" s="4"/>
      <c r="O707" s="4"/>
      <c r="P707" s="4"/>
      <c r="Q707" s="4"/>
      <c r="R707" s="4"/>
      <c r="S707" s="4"/>
      <c r="T707" s="4"/>
      <c r="U707" s="4"/>
    </row>
    <row r="708" spans="1:21" ht="16.5">
      <c r="A708" s="6" t="s">
        <v>64</v>
      </c>
      <c r="B708" s="6" t="s">
        <v>95</v>
      </c>
      <c r="C708" s="6" t="s">
        <v>96</v>
      </c>
      <c r="D708" s="6" t="s">
        <v>97</v>
      </c>
      <c r="E708" s="76" t="s">
        <v>98</v>
      </c>
      <c r="F708" s="6">
        <v>244000</v>
      </c>
      <c r="G708" s="6"/>
      <c r="H708" s="77">
        <v>8.1</v>
      </c>
      <c r="I708" s="8" t="s">
        <v>18</v>
      </c>
      <c r="J708" s="4"/>
      <c r="K708" s="4"/>
      <c r="L708" s="4"/>
      <c r="M708" s="4"/>
      <c r="N708" s="4"/>
      <c r="O708" s="4"/>
      <c r="P708" s="4"/>
      <c r="Q708" s="4"/>
      <c r="R708" s="4"/>
      <c r="S708" s="4"/>
      <c r="T708" s="4"/>
      <c r="U708" s="4"/>
    </row>
    <row r="709" spans="1:21" ht="16.5">
      <c r="A709" s="6" t="s">
        <v>74</v>
      </c>
      <c r="B709" s="6" t="s">
        <v>100</v>
      </c>
      <c r="C709" s="6" t="s">
        <v>101</v>
      </c>
      <c r="D709" s="6" t="s">
        <v>102</v>
      </c>
      <c r="E709" s="76" t="s">
        <v>103</v>
      </c>
      <c r="F709" s="6">
        <v>164000</v>
      </c>
      <c r="G709" s="6"/>
      <c r="H709" s="77">
        <v>8.1</v>
      </c>
      <c r="I709" s="8" t="s">
        <v>18</v>
      </c>
      <c r="J709" s="4"/>
      <c r="K709" s="4"/>
      <c r="L709" s="4"/>
      <c r="M709" s="4"/>
      <c r="N709" s="4"/>
      <c r="O709" s="4"/>
      <c r="P709" s="4"/>
      <c r="Q709" s="4"/>
      <c r="R709" s="4"/>
      <c r="S709" s="4"/>
      <c r="T709" s="4"/>
      <c r="U709" s="4"/>
    </row>
    <row r="710" spans="1:21" ht="16.5">
      <c r="A710" s="6" t="s">
        <v>56</v>
      </c>
      <c r="B710" s="6" t="s">
        <v>105</v>
      </c>
      <c r="C710" s="6" t="s">
        <v>106</v>
      </c>
      <c r="D710" s="6" t="s">
        <v>107</v>
      </c>
      <c r="E710" s="76" t="s">
        <v>6083</v>
      </c>
      <c r="F710" s="6">
        <v>950994</v>
      </c>
      <c r="G710" s="6"/>
      <c r="H710" s="77">
        <v>8.1</v>
      </c>
      <c r="I710" s="8" t="s">
        <v>18</v>
      </c>
      <c r="J710" s="4"/>
      <c r="K710" s="4"/>
      <c r="L710" s="4"/>
      <c r="M710" s="4"/>
      <c r="N710" s="4"/>
      <c r="O710" s="4"/>
      <c r="P710" s="4"/>
      <c r="Q710" s="4"/>
      <c r="R710" s="4"/>
      <c r="S710" s="4"/>
      <c r="T710" s="4"/>
      <c r="U710" s="4"/>
    </row>
    <row r="711" spans="1:21" ht="16.5">
      <c r="A711" s="6" t="s">
        <v>74</v>
      </c>
      <c r="B711" s="6" t="s">
        <v>75</v>
      </c>
      <c r="C711" s="6" t="s">
        <v>109</v>
      </c>
      <c r="D711" s="6" t="s">
        <v>110</v>
      </c>
      <c r="E711" s="76" t="s">
        <v>111</v>
      </c>
      <c r="F711" s="6">
        <v>146000</v>
      </c>
      <c r="G711" s="6"/>
      <c r="H711" s="77">
        <v>8.1</v>
      </c>
      <c r="I711" s="8" t="s">
        <v>18</v>
      </c>
      <c r="J711" s="4"/>
      <c r="K711" s="4"/>
      <c r="L711" s="4"/>
      <c r="M711" s="4"/>
      <c r="N711" s="4"/>
      <c r="O711" s="4"/>
      <c r="P711" s="4"/>
      <c r="Q711" s="4"/>
      <c r="R711" s="4"/>
      <c r="S711" s="4"/>
      <c r="T711" s="4"/>
      <c r="U711" s="4"/>
    </row>
    <row r="712" spans="1:21" ht="16.5">
      <c r="A712" s="6" t="s">
        <v>74</v>
      </c>
      <c r="B712" s="6" t="s">
        <v>75</v>
      </c>
      <c r="C712" s="6" t="s">
        <v>113</v>
      </c>
      <c r="D712" s="6" t="s">
        <v>114</v>
      </c>
      <c r="E712" s="76" t="s">
        <v>6084</v>
      </c>
      <c r="F712" s="6">
        <v>115000</v>
      </c>
      <c r="G712" s="6"/>
      <c r="H712" s="77">
        <v>8.1</v>
      </c>
      <c r="I712" s="8" t="s">
        <v>18</v>
      </c>
      <c r="J712" s="4"/>
      <c r="K712" s="4"/>
      <c r="L712" s="4"/>
      <c r="M712" s="4"/>
      <c r="N712" s="4"/>
      <c r="O712" s="4"/>
      <c r="P712" s="4"/>
      <c r="Q712" s="4"/>
      <c r="R712" s="4"/>
      <c r="S712" s="4"/>
      <c r="T712" s="4"/>
      <c r="U712" s="4"/>
    </row>
    <row r="713" spans="1:21" ht="16.5">
      <c r="A713" s="6" t="s">
        <v>64</v>
      </c>
      <c r="B713" s="6" t="s">
        <v>65</v>
      </c>
      <c r="C713" s="6" t="s">
        <v>117</v>
      </c>
      <c r="D713" s="6" t="s">
        <v>118</v>
      </c>
      <c r="E713" s="76" t="s">
        <v>119</v>
      </c>
      <c r="F713" s="6">
        <v>106000</v>
      </c>
      <c r="G713" s="6"/>
      <c r="H713" s="77">
        <v>8.1</v>
      </c>
      <c r="I713" s="8" t="s">
        <v>18</v>
      </c>
      <c r="J713" s="4"/>
      <c r="K713" s="4"/>
      <c r="L713" s="4"/>
      <c r="M713" s="4"/>
      <c r="N713" s="4"/>
      <c r="O713" s="4"/>
      <c r="P713" s="4"/>
      <c r="Q713" s="4"/>
      <c r="R713" s="4"/>
      <c r="S713" s="4"/>
      <c r="T713" s="4"/>
      <c r="U713" s="4"/>
    </row>
    <row r="714" spans="1:21" ht="16.5">
      <c r="A714" s="6" t="s">
        <v>64</v>
      </c>
      <c r="B714" s="6" t="s">
        <v>95</v>
      </c>
      <c r="C714" s="6" t="s">
        <v>121</v>
      </c>
      <c r="D714" s="6" t="s">
        <v>122</v>
      </c>
      <c r="E714" s="76" t="s">
        <v>123</v>
      </c>
      <c r="F714" s="6">
        <v>548186</v>
      </c>
      <c r="G714" s="6"/>
      <c r="H714" s="77">
        <v>8.1</v>
      </c>
      <c r="I714" s="8" t="s">
        <v>18</v>
      </c>
      <c r="J714" s="4"/>
      <c r="K714" s="4"/>
      <c r="L714" s="4"/>
      <c r="M714" s="4"/>
      <c r="N714" s="4"/>
      <c r="O714" s="4"/>
      <c r="P714" s="4"/>
      <c r="Q714" s="4"/>
      <c r="R714" s="4"/>
      <c r="S714" s="4"/>
      <c r="T714" s="4"/>
      <c r="U714" s="4"/>
    </row>
    <row r="715" spans="1:21" ht="16.5">
      <c r="A715" s="6" t="s">
        <v>64</v>
      </c>
      <c r="B715" s="6" t="s">
        <v>85</v>
      </c>
      <c r="C715" s="6" t="s">
        <v>125</v>
      </c>
      <c r="D715" s="6" t="s">
        <v>126</v>
      </c>
      <c r="E715" s="76" t="s">
        <v>127</v>
      </c>
      <c r="F715" s="6">
        <v>879000</v>
      </c>
      <c r="G715" s="6"/>
      <c r="H715" s="77">
        <v>8.1</v>
      </c>
      <c r="I715" s="8" t="s">
        <v>18</v>
      </c>
      <c r="J715" s="4"/>
      <c r="K715" s="4"/>
      <c r="L715" s="4"/>
      <c r="M715" s="4"/>
      <c r="N715" s="4"/>
      <c r="O715" s="4"/>
      <c r="P715" s="4"/>
      <c r="Q715" s="4"/>
      <c r="R715" s="4"/>
      <c r="S715" s="4"/>
      <c r="T715" s="4"/>
      <c r="U715" s="4"/>
    </row>
    <row r="716" spans="1:21" ht="16.5">
      <c r="A716" s="6" t="s">
        <v>74</v>
      </c>
      <c r="B716" s="6" t="s">
        <v>75</v>
      </c>
      <c r="C716" s="6" t="s">
        <v>129</v>
      </c>
      <c r="D716" s="6" t="s">
        <v>130</v>
      </c>
      <c r="E716" s="76" t="s">
        <v>131</v>
      </c>
      <c r="F716" s="6">
        <v>167000</v>
      </c>
      <c r="G716" s="6"/>
      <c r="H716" s="77">
        <v>8.1</v>
      </c>
      <c r="I716" s="8" t="s">
        <v>18</v>
      </c>
      <c r="J716" s="4"/>
      <c r="K716" s="4"/>
      <c r="L716" s="4"/>
      <c r="M716" s="4"/>
      <c r="N716" s="4"/>
      <c r="O716" s="4"/>
      <c r="P716" s="4"/>
      <c r="Q716" s="4"/>
      <c r="R716" s="4"/>
      <c r="S716" s="4"/>
      <c r="T716" s="4"/>
      <c r="U716" s="4"/>
    </row>
    <row r="717" spans="1:21" ht="16.5">
      <c r="A717" s="6" t="s">
        <v>74</v>
      </c>
      <c r="B717" s="6" t="s">
        <v>100</v>
      </c>
      <c r="C717" s="6" t="s">
        <v>132</v>
      </c>
      <c r="D717" s="6" t="s">
        <v>133</v>
      </c>
      <c r="E717" s="76" t="s">
        <v>134</v>
      </c>
      <c r="F717" s="6">
        <v>1563101</v>
      </c>
      <c r="G717" s="6"/>
      <c r="H717" s="77">
        <v>8.1</v>
      </c>
      <c r="I717" s="8" t="s">
        <v>18</v>
      </c>
      <c r="J717" s="4"/>
      <c r="K717" s="4"/>
      <c r="L717" s="4"/>
      <c r="M717" s="4"/>
      <c r="N717" s="4"/>
      <c r="O717" s="4"/>
      <c r="P717" s="4"/>
      <c r="Q717" s="4"/>
      <c r="R717" s="4"/>
      <c r="S717" s="4"/>
      <c r="T717" s="4"/>
      <c r="U717" s="4"/>
    </row>
    <row r="718" spans="1:21" ht="16.5">
      <c r="A718" s="6" t="s">
        <v>74</v>
      </c>
      <c r="B718" s="6" t="s">
        <v>75</v>
      </c>
      <c r="C718" s="6" t="s">
        <v>136</v>
      </c>
      <c r="D718" s="6" t="s">
        <v>137</v>
      </c>
      <c r="E718" s="76" t="s">
        <v>138</v>
      </c>
      <c r="F718" s="6">
        <v>199971</v>
      </c>
      <c r="G718" s="6"/>
      <c r="H718" s="77">
        <v>8.1</v>
      </c>
      <c r="I718" s="8" t="s">
        <v>18</v>
      </c>
      <c r="J718" s="4"/>
      <c r="K718" s="4"/>
      <c r="L718" s="4"/>
      <c r="M718" s="4"/>
      <c r="N718" s="4"/>
      <c r="O718" s="4"/>
      <c r="P718" s="4"/>
      <c r="Q718" s="4"/>
      <c r="R718" s="4"/>
      <c r="S718" s="4"/>
      <c r="T718" s="4"/>
      <c r="U718" s="4"/>
    </row>
    <row r="719" spans="1:21" ht="16.5">
      <c r="A719" s="6" t="s">
        <v>74</v>
      </c>
      <c r="B719" s="6" t="s">
        <v>75</v>
      </c>
      <c r="C719" s="6" t="s">
        <v>140</v>
      </c>
      <c r="D719" s="6" t="s">
        <v>141</v>
      </c>
      <c r="E719" s="76" t="s">
        <v>142</v>
      </c>
      <c r="F719" s="6">
        <v>160000</v>
      </c>
      <c r="G719" s="6"/>
      <c r="H719" s="77">
        <v>8.1</v>
      </c>
      <c r="I719" s="8" t="s">
        <v>18</v>
      </c>
      <c r="J719" s="4"/>
      <c r="K719" s="4"/>
      <c r="L719" s="4"/>
      <c r="M719" s="4"/>
      <c r="N719" s="4"/>
      <c r="O719" s="4"/>
      <c r="P719" s="4"/>
      <c r="Q719" s="4"/>
      <c r="R719" s="4"/>
      <c r="S719" s="4"/>
      <c r="T719" s="4"/>
      <c r="U719" s="4"/>
    </row>
    <row r="720" spans="1:21" ht="16.5">
      <c r="A720" s="6" t="s">
        <v>74</v>
      </c>
      <c r="B720" s="6" t="s">
        <v>75</v>
      </c>
      <c r="C720" s="6" t="s">
        <v>146</v>
      </c>
      <c r="D720" s="6" t="s">
        <v>147</v>
      </c>
      <c r="E720" s="76" t="s">
        <v>148</v>
      </c>
      <c r="F720" s="6">
        <v>103776</v>
      </c>
      <c r="G720" s="6"/>
      <c r="H720" s="77">
        <v>8.1</v>
      </c>
      <c r="I720" s="8" t="s">
        <v>18</v>
      </c>
      <c r="J720" s="4"/>
      <c r="K720" s="4"/>
      <c r="L720" s="4"/>
      <c r="M720" s="4"/>
      <c r="N720" s="4"/>
      <c r="O720" s="4"/>
      <c r="P720" s="4"/>
      <c r="Q720" s="4"/>
      <c r="R720" s="4"/>
      <c r="S720" s="4"/>
      <c r="T720" s="4"/>
      <c r="U720" s="4"/>
    </row>
    <row r="721" spans="1:21" ht="16.5">
      <c r="A721" s="6" t="s">
        <v>74</v>
      </c>
      <c r="B721" s="6" t="s">
        <v>152</v>
      </c>
      <c r="C721" s="6" t="s">
        <v>153</v>
      </c>
      <c r="D721" s="6" t="s">
        <v>154</v>
      </c>
      <c r="E721" s="76" t="s">
        <v>155</v>
      </c>
      <c r="F721" s="6">
        <v>846888</v>
      </c>
      <c r="G721" s="6"/>
      <c r="H721" s="77">
        <v>8.1</v>
      </c>
      <c r="I721" s="8" t="s">
        <v>18</v>
      </c>
      <c r="J721" s="4"/>
      <c r="K721" s="4"/>
      <c r="L721" s="4"/>
      <c r="M721" s="4"/>
      <c r="N721" s="4"/>
      <c r="O721" s="4"/>
      <c r="P721" s="4"/>
      <c r="Q721" s="4"/>
      <c r="R721" s="4"/>
      <c r="S721" s="4"/>
      <c r="T721" s="4"/>
      <c r="U721" s="4"/>
    </row>
    <row r="722" spans="1:21" ht="16.5">
      <c r="A722" s="6" t="s">
        <v>56</v>
      </c>
      <c r="B722" s="6" t="s">
        <v>156</v>
      </c>
      <c r="C722" s="6" t="s">
        <v>157</v>
      </c>
      <c r="D722" s="6" t="s">
        <v>158</v>
      </c>
      <c r="E722" s="76" t="s">
        <v>159</v>
      </c>
      <c r="F722" s="6">
        <v>2035864</v>
      </c>
      <c r="G722" s="6"/>
      <c r="H722" s="77">
        <v>8.1</v>
      </c>
      <c r="I722" s="8" t="s">
        <v>18</v>
      </c>
      <c r="J722" s="4"/>
      <c r="K722" s="4"/>
      <c r="L722" s="4"/>
      <c r="M722" s="4"/>
      <c r="N722" s="4"/>
      <c r="O722" s="4"/>
      <c r="P722" s="4"/>
      <c r="Q722" s="4"/>
      <c r="R722" s="4"/>
      <c r="S722" s="4"/>
      <c r="T722" s="4"/>
      <c r="U722" s="4"/>
    </row>
    <row r="723" spans="1:21" ht="16.5">
      <c r="A723" s="6" t="s">
        <v>56</v>
      </c>
      <c r="B723" s="6" t="s">
        <v>105</v>
      </c>
      <c r="C723" s="6" t="s">
        <v>161</v>
      </c>
      <c r="D723" s="6" t="s">
        <v>162</v>
      </c>
      <c r="E723" s="76" t="s">
        <v>163</v>
      </c>
      <c r="F723" s="6">
        <v>946000</v>
      </c>
      <c r="G723" s="6"/>
      <c r="H723" s="77">
        <v>8.1</v>
      </c>
      <c r="I723" s="8" t="s">
        <v>18</v>
      </c>
      <c r="J723" s="4"/>
      <c r="K723" s="4"/>
      <c r="L723" s="4"/>
      <c r="M723" s="4"/>
      <c r="N723" s="4"/>
      <c r="O723" s="4"/>
      <c r="P723" s="4"/>
      <c r="Q723" s="4"/>
      <c r="R723" s="4"/>
      <c r="S723" s="4"/>
      <c r="T723" s="4"/>
      <c r="U723" s="4"/>
    </row>
    <row r="724" spans="1:21" ht="16.5">
      <c r="A724" s="6" t="s">
        <v>64</v>
      </c>
      <c r="B724" s="6" t="s">
        <v>65</v>
      </c>
      <c r="C724" s="6" t="s">
        <v>165</v>
      </c>
      <c r="D724" s="6" t="s">
        <v>166</v>
      </c>
      <c r="E724" s="76" t="s">
        <v>167</v>
      </c>
      <c r="F724" s="6">
        <v>136000</v>
      </c>
      <c r="G724" s="6"/>
      <c r="H724" s="77">
        <v>8.1</v>
      </c>
      <c r="I724" s="8" t="s">
        <v>18</v>
      </c>
      <c r="J724" s="4"/>
      <c r="K724" s="4"/>
      <c r="L724" s="4"/>
      <c r="M724" s="4"/>
      <c r="N724" s="4"/>
      <c r="O724" s="4"/>
      <c r="P724" s="4"/>
      <c r="Q724" s="4"/>
      <c r="R724" s="4"/>
      <c r="S724" s="4"/>
      <c r="T724" s="4"/>
      <c r="U724" s="4"/>
    </row>
    <row r="725" spans="1:21" ht="16.5">
      <c r="A725" s="6" t="s">
        <v>64</v>
      </c>
      <c r="B725" s="6" t="s">
        <v>65</v>
      </c>
      <c r="C725" s="6" t="s">
        <v>169</v>
      </c>
      <c r="D725" s="6" t="s">
        <v>170</v>
      </c>
      <c r="E725" s="76" t="s">
        <v>171</v>
      </c>
      <c r="F725" s="6">
        <v>265161</v>
      </c>
      <c r="G725" s="6"/>
      <c r="H725" s="77">
        <v>8.1</v>
      </c>
      <c r="I725" s="8" t="s">
        <v>18</v>
      </c>
      <c r="J725" s="4"/>
      <c r="K725" s="4"/>
      <c r="L725" s="4"/>
      <c r="M725" s="4"/>
      <c r="N725" s="4"/>
      <c r="O725" s="4"/>
      <c r="P725" s="4"/>
      <c r="Q725" s="4"/>
      <c r="R725" s="4"/>
      <c r="S725" s="4"/>
      <c r="T725" s="4"/>
      <c r="U725" s="4"/>
    </row>
    <row r="726" spans="1:21" ht="16.5">
      <c r="A726" s="6" t="s">
        <v>64</v>
      </c>
      <c r="B726" s="6" t="s">
        <v>85</v>
      </c>
      <c r="C726" s="6" t="s">
        <v>173</v>
      </c>
      <c r="D726" s="6" t="s">
        <v>174</v>
      </c>
      <c r="E726" s="76" t="s">
        <v>175</v>
      </c>
      <c r="F726" s="6">
        <v>194000</v>
      </c>
      <c r="G726" s="6"/>
      <c r="H726" s="77">
        <v>8.1</v>
      </c>
      <c r="I726" s="8" t="s">
        <v>18</v>
      </c>
      <c r="J726" s="4"/>
      <c r="K726" s="4"/>
      <c r="L726" s="4"/>
      <c r="M726" s="4"/>
      <c r="N726" s="4"/>
      <c r="O726" s="4"/>
      <c r="P726" s="4"/>
      <c r="Q726" s="4"/>
      <c r="R726" s="4"/>
      <c r="S726" s="4"/>
      <c r="T726" s="4"/>
      <c r="U726" s="4"/>
    </row>
    <row r="727" spans="1:21" ht="16.5">
      <c r="A727" s="6" t="s">
        <v>74</v>
      </c>
      <c r="B727" s="6" t="s">
        <v>75</v>
      </c>
      <c r="C727" s="6" t="s">
        <v>177</v>
      </c>
      <c r="D727" s="6" t="s">
        <v>178</v>
      </c>
      <c r="E727" s="76" t="s">
        <v>179</v>
      </c>
      <c r="F727" s="6">
        <v>842000</v>
      </c>
      <c r="G727" s="6"/>
      <c r="H727" s="77">
        <v>8.1</v>
      </c>
      <c r="I727" s="8" t="s">
        <v>18</v>
      </c>
      <c r="J727" s="4"/>
      <c r="K727" s="4"/>
      <c r="L727" s="4"/>
      <c r="M727" s="4"/>
      <c r="N727" s="4"/>
      <c r="O727" s="4"/>
      <c r="P727" s="4"/>
      <c r="Q727" s="4"/>
      <c r="R727" s="4"/>
      <c r="S727" s="4"/>
      <c r="T727" s="4"/>
      <c r="U727" s="4"/>
    </row>
    <row r="728" spans="1:21" ht="16.5">
      <c r="A728" s="6" t="s">
        <v>64</v>
      </c>
      <c r="B728" s="6" t="s">
        <v>95</v>
      </c>
      <c r="C728" s="6" t="s">
        <v>181</v>
      </c>
      <c r="D728" s="6" t="s">
        <v>182</v>
      </c>
      <c r="E728" s="76" t="s">
        <v>183</v>
      </c>
      <c r="F728" s="6">
        <v>361980</v>
      </c>
      <c r="G728" s="6"/>
      <c r="H728" s="77">
        <v>8.1</v>
      </c>
      <c r="I728" s="8" t="s">
        <v>18</v>
      </c>
      <c r="J728" s="4"/>
      <c r="K728" s="4"/>
      <c r="L728" s="4"/>
      <c r="M728" s="4"/>
      <c r="N728" s="4"/>
      <c r="O728" s="4"/>
      <c r="P728" s="4"/>
      <c r="Q728" s="4"/>
      <c r="R728" s="4"/>
      <c r="S728" s="4"/>
      <c r="T728" s="4"/>
      <c r="U728" s="4"/>
    </row>
    <row r="729" spans="1:21" ht="16.5">
      <c r="A729" s="6" t="s">
        <v>74</v>
      </c>
      <c r="B729" s="6" t="s">
        <v>100</v>
      </c>
      <c r="C729" s="6" t="s">
        <v>186</v>
      </c>
      <c r="D729" s="6" t="s">
        <v>187</v>
      </c>
      <c r="E729" s="76" t="s">
        <v>188</v>
      </c>
      <c r="F729" s="6">
        <v>101000</v>
      </c>
      <c r="G729" s="6"/>
      <c r="H729" s="77">
        <v>8.1</v>
      </c>
      <c r="I729" s="8" t="s">
        <v>18</v>
      </c>
      <c r="J729" s="4"/>
      <c r="K729" s="4"/>
      <c r="L729" s="4"/>
      <c r="M729" s="4"/>
      <c r="N729" s="4"/>
      <c r="O729" s="4"/>
      <c r="P729" s="4"/>
      <c r="Q729" s="4"/>
      <c r="R729" s="4"/>
      <c r="S729" s="4"/>
      <c r="T729" s="4"/>
      <c r="U729" s="4"/>
    </row>
    <row r="730" spans="1:21" ht="16.5">
      <c r="A730" s="6" t="s">
        <v>56</v>
      </c>
      <c r="B730" s="6" t="s">
        <v>57</v>
      </c>
      <c r="C730" s="6" t="s">
        <v>189</v>
      </c>
      <c r="D730" s="6" t="s">
        <v>190</v>
      </c>
      <c r="E730" s="76" t="s">
        <v>191</v>
      </c>
      <c r="F730" s="6">
        <v>938126</v>
      </c>
      <c r="G730" s="6"/>
      <c r="H730" s="77">
        <v>8.1</v>
      </c>
      <c r="I730" s="8" t="s">
        <v>18</v>
      </c>
      <c r="J730" s="4"/>
      <c r="K730" s="4"/>
      <c r="L730" s="4"/>
      <c r="M730" s="4"/>
      <c r="N730" s="4"/>
      <c r="O730" s="4"/>
      <c r="P730" s="4"/>
      <c r="Q730" s="4"/>
      <c r="R730" s="4"/>
      <c r="S730" s="4"/>
      <c r="T730" s="4"/>
      <c r="U730" s="4"/>
    </row>
    <row r="731" spans="1:21" ht="16.5">
      <c r="A731" s="6" t="s">
        <v>74</v>
      </c>
      <c r="B731" s="6" t="s">
        <v>75</v>
      </c>
      <c r="C731" s="6" t="s">
        <v>193</v>
      </c>
      <c r="D731" s="6" t="s">
        <v>194</v>
      </c>
      <c r="E731" s="76" t="s">
        <v>195</v>
      </c>
      <c r="F731" s="6">
        <v>330000</v>
      </c>
      <c r="G731" s="6"/>
      <c r="H731" s="77">
        <v>8.1</v>
      </c>
      <c r="I731" s="8" t="s">
        <v>18</v>
      </c>
      <c r="J731" s="4"/>
      <c r="K731" s="4"/>
      <c r="L731" s="4"/>
      <c r="M731" s="4"/>
      <c r="N731" s="4"/>
      <c r="O731" s="4"/>
      <c r="P731" s="4"/>
      <c r="Q731" s="4"/>
      <c r="R731" s="4"/>
      <c r="S731" s="4"/>
      <c r="T731" s="4"/>
      <c r="U731" s="4"/>
    </row>
    <row r="732" spans="1:21" ht="16.5">
      <c r="A732" s="6" t="s">
        <v>56</v>
      </c>
      <c r="B732" s="6" t="s">
        <v>105</v>
      </c>
      <c r="C732" s="6" t="s">
        <v>198</v>
      </c>
      <c r="D732" s="6" t="s">
        <v>199</v>
      </c>
      <c r="E732" s="76" t="s">
        <v>200</v>
      </c>
      <c r="F732" s="6">
        <v>352000</v>
      </c>
      <c r="G732" s="6"/>
      <c r="H732" s="77">
        <v>8.1</v>
      </c>
      <c r="I732" s="8" t="s">
        <v>18</v>
      </c>
      <c r="J732" s="4"/>
      <c r="K732" s="4"/>
      <c r="L732" s="4"/>
      <c r="M732" s="4"/>
      <c r="N732" s="4"/>
      <c r="O732" s="4"/>
      <c r="P732" s="4"/>
      <c r="Q732" s="4"/>
      <c r="R732" s="4"/>
      <c r="S732" s="4"/>
      <c r="T732" s="4"/>
      <c r="U732" s="4"/>
    </row>
    <row r="733" spans="1:21" ht="16.5">
      <c r="A733" s="6" t="s">
        <v>64</v>
      </c>
      <c r="B733" s="6" t="s">
        <v>85</v>
      </c>
      <c r="C733" s="6" t="s">
        <v>202</v>
      </c>
      <c r="D733" s="6" t="s">
        <v>203</v>
      </c>
      <c r="E733" s="76" t="s">
        <v>204</v>
      </c>
      <c r="F733" s="6">
        <v>603522</v>
      </c>
      <c r="G733" s="6"/>
      <c r="H733" s="77">
        <v>8.1</v>
      </c>
      <c r="I733" s="8" t="s">
        <v>18</v>
      </c>
      <c r="J733" s="4"/>
      <c r="K733" s="4"/>
      <c r="L733" s="4"/>
      <c r="M733" s="4"/>
      <c r="N733" s="4"/>
      <c r="O733" s="4"/>
      <c r="P733" s="4"/>
      <c r="Q733" s="4"/>
      <c r="R733" s="4"/>
      <c r="S733" s="4"/>
      <c r="T733" s="4"/>
      <c r="U733" s="4"/>
    </row>
    <row r="734" spans="1:21" ht="16.5">
      <c r="A734" s="6" t="s">
        <v>64</v>
      </c>
      <c r="B734" s="6" t="s">
        <v>95</v>
      </c>
      <c r="C734" s="6" t="s">
        <v>206</v>
      </c>
      <c r="D734" s="6" t="s">
        <v>207</v>
      </c>
      <c r="E734" s="76" t="s">
        <v>208</v>
      </c>
      <c r="F734" s="6">
        <v>105000</v>
      </c>
      <c r="G734" s="6"/>
      <c r="H734" s="77">
        <v>8.1</v>
      </c>
      <c r="I734" s="8" t="s">
        <v>18</v>
      </c>
      <c r="J734" s="4"/>
      <c r="K734" s="4"/>
      <c r="L734" s="4"/>
      <c r="M734" s="4"/>
      <c r="N734" s="4"/>
      <c r="O734" s="4"/>
      <c r="P734" s="4"/>
      <c r="Q734" s="4"/>
      <c r="R734" s="4"/>
      <c r="S734" s="4"/>
      <c r="T734" s="4"/>
      <c r="U734" s="4"/>
    </row>
    <row r="735" spans="1:21" ht="16.5">
      <c r="A735" s="6" t="s">
        <v>64</v>
      </c>
      <c r="B735" s="6" t="s">
        <v>65</v>
      </c>
      <c r="C735" s="6" t="s">
        <v>210</v>
      </c>
      <c r="D735" s="6" t="s">
        <v>211</v>
      </c>
      <c r="E735" s="76" t="s">
        <v>212</v>
      </c>
      <c r="F735" s="6">
        <v>288000</v>
      </c>
      <c r="G735" s="6"/>
      <c r="H735" s="77">
        <v>8.1</v>
      </c>
      <c r="I735" s="8" t="s">
        <v>18</v>
      </c>
      <c r="J735" s="4"/>
      <c r="K735" s="4"/>
      <c r="L735" s="4"/>
      <c r="M735" s="4"/>
      <c r="N735" s="4"/>
      <c r="O735" s="4"/>
      <c r="P735" s="4"/>
      <c r="Q735" s="4"/>
      <c r="R735" s="4"/>
      <c r="S735" s="4"/>
      <c r="T735" s="4"/>
      <c r="U735" s="4"/>
    </row>
    <row r="736" spans="1:21" ht="16.5">
      <c r="A736" s="6" t="s">
        <v>64</v>
      </c>
      <c r="B736" s="6" t="s">
        <v>95</v>
      </c>
      <c r="C736" s="6" t="s">
        <v>214</v>
      </c>
      <c r="D736" s="6" t="s">
        <v>215</v>
      </c>
      <c r="E736" s="76" t="s">
        <v>216</v>
      </c>
      <c r="F736" s="6">
        <v>101000</v>
      </c>
      <c r="G736" s="6"/>
      <c r="H736" s="77">
        <v>8.1</v>
      </c>
      <c r="I736" s="8" t="s">
        <v>18</v>
      </c>
      <c r="J736" s="4"/>
      <c r="K736" s="4"/>
      <c r="L736" s="4"/>
      <c r="M736" s="4"/>
      <c r="N736" s="4"/>
      <c r="O736" s="4"/>
      <c r="P736" s="4"/>
      <c r="Q736" s="4"/>
      <c r="R736" s="4"/>
      <c r="S736" s="4"/>
      <c r="T736" s="4"/>
      <c r="U736" s="4"/>
    </row>
    <row r="737" spans="1:21" ht="16.5">
      <c r="A737" s="6" t="s">
        <v>64</v>
      </c>
      <c r="B737" s="6" t="s">
        <v>65</v>
      </c>
      <c r="C737" s="6" t="s">
        <v>218</v>
      </c>
      <c r="D737" s="6" t="s">
        <v>219</v>
      </c>
      <c r="E737" s="76" t="s">
        <v>220</v>
      </c>
      <c r="F737" s="6">
        <v>160000</v>
      </c>
      <c r="G737" s="6"/>
      <c r="H737" s="77">
        <v>8.1</v>
      </c>
      <c r="I737" s="8" t="s">
        <v>18</v>
      </c>
      <c r="J737" s="4"/>
      <c r="K737" s="4"/>
      <c r="L737" s="4"/>
      <c r="M737" s="4"/>
      <c r="N737" s="4"/>
      <c r="O737" s="4"/>
      <c r="P737" s="4"/>
      <c r="Q737" s="4"/>
      <c r="R737" s="4"/>
      <c r="S737" s="4"/>
      <c r="T737" s="4"/>
      <c r="U737" s="4"/>
    </row>
    <row r="738" spans="1:21" ht="16.5">
      <c r="A738" s="6" t="s">
        <v>64</v>
      </c>
      <c r="B738" s="6" t="s">
        <v>222</v>
      </c>
      <c r="C738" s="6" t="s">
        <v>223</v>
      </c>
      <c r="D738" s="6" t="s">
        <v>224</v>
      </c>
      <c r="E738" s="76" t="s">
        <v>225</v>
      </c>
      <c r="F738" s="6">
        <v>236000</v>
      </c>
      <c r="G738" s="6"/>
      <c r="H738" s="77">
        <v>8.1</v>
      </c>
      <c r="I738" s="8" t="s">
        <v>18</v>
      </c>
      <c r="J738" s="4"/>
      <c r="K738" s="4"/>
      <c r="L738" s="4"/>
      <c r="M738" s="4"/>
      <c r="N738" s="4"/>
      <c r="O738" s="4"/>
      <c r="P738" s="4"/>
      <c r="Q738" s="4"/>
      <c r="R738" s="4"/>
      <c r="S738" s="4"/>
      <c r="T738" s="4"/>
      <c r="U738" s="4"/>
    </row>
    <row r="739" spans="1:21" ht="16.5">
      <c r="A739" s="6" t="s">
        <v>74</v>
      </c>
      <c r="B739" s="6" t="s">
        <v>75</v>
      </c>
      <c r="C739" s="6" t="s">
        <v>226</v>
      </c>
      <c r="D739" s="6" t="s">
        <v>227</v>
      </c>
      <c r="E739" s="76" t="s">
        <v>228</v>
      </c>
      <c r="F739" s="6">
        <v>530000</v>
      </c>
      <c r="G739" s="6"/>
      <c r="H739" s="77">
        <v>8.1</v>
      </c>
      <c r="I739" s="8" t="s">
        <v>18</v>
      </c>
      <c r="J739" s="4"/>
      <c r="K739" s="4"/>
      <c r="L739" s="4"/>
      <c r="M739" s="4"/>
      <c r="N739" s="4"/>
      <c r="O739" s="4"/>
      <c r="P739" s="4"/>
      <c r="Q739" s="4"/>
      <c r="R739" s="4"/>
      <c r="S739" s="4"/>
      <c r="T739" s="4"/>
      <c r="U739" s="4"/>
    </row>
    <row r="740" spans="1:21" ht="16.5">
      <c r="A740" s="6" t="s">
        <v>56</v>
      </c>
      <c r="B740" s="6" t="s">
        <v>105</v>
      </c>
      <c r="C740" s="6" t="s">
        <v>230</v>
      </c>
      <c r="D740" s="6" t="s">
        <v>231</v>
      </c>
      <c r="E740" s="76" t="s">
        <v>232</v>
      </c>
      <c r="F740" s="6">
        <v>1703000</v>
      </c>
      <c r="G740" s="6"/>
      <c r="H740" s="77">
        <v>8.1</v>
      </c>
      <c r="I740" s="8" t="s">
        <v>18</v>
      </c>
      <c r="J740" s="4"/>
      <c r="K740" s="4"/>
      <c r="L740" s="4"/>
      <c r="M740" s="4"/>
      <c r="N740" s="4"/>
      <c r="O740" s="4"/>
      <c r="P740" s="4"/>
      <c r="Q740" s="4"/>
      <c r="R740" s="4"/>
      <c r="S740" s="4"/>
      <c r="T740" s="4"/>
      <c r="U740" s="4"/>
    </row>
    <row r="741" spans="1:21" ht="16.5">
      <c r="A741" s="6" t="s">
        <v>56</v>
      </c>
      <c r="B741" s="6" t="s">
        <v>57</v>
      </c>
      <c r="C741" s="6" t="s">
        <v>233</v>
      </c>
      <c r="D741" s="6" t="s">
        <v>234</v>
      </c>
      <c r="E741" s="76" t="s">
        <v>235</v>
      </c>
      <c r="F741" s="6">
        <v>1025000</v>
      </c>
      <c r="G741" s="6"/>
      <c r="H741" s="77">
        <v>8.1</v>
      </c>
      <c r="I741" s="8" t="s">
        <v>18</v>
      </c>
      <c r="J741" s="4"/>
      <c r="K741" s="4"/>
      <c r="L741" s="4"/>
      <c r="M741" s="4"/>
      <c r="N741" s="4"/>
      <c r="O741" s="4"/>
      <c r="P741" s="4"/>
      <c r="Q741" s="4"/>
      <c r="R741" s="4"/>
      <c r="S741" s="4"/>
      <c r="T741" s="4"/>
      <c r="U741" s="4"/>
    </row>
    <row r="742" spans="1:21" ht="16.5">
      <c r="A742" s="6" t="s">
        <v>64</v>
      </c>
      <c r="B742" s="6" t="s">
        <v>65</v>
      </c>
      <c r="C742" s="6" t="s">
        <v>237</v>
      </c>
      <c r="D742" s="6" t="s">
        <v>238</v>
      </c>
      <c r="E742" s="76" t="s">
        <v>239</v>
      </c>
      <c r="F742" s="6">
        <v>536000</v>
      </c>
      <c r="G742" s="6"/>
      <c r="H742" s="77">
        <v>8.1</v>
      </c>
      <c r="I742" s="8" t="s">
        <v>18</v>
      </c>
      <c r="J742" s="4"/>
      <c r="K742" s="4"/>
      <c r="L742" s="4"/>
      <c r="M742" s="4"/>
      <c r="N742" s="4"/>
      <c r="O742" s="4"/>
      <c r="P742" s="4"/>
      <c r="Q742" s="4"/>
      <c r="R742" s="4"/>
      <c r="S742" s="4"/>
      <c r="T742" s="4"/>
      <c r="U742" s="4"/>
    </row>
    <row r="743" spans="1:21" ht="16.5">
      <c r="A743" s="6" t="s">
        <v>56</v>
      </c>
      <c r="B743" s="6" t="s">
        <v>57</v>
      </c>
      <c r="C743" s="6" t="s">
        <v>241</v>
      </c>
      <c r="D743" s="6" t="s">
        <v>242</v>
      </c>
      <c r="E743" s="76" t="s">
        <v>243</v>
      </c>
      <c r="F743" s="6">
        <v>113000</v>
      </c>
      <c r="G743" s="6"/>
      <c r="H743" s="77">
        <v>8.1</v>
      </c>
      <c r="I743" s="8" t="s">
        <v>18</v>
      </c>
      <c r="J743" s="4"/>
      <c r="K743" s="4"/>
      <c r="L743" s="4"/>
      <c r="M743" s="4"/>
      <c r="N743" s="4"/>
      <c r="O743" s="4"/>
      <c r="P743" s="4"/>
      <c r="Q743" s="4"/>
      <c r="R743" s="4"/>
      <c r="S743" s="4"/>
      <c r="T743" s="4"/>
      <c r="U743" s="4"/>
    </row>
    <row r="744" spans="1:21" ht="16.5">
      <c r="A744" s="6" t="s">
        <v>56</v>
      </c>
      <c r="B744" s="6" t="s">
        <v>105</v>
      </c>
      <c r="C744" s="6" t="s">
        <v>245</v>
      </c>
      <c r="D744" s="6" t="s">
        <v>246</v>
      </c>
      <c r="E744" s="76" t="s">
        <v>247</v>
      </c>
      <c r="F744" s="6">
        <v>576000</v>
      </c>
      <c r="G744" s="6"/>
      <c r="H744" s="77">
        <v>8.1</v>
      </c>
      <c r="I744" s="8" t="s">
        <v>18</v>
      </c>
      <c r="J744" s="4"/>
      <c r="K744" s="4"/>
      <c r="L744" s="4"/>
      <c r="M744" s="4"/>
      <c r="N744" s="4"/>
      <c r="O744" s="4"/>
      <c r="P744" s="4"/>
      <c r="Q744" s="4"/>
      <c r="R744" s="4"/>
      <c r="S744" s="4"/>
      <c r="T744" s="4"/>
      <c r="U744" s="4"/>
    </row>
    <row r="745" spans="1:21" ht="16.5">
      <c r="A745" s="6" t="s">
        <v>64</v>
      </c>
      <c r="B745" s="6" t="s">
        <v>249</v>
      </c>
      <c r="C745" s="6" t="s">
        <v>250</v>
      </c>
      <c r="D745" s="6" t="s">
        <v>251</v>
      </c>
      <c r="E745" s="76" t="s">
        <v>252</v>
      </c>
      <c r="F745" s="6">
        <v>172000</v>
      </c>
      <c r="G745" s="6"/>
      <c r="H745" s="77">
        <v>8.1</v>
      </c>
      <c r="I745" s="8" t="s">
        <v>18</v>
      </c>
      <c r="J745" s="4"/>
      <c r="K745" s="4"/>
      <c r="L745" s="4"/>
      <c r="M745" s="4"/>
      <c r="N745" s="4"/>
      <c r="O745" s="4"/>
      <c r="P745" s="4"/>
      <c r="Q745" s="4"/>
      <c r="R745" s="4"/>
      <c r="S745" s="4"/>
      <c r="T745" s="4"/>
      <c r="U745" s="4"/>
    </row>
    <row r="746" spans="1:21" ht="16.5">
      <c r="A746" s="6" t="s">
        <v>56</v>
      </c>
      <c r="B746" s="6" t="s">
        <v>105</v>
      </c>
      <c r="C746" s="6" t="s">
        <v>253</v>
      </c>
      <c r="D746" s="6" t="s">
        <v>254</v>
      </c>
      <c r="E746" s="76" t="s">
        <v>255</v>
      </c>
      <c r="F746" s="6">
        <v>162759</v>
      </c>
      <c r="G746" s="6"/>
      <c r="H746" s="77">
        <v>8.1</v>
      </c>
      <c r="I746" s="8" t="s">
        <v>18</v>
      </c>
      <c r="J746" s="4"/>
      <c r="K746" s="4"/>
      <c r="L746" s="4"/>
      <c r="M746" s="4"/>
      <c r="N746" s="4"/>
      <c r="O746" s="4"/>
      <c r="P746" s="4"/>
      <c r="Q746" s="4"/>
      <c r="R746" s="4"/>
      <c r="S746" s="4"/>
      <c r="T746" s="4"/>
      <c r="U746" s="4"/>
    </row>
    <row r="747" spans="1:21" ht="16.5">
      <c r="A747" s="6" t="s">
        <v>64</v>
      </c>
      <c r="B747" s="6" t="s">
        <v>65</v>
      </c>
      <c r="C747" s="6" t="s">
        <v>257</v>
      </c>
      <c r="D747" s="6" t="s">
        <v>258</v>
      </c>
      <c r="E747" s="76" t="s">
        <v>259</v>
      </c>
      <c r="F747" s="6">
        <v>173559</v>
      </c>
      <c r="G747" s="6"/>
      <c r="H747" s="77">
        <v>8.1</v>
      </c>
      <c r="I747" s="8" t="s">
        <v>18</v>
      </c>
      <c r="J747" s="4"/>
      <c r="K747" s="4"/>
      <c r="L747" s="4"/>
      <c r="M747" s="4"/>
      <c r="N747" s="4"/>
      <c r="O747" s="4"/>
      <c r="P747" s="4"/>
      <c r="Q747" s="4"/>
      <c r="R747" s="4"/>
      <c r="S747" s="4"/>
      <c r="T747" s="4"/>
      <c r="U747" s="4"/>
    </row>
    <row r="748" spans="1:21" ht="16.5">
      <c r="A748" s="6" t="s">
        <v>64</v>
      </c>
      <c r="B748" s="6" t="s">
        <v>85</v>
      </c>
      <c r="C748" s="6" t="s">
        <v>261</v>
      </c>
      <c r="D748" s="6" t="s">
        <v>262</v>
      </c>
      <c r="E748" s="76" t="s">
        <v>263</v>
      </c>
      <c r="F748" s="6">
        <v>132000</v>
      </c>
      <c r="G748" s="6"/>
      <c r="H748" s="77">
        <v>8.1</v>
      </c>
      <c r="I748" s="8" t="s">
        <v>18</v>
      </c>
      <c r="J748" s="4"/>
      <c r="K748" s="4"/>
      <c r="L748" s="4"/>
      <c r="M748" s="4"/>
      <c r="N748" s="4"/>
      <c r="O748" s="4"/>
      <c r="P748" s="4"/>
      <c r="Q748" s="4"/>
      <c r="R748" s="4"/>
      <c r="S748" s="4"/>
      <c r="T748" s="4"/>
      <c r="U748" s="4"/>
    </row>
    <row r="749" spans="1:21" ht="16.5">
      <c r="A749" s="6" t="s">
        <v>64</v>
      </c>
      <c r="B749" s="6" t="s">
        <v>264</v>
      </c>
      <c r="C749" s="6" t="s">
        <v>265</v>
      </c>
      <c r="D749" s="6" t="s">
        <v>266</v>
      </c>
      <c r="E749" s="76" t="s">
        <v>267</v>
      </c>
      <c r="F749" s="6">
        <v>146000</v>
      </c>
      <c r="G749" s="6"/>
      <c r="H749" s="77">
        <v>8.1</v>
      </c>
      <c r="I749" s="8" t="s">
        <v>18</v>
      </c>
      <c r="J749" s="4"/>
      <c r="K749" s="4"/>
      <c r="L749" s="4"/>
      <c r="M749" s="4"/>
      <c r="N749" s="4"/>
      <c r="O749" s="4"/>
      <c r="P749" s="4"/>
      <c r="Q749" s="4"/>
      <c r="R749" s="4"/>
      <c r="S749" s="4"/>
      <c r="T749" s="4"/>
      <c r="U749" s="4"/>
    </row>
    <row r="750" spans="1:21" ht="16.5">
      <c r="A750" s="6" t="s">
        <v>64</v>
      </c>
      <c r="B750" s="6" t="s">
        <v>85</v>
      </c>
      <c r="C750" s="6" t="s">
        <v>268</v>
      </c>
      <c r="D750" s="6" t="s">
        <v>269</v>
      </c>
      <c r="E750" s="76" t="s">
        <v>270</v>
      </c>
      <c r="F750" s="6">
        <v>111000</v>
      </c>
      <c r="G750" s="6"/>
      <c r="H750" s="77">
        <v>8.1</v>
      </c>
      <c r="I750" s="8" t="s">
        <v>18</v>
      </c>
      <c r="J750" s="4"/>
      <c r="K750" s="4"/>
      <c r="L750" s="4"/>
      <c r="M750" s="4"/>
      <c r="N750" s="4"/>
      <c r="O750" s="4"/>
      <c r="P750" s="4"/>
      <c r="Q750" s="4"/>
      <c r="R750" s="4"/>
      <c r="S750" s="4"/>
      <c r="T750" s="4"/>
      <c r="U750" s="4"/>
    </row>
    <row r="751" spans="1:21" ht="16.5">
      <c r="A751" s="6" t="s">
        <v>56</v>
      </c>
      <c r="B751" s="6" t="s">
        <v>105</v>
      </c>
      <c r="C751" s="6" t="s">
        <v>272</v>
      </c>
      <c r="D751" s="6" t="s">
        <v>273</v>
      </c>
      <c r="E751" s="76" t="s">
        <v>274</v>
      </c>
      <c r="F751" s="6">
        <v>117000</v>
      </c>
      <c r="G751" s="6"/>
      <c r="H751" s="77">
        <v>8.1</v>
      </c>
      <c r="I751" s="8" t="s">
        <v>18</v>
      </c>
      <c r="J751" s="4"/>
      <c r="K751" s="4"/>
      <c r="L751" s="4"/>
      <c r="M751" s="4"/>
      <c r="N751" s="4"/>
      <c r="O751" s="4"/>
      <c r="P751" s="4"/>
      <c r="Q751" s="4"/>
      <c r="R751" s="4"/>
      <c r="S751" s="4"/>
      <c r="T751" s="4"/>
      <c r="U751" s="4"/>
    </row>
    <row r="752" spans="1:21" ht="16.5">
      <c r="A752" s="6" t="s">
        <v>56</v>
      </c>
      <c r="B752" s="6" t="s">
        <v>57</v>
      </c>
      <c r="C752" s="6" t="s">
        <v>275</v>
      </c>
      <c r="D752" s="6" t="s">
        <v>276</v>
      </c>
      <c r="E752" s="76" t="s">
        <v>277</v>
      </c>
      <c r="F752" s="6">
        <v>108339</v>
      </c>
      <c r="G752" s="6"/>
      <c r="H752" s="77">
        <v>8.1</v>
      </c>
      <c r="I752" s="8" t="s">
        <v>18</v>
      </c>
      <c r="J752" s="4"/>
      <c r="K752" s="4"/>
      <c r="L752" s="4"/>
      <c r="M752" s="4"/>
      <c r="N752" s="4"/>
      <c r="O752" s="4"/>
      <c r="P752" s="4"/>
      <c r="Q752" s="4"/>
      <c r="R752" s="4"/>
      <c r="S752" s="4"/>
      <c r="T752" s="4"/>
      <c r="U752" s="4"/>
    </row>
    <row r="753" spans="1:21" ht="16.5">
      <c r="A753" s="6" t="s">
        <v>56</v>
      </c>
      <c r="B753" s="6" t="s">
        <v>57</v>
      </c>
      <c r="C753" s="6" t="s">
        <v>278</v>
      </c>
      <c r="D753" s="6" t="s">
        <v>279</v>
      </c>
      <c r="E753" s="76" t="s">
        <v>280</v>
      </c>
      <c r="F753" s="6">
        <v>231000</v>
      </c>
      <c r="G753" s="6"/>
      <c r="H753" s="77">
        <v>8.1</v>
      </c>
      <c r="I753" s="8" t="s">
        <v>18</v>
      </c>
      <c r="J753" s="4"/>
      <c r="K753" s="4"/>
      <c r="L753" s="4"/>
      <c r="M753" s="4"/>
      <c r="N753" s="4"/>
      <c r="O753" s="4"/>
      <c r="P753" s="4"/>
      <c r="Q753" s="4"/>
      <c r="R753" s="4"/>
      <c r="S753" s="4"/>
      <c r="T753" s="4"/>
      <c r="U753" s="4"/>
    </row>
    <row r="754" spans="1:21" ht="16.5">
      <c r="A754" s="6" t="s">
        <v>64</v>
      </c>
      <c r="B754" s="6" t="s">
        <v>281</v>
      </c>
      <c r="C754" s="6" t="s">
        <v>282</v>
      </c>
      <c r="D754" s="6" t="s">
        <v>283</v>
      </c>
      <c r="E754" s="76" t="s">
        <v>284</v>
      </c>
      <c r="F754" s="6">
        <v>244000</v>
      </c>
      <c r="G754" s="6"/>
      <c r="H754" s="77">
        <v>8.1</v>
      </c>
      <c r="I754" s="8" t="s">
        <v>18</v>
      </c>
      <c r="J754" s="4"/>
      <c r="K754" s="4"/>
      <c r="L754" s="4"/>
      <c r="M754" s="4"/>
      <c r="N754" s="4"/>
      <c r="O754" s="4"/>
      <c r="P754" s="4"/>
      <c r="Q754" s="4"/>
      <c r="R754" s="4"/>
      <c r="S754" s="4"/>
      <c r="T754" s="4"/>
      <c r="U754" s="4"/>
    </row>
    <row r="755" spans="1:21" ht="16.5">
      <c r="A755" s="6" t="s">
        <v>64</v>
      </c>
      <c r="B755" s="6" t="s">
        <v>281</v>
      </c>
      <c r="C755" s="6" t="s">
        <v>285</v>
      </c>
      <c r="D755" s="6" t="s">
        <v>286</v>
      </c>
      <c r="E755" s="76" t="s">
        <v>287</v>
      </c>
      <c r="F755" s="6">
        <v>181000</v>
      </c>
      <c r="G755" s="6"/>
      <c r="H755" s="77">
        <v>8.1</v>
      </c>
      <c r="I755" s="8" t="s">
        <v>18</v>
      </c>
      <c r="J755" s="4"/>
      <c r="K755" s="4"/>
      <c r="L755" s="4"/>
      <c r="M755" s="4"/>
      <c r="N755" s="4"/>
      <c r="O755" s="4"/>
      <c r="P755" s="4"/>
      <c r="Q755" s="4"/>
      <c r="R755" s="4"/>
      <c r="S755" s="4"/>
      <c r="T755" s="4"/>
      <c r="U755" s="4"/>
    </row>
    <row r="756" spans="1:21" ht="16.5">
      <c r="A756" s="6" t="s">
        <v>74</v>
      </c>
      <c r="B756" s="6" t="s">
        <v>75</v>
      </c>
      <c r="C756" s="6" t="s">
        <v>288</v>
      </c>
      <c r="D756" s="6" t="s">
        <v>289</v>
      </c>
      <c r="E756" s="76" t="s">
        <v>290</v>
      </c>
      <c r="F756" s="6">
        <v>163000</v>
      </c>
      <c r="G756" s="6"/>
      <c r="H756" s="77">
        <v>8.1</v>
      </c>
      <c r="I756" s="8" t="s">
        <v>18</v>
      </c>
      <c r="J756" s="4"/>
      <c r="K756" s="4"/>
      <c r="L756" s="4"/>
      <c r="M756" s="4"/>
      <c r="N756" s="4"/>
      <c r="O756" s="4"/>
      <c r="P756" s="4"/>
      <c r="Q756" s="4"/>
      <c r="R756" s="4"/>
      <c r="S756" s="4"/>
      <c r="T756" s="4"/>
      <c r="U756" s="4"/>
    </row>
    <row r="757" spans="1:21" ht="16.5">
      <c r="A757" s="6" t="s">
        <v>56</v>
      </c>
      <c r="B757" s="6" t="s">
        <v>57</v>
      </c>
      <c r="C757" s="6" t="s">
        <v>291</v>
      </c>
      <c r="D757" s="6" t="s">
        <v>292</v>
      </c>
      <c r="E757" s="76" t="s">
        <v>293</v>
      </c>
      <c r="F757" s="6">
        <v>850605</v>
      </c>
      <c r="G757" s="6"/>
      <c r="H757" s="77">
        <v>8.1</v>
      </c>
      <c r="I757" s="8" t="s">
        <v>18</v>
      </c>
      <c r="J757" s="4"/>
      <c r="K757" s="4"/>
      <c r="L757" s="4"/>
      <c r="M757" s="4"/>
      <c r="N757" s="4"/>
      <c r="O757" s="4"/>
      <c r="P757" s="4"/>
      <c r="Q757" s="4"/>
      <c r="R757" s="4"/>
      <c r="S757" s="4"/>
      <c r="T757" s="4"/>
      <c r="U757" s="4"/>
    </row>
    <row r="758" spans="1:21" ht="16.5">
      <c r="A758" s="6" t="s">
        <v>56</v>
      </c>
      <c r="B758" s="6" t="s">
        <v>105</v>
      </c>
      <c r="C758" s="6" t="s">
        <v>6085</v>
      </c>
      <c r="D758" s="6" t="s">
        <v>295</v>
      </c>
      <c r="E758" s="76" t="s">
        <v>296</v>
      </c>
      <c r="F758" s="6">
        <v>131000</v>
      </c>
      <c r="G758" s="6"/>
      <c r="H758" s="77">
        <v>8.1</v>
      </c>
      <c r="I758" s="8" t="s">
        <v>18</v>
      </c>
      <c r="J758" s="4"/>
      <c r="K758" s="4"/>
      <c r="L758" s="4"/>
      <c r="M758" s="4"/>
      <c r="N758" s="4"/>
      <c r="O758" s="4"/>
      <c r="P758" s="4"/>
      <c r="Q758" s="4"/>
      <c r="R758" s="4"/>
      <c r="S758" s="4"/>
      <c r="T758" s="4"/>
      <c r="U758" s="4"/>
    </row>
    <row r="759" spans="1:21" ht="16.5">
      <c r="A759" s="6" t="s">
        <v>74</v>
      </c>
      <c r="B759" s="6" t="s">
        <v>75</v>
      </c>
      <c r="C759" s="6" t="s">
        <v>297</v>
      </c>
      <c r="D759" s="6" t="s">
        <v>298</v>
      </c>
      <c r="E759" s="76" t="s">
        <v>299</v>
      </c>
      <c r="F759" s="6">
        <v>912517</v>
      </c>
      <c r="G759" s="6"/>
      <c r="H759" s="77">
        <v>8.1</v>
      </c>
      <c r="I759" s="8" t="s">
        <v>18</v>
      </c>
      <c r="J759" s="4"/>
      <c r="K759" s="4"/>
      <c r="L759" s="4"/>
      <c r="M759" s="4"/>
      <c r="N759" s="4"/>
      <c r="O759" s="4"/>
      <c r="P759" s="4"/>
      <c r="Q759" s="4"/>
      <c r="R759" s="4"/>
      <c r="S759" s="4"/>
      <c r="T759" s="4"/>
      <c r="U759" s="4"/>
    </row>
    <row r="760" spans="1:21" ht="16.5">
      <c r="A760" s="6" t="s">
        <v>74</v>
      </c>
      <c r="B760" s="6" t="s">
        <v>152</v>
      </c>
      <c r="C760" s="6" t="s">
        <v>6086</v>
      </c>
      <c r="D760" s="6" t="s">
        <v>301</v>
      </c>
      <c r="E760" s="76" t="s">
        <v>302</v>
      </c>
      <c r="F760" s="6">
        <v>128000</v>
      </c>
      <c r="G760" s="6"/>
      <c r="H760" s="77">
        <v>8.1</v>
      </c>
      <c r="I760" s="8" t="s">
        <v>18</v>
      </c>
      <c r="J760" s="4"/>
      <c r="K760" s="4"/>
      <c r="L760" s="4"/>
      <c r="M760" s="4"/>
      <c r="N760" s="4"/>
      <c r="O760" s="4"/>
      <c r="P760" s="4"/>
      <c r="Q760" s="4"/>
      <c r="R760" s="4"/>
      <c r="S760" s="4"/>
      <c r="T760" s="4"/>
      <c r="U760" s="4"/>
    </row>
    <row r="761" spans="1:21" ht="16.5">
      <c r="A761" s="6" t="s">
        <v>56</v>
      </c>
      <c r="B761" s="6" t="s">
        <v>57</v>
      </c>
      <c r="C761" s="6" t="s">
        <v>303</v>
      </c>
      <c r="D761" s="6" t="s">
        <v>304</v>
      </c>
      <c r="E761" s="76" t="s">
        <v>305</v>
      </c>
      <c r="F761" s="6">
        <v>682000</v>
      </c>
      <c r="G761" s="6"/>
      <c r="H761" s="77">
        <v>8.1</v>
      </c>
      <c r="I761" s="8" t="s">
        <v>18</v>
      </c>
      <c r="J761" s="4"/>
      <c r="K761" s="4"/>
      <c r="L761" s="4"/>
      <c r="M761" s="4"/>
      <c r="N761" s="4"/>
      <c r="O761" s="4"/>
      <c r="P761" s="4"/>
      <c r="Q761" s="4"/>
      <c r="R761" s="4"/>
      <c r="S761" s="4"/>
      <c r="T761" s="4"/>
      <c r="U761" s="4"/>
    </row>
    <row r="762" spans="1:21" ht="16.5">
      <c r="A762" s="6" t="s">
        <v>64</v>
      </c>
      <c r="B762" s="6" t="s">
        <v>95</v>
      </c>
      <c r="C762" s="6" t="s">
        <v>306</v>
      </c>
      <c r="D762" s="6" t="s">
        <v>307</v>
      </c>
      <c r="E762" s="76" t="s">
        <v>308</v>
      </c>
      <c r="F762" s="6">
        <v>336000</v>
      </c>
      <c r="G762" s="6"/>
      <c r="H762" s="77">
        <v>8.1</v>
      </c>
      <c r="I762" s="8" t="s">
        <v>18</v>
      </c>
      <c r="J762" s="4"/>
      <c r="K762" s="4"/>
      <c r="L762" s="4"/>
      <c r="M762" s="4"/>
      <c r="N762" s="4"/>
      <c r="O762" s="4"/>
      <c r="P762" s="4"/>
      <c r="Q762" s="4"/>
      <c r="R762" s="4"/>
      <c r="S762" s="4"/>
      <c r="T762" s="4"/>
      <c r="U762" s="4"/>
    </row>
    <row r="763" spans="1:21" ht="16.5">
      <c r="A763" s="6" t="s">
        <v>64</v>
      </c>
      <c r="B763" s="6" t="s">
        <v>65</v>
      </c>
      <c r="C763" s="6" t="s">
        <v>309</v>
      </c>
      <c r="D763" s="6" t="s">
        <v>310</v>
      </c>
      <c r="E763" s="76" t="s">
        <v>311</v>
      </c>
      <c r="F763" s="6">
        <v>210000</v>
      </c>
      <c r="G763" s="6"/>
      <c r="H763" s="77">
        <v>8.1</v>
      </c>
      <c r="I763" s="8" t="s">
        <v>18</v>
      </c>
      <c r="J763" s="4"/>
      <c r="K763" s="4"/>
      <c r="L763" s="4"/>
      <c r="M763" s="4"/>
      <c r="N763" s="4"/>
      <c r="O763" s="4"/>
      <c r="P763" s="4"/>
      <c r="Q763" s="4"/>
      <c r="R763" s="4"/>
      <c r="S763" s="4"/>
      <c r="T763" s="4"/>
      <c r="U763" s="4"/>
    </row>
    <row r="764" spans="1:21" ht="16.5">
      <c r="A764" s="6" t="s">
        <v>64</v>
      </c>
      <c r="B764" s="6" t="s">
        <v>264</v>
      </c>
      <c r="C764" s="6" t="s">
        <v>312</v>
      </c>
      <c r="D764" s="6" t="s">
        <v>313</v>
      </c>
      <c r="E764" s="76" t="s">
        <v>314</v>
      </c>
      <c r="F764" s="6">
        <v>116000</v>
      </c>
      <c r="G764" s="6"/>
      <c r="H764" s="77">
        <v>8.1</v>
      </c>
      <c r="I764" s="8" t="s">
        <v>18</v>
      </c>
      <c r="J764" s="4"/>
      <c r="K764" s="4"/>
      <c r="L764" s="4"/>
      <c r="M764" s="4"/>
      <c r="N764" s="4"/>
      <c r="O764" s="4"/>
      <c r="P764" s="4"/>
      <c r="Q764" s="4"/>
      <c r="R764" s="4"/>
      <c r="S764" s="4"/>
      <c r="T764" s="4"/>
      <c r="U764" s="4"/>
    </row>
    <row r="765" spans="1:21" ht="16.5">
      <c r="A765" s="6" t="s">
        <v>64</v>
      </c>
      <c r="B765" s="6" t="s">
        <v>65</v>
      </c>
      <c r="C765" s="6" t="s">
        <v>6087</v>
      </c>
      <c r="D765" s="6" t="s">
        <v>316</v>
      </c>
      <c r="E765" s="76" t="s">
        <v>317</v>
      </c>
      <c r="F765" s="6">
        <v>751000</v>
      </c>
      <c r="G765" s="6"/>
      <c r="H765" s="77">
        <v>8.1</v>
      </c>
      <c r="I765" s="8" t="s">
        <v>18</v>
      </c>
      <c r="J765" s="4"/>
      <c r="K765" s="4"/>
      <c r="L765" s="4"/>
      <c r="M765" s="4"/>
      <c r="N765" s="4"/>
      <c r="O765" s="4"/>
      <c r="P765" s="4"/>
      <c r="Q765" s="4"/>
      <c r="R765" s="4"/>
      <c r="S765" s="4"/>
      <c r="T765" s="4"/>
      <c r="U765" s="4"/>
    </row>
    <row r="766" spans="1:21" ht="16.5">
      <c r="A766" s="6" t="s">
        <v>74</v>
      </c>
      <c r="B766" s="6" t="s">
        <v>318</v>
      </c>
      <c r="C766" s="6" t="s">
        <v>319</v>
      </c>
      <c r="D766" s="6" t="s">
        <v>320</v>
      </c>
      <c r="E766" s="76" t="s">
        <v>321</v>
      </c>
      <c r="F766" s="6">
        <v>133000</v>
      </c>
      <c r="G766" s="6"/>
      <c r="H766" s="77">
        <v>8.1</v>
      </c>
      <c r="I766" s="8" t="s">
        <v>18</v>
      </c>
      <c r="J766" s="4"/>
      <c r="K766" s="4"/>
      <c r="L766" s="4"/>
      <c r="M766" s="4"/>
      <c r="N766" s="4"/>
      <c r="O766" s="4"/>
      <c r="P766" s="4"/>
      <c r="Q766" s="4"/>
      <c r="R766" s="4"/>
      <c r="S766" s="4"/>
      <c r="T766" s="4"/>
      <c r="U766" s="4"/>
    </row>
    <row r="767" spans="1:21" ht="16.5">
      <c r="A767" s="6" t="s">
        <v>64</v>
      </c>
      <c r="B767" s="6" t="s">
        <v>281</v>
      </c>
      <c r="C767" s="6" t="s">
        <v>322</v>
      </c>
      <c r="D767" s="6" t="s">
        <v>323</v>
      </c>
      <c r="E767" s="76" t="s">
        <v>324</v>
      </c>
      <c r="F767" s="6">
        <v>561724</v>
      </c>
      <c r="G767" s="6"/>
      <c r="H767" s="77">
        <v>8.1</v>
      </c>
      <c r="I767" s="8" t="s">
        <v>18</v>
      </c>
      <c r="J767" s="4"/>
      <c r="K767" s="4"/>
      <c r="L767" s="4"/>
      <c r="M767" s="4"/>
      <c r="N767" s="4"/>
      <c r="O767" s="4"/>
      <c r="P767" s="4"/>
      <c r="Q767" s="4"/>
      <c r="R767" s="4"/>
      <c r="S767" s="4"/>
      <c r="T767" s="4"/>
      <c r="U767" s="4"/>
    </row>
    <row r="768" spans="1:21" ht="16.5">
      <c r="A768" s="6" t="s">
        <v>64</v>
      </c>
      <c r="B768" s="6" t="s">
        <v>264</v>
      </c>
      <c r="C768" s="6" t="s">
        <v>325</v>
      </c>
      <c r="D768" s="6" t="s">
        <v>326</v>
      </c>
      <c r="E768" s="76" t="s">
        <v>327</v>
      </c>
      <c r="F768" s="6">
        <v>113000</v>
      </c>
      <c r="G768" s="6"/>
      <c r="H768" s="77">
        <v>8.1</v>
      </c>
      <c r="I768" s="8" t="s">
        <v>18</v>
      </c>
      <c r="J768" s="4"/>
      <c r="K768" s="4"/>
      <c r="L768" s="4"/>
      <c r="M768" s="4"/>
      <c r="N768" s="4"/>
      <c r="O768" s="4"/>
      <c r="P768" s="4"/>
      <c r="Q768" s="4"/>
      <c r="R768" s="4"/>
      <c r="S768" s="4"/>
      <c r="T768" s="4"/>
      <c r="U768" s="4"/>
    </row>
    <row r="769" spans="1:21" ht="16.5">
      <c r="A769" s="6" t="s">
        <v>64</v>
      </c>
      <c r="B769" s="6" t="s">
        <v>85</v>
      </c>
      <c r="C769" s="6" t="s">
        <v>328</v>
      </c>
      <c r="D769" s="6" t="s">
        <v>329</v>
      </c>
      <c r="E769" s="76" t="s">
        <v>330</v>
      </c>
      <c r="F769" s="6">
        <v>111000</v>
      </c>
      <c r="G769" s="6"/>
      <c r="H769" s="77">
        <v>8.1</v>
      </c>
      <c r="I769" s="8" t="s">
        <v>18</v>
      </c>
      <c r="J769" s="4"/>
      <c r="K769" s="4"/>
      <c r="L769" s="4"/>
      <c r="M769" s="4"/>
      <c r="N769" s="4"/>
      <c r="O769" s="4"/>
      <c r="P769" s="4"/>
      <c r="Q769" s="4"/>
      <c r="R769" s="4"/>
      <c r="S769" s="4"/>
      <c r="T769" s="4"/>
      <c r="U769" s="4"/>
    </row>
    <row r="770" spans="1:21" ht="16.5">
      <c r="A770" s="6" t="s">
        <v>64</v>
      </c>
      <c r="B770" s="6" t="s">
        <v>65</v>
      </c>
      <c r="C770" s="6" t="s">
        <v>331</v>
      </c>
      <c r="D770" s="6" t="s">
        <v>332</v>
      </c>
      <c r="E770" s="76" t="s">
        <v>333</v>
      </c>
      <c r="F770" s="6">
        <v>102000</v>
      </c>
      <c r="G770" s="6"/>
      <c r="H770" s="77">
        <v>8.1</v>
      </c>
      <c r="I770" s="8" t="s">
        <v>18</v>
      </c>
      <c r="J770" s="4"/>
      <c r="K770" s="4"/>
      <c r="L770" s="4"/>
      <c r="M770" s="4"/>
      <c r="N770" s="4"/>
      <c r="O770" s="4"/>
      <c r="P770" s="4"/>
      <c r="Q770" s="4"/>
      <c r="R770" s="4"/>
      <c r="S770" s="4"/>
      <c r="T770" s="4"/>
      <c r="U770" s="4"/>
    </row>
    <row r="771" spans="1:21" ht="16.5">
      <c r="A771" s="6" t="s">
        <v>64</v>
      </c>
      <c r="B771" s="6" t="s">
        <v>85</v>
      </c>
      <c r="C771" s="6" t="s">
        <v>334</v>
      </c>
      <c r="D771" s="6" t="s">
        <v>335</v>
      </c>
      <c r="E771" s="76" t="s">
        <v>336</v>
      </c>
      <c r="F771" s="6">
        <v>112000</v>
      </c>
      <c r="G771" s="6"/>
      <c r="H771" s="77">
        <v>8.1</v>
      </c>
      <c r="I771" s="8" t="s">
        <v>18</v>
      </c>
      <c r="J771" s="4"/>
      <c r="K771" s="4"/>
      <c r="L771" s="4"/>
      <c r="M771" s="4"/>
      <c r="N771" s="4"/>
      <c r="O771" s="4"/>
      <c r="P771" s="4"/>
      <c r="Q771" s="4"/>
      <c r="R771" s="4"/>
      <c r="S771" s="4"/>
      <c r="T771" s="4"/>
      <c r="U771" s="4"/>
    </row>
    <row r="772" spans="1:21" ht="16.5">
      <c r="A772" s="6" t="s">
        <v>56</v>
      </c>
      <c r="B772" s="6" t="s">
        <v>105</v>
      </c>
      <c r="C772" s="6" t="s">
        <v>337</v>
      </c>
      <c r="D772" s="6" t="s">
        <v>338</v>
      </c>
      <c r="E772" s="76" t="s">
        <v>339</v>
      </c>
      <c r="F772" s="6">
        <v>138000</v>
      </c>
      <c r="G772" s="6"/>
      <c r="H772" s="77">
        <v>8.1</v>
      </c>
      <c r="I772" s="8" t="s">
        <v>18</v>
      </c>
      <c r="J772" s="4"/>
      <c r="K772" s="4"/>
      <c r="L772" s="4"/>
      <c r="M772" s="4"/>
      <c r="N772" s="4"/>
      <c r="O772" s="4"/>
      <c r="P772" s="4"/>
      <c r="Q772" s="4"/>
      <c r="R772" s="4"/>
      <c r="S772" s="4"/>
      <c r="T772" s="4"/>
      <c r="U772" s="4"/>
    </row>
    <row r="773" spans="1:21" ht="16.5">
      <c r="A773" s="6" t="s">
        <v>64</v>
      </c>
      <c r="B773" s="6" t="s">
        <v>85</v>
      </c>
      <c r="C773" s="6" t="s">
        <v>340</v>
      </c>
      <c r="D773" s="6" t="s">
        <v>341</v>
      </c>
      <c r="E773" s="76" t="s">
        <v>342</v>
      </c>
      <c r="F773" s="6">
        <v>358000</v>
      </c>
      <c r="G773" s="6"/>
      <c r="H773" s="77">
        <v>8.1</v>
      </c>
      <c r="I773" s="8" t="s">
        <v>18</v>
      </c>
      <c r="J773" s="4"/>
      <c r="K773" s="4"/>
      <c r="L773" s="4"/>
      <c r="M773" s="4"/>
      <c r="N773" s="4"/>
      <c r="O773" s="4"/>
      <c r="P773" s="4"/>
      <c r="Q773" s="4"/>
      <c r="R773" s="4"/>
      <c r="S773" s="4"/>
      <c r="T773" s="4"/>
      <c r="U773" s="4"/>
    </row>
    <row r="774" spans="1:21" ht="16.5">
      <c r="A774" s="6" t="s">
        <v>64</v>
      </c>
      <c r="B774" s="6" t="s">
        <v>85</v>
      </c>
      <c r="C774" s="6" t="s">
        <v>6088</v>
      </c>
      <c r="D774" s="6" t="s">
        <v>344</v>
      </c>
      <c r="E774" s="76" t="s">
        <v>345</v>
      </c>
      <c r="F774" s="6">
        <v>901000</v>
      </c>
      <c r="G774" s="6"/>
      <c r="H774" s="77">
        <v>8.1</v>
      </c>
      <c r="I774" s="8" t="s">
        <v>18</v>
      </c>
      <c r="J774" s="4"/>
      <c r="K774" s="4"/>
      <c r="L774" s="4"/>
      <c r="M774" s="4"/>
      <c r="N774" s="4"/>
      <c r="O774" s="4"/>
      <c r="P774" s="4"/>
      <c r="Q774" s="4"/>
      <c r="R774" s="4"/>
      <c r="S774" s="4"/>
      <c r="T774" s="4"/>
      <c r="U774" s="4"/>
    </row>
    <row r="775" spans="1:21" ht="16.5">
      <c r="A775" s="6" t="s">
        <v>64</v>
      </c>
      <c r="B775" s="6" t="s">
        <v>85</v>
      </c>
      <c r="C775" s="6" t="s">
        <v>346</v>
      </c>
      <c r="D775" s="6" t="s">
        <v>347</v>
      </c>
      <c r="E775" s="76" t="s">
        <v>348</v>
      </c>
      <c r="F775" s="6">
        <v>437377</v>
      </c>
      <c r="G775" s="6"/>
      <c r="H775" s="77">
        <v>8.1</v>
      </c>
      <c r="I775" s="8" t="s">
        <v>18</v>
      </c>
      <c r="J775" s="4"/>
      <c r="K775" s="4"/>
      <c r="L775" s="4"/>
      <c r="M775" s="4"/>
      <c r="N775" s="4"/>
      <c r="O775" s="4"/>
      <c r="P775" s="4"/>
      <c r="Q775" s="4"/>
      <c r="R775" s="4"/>
      <c r="S775" s="4"/>
      <c r="T775" s="4"/>
      <c r="U775" s="4"/>
    </row>
    <row r="776" spans="1:21" ht="16.5">
      <c r="A776" s="6" t="s">
        <v>56</v>
      </c>
      <c r="B776" s="6" t="s">
        <v>57</v>
      </c>
      <c r="C776" s="6" t="s">
        <v>349</v>
      </c>
      <c r="D776" s="6" t="s">
        <v>350</v>
      </c>
      <c r="E776" s="76" t="s">
        <v>351</v>
      </c>
      <c r="F776" s="6">
        <v>421292</v>
      </c>
      <c r="G776" s="6"/>
      <c r="H776" s="77">
        <v>8.1</v>
      </c>
      <c r="I776" s="8" t="s">
        <v>18</v>
      </c>
      <c r="J776" s="4"/>
      <c r="K776" s="4"/>
      <c r="L776" s="4"/>
      <c r="M776" s="4"/>
      <c r="N776" s="4"/>
      <c r="O776" s="4"/>
      <c r="P776" s="4"/>
      <c r="Q776" s="4"/>
      <c r="R776" s="4"/>
      <c r="S776" s="4"/>
      <c r="T776" s="4"/>
      <c r="U776" s="4"/>
    </row>
    <row r="777" spans="1:21" ht="16.5">
      <c r="A777" s="6" t="s">
        <v>56</v>
      </c>
      <c r="B777" s="6" t="s">
        <v>57</v>
      </c>
      <c r="C777" s="6" t="s">
        <v>352</v>
      </c>
      <c r="D777" s="6" t="s">
        <v>353</v>
      </c>
      <c r="E777" s="76" t="s">
        <v>354</v>
      </c>
      <c r="F777" s="6">
        <v>155185</v>
      </c>
      <c r="G777" s="6"/>
      <c r="H777" s="77">
        <v>8.1</v>
      </c>
      <c r="I777" s="8" t="s">
        <v>18</v>
      </c>
      <c r="J777" s="4"/>
      <c r="K777" s="4"/>
      <c r="L777" s="4"/>
      <c r="M777" s="4"/>
      <c r="N777" s="4"/>
      <c r="O777" s="4"/>
      <c r="P777" s="4"/>
      <c r="Q777" s="4"/>
      <c r="R777" s="4"/>
      <c r="S777" s="4"/>
      <c r="T777" s="4"/>
      <c r="U777" s="4"/>
    </row>
    <row r="778" spans="1:21" ht="16.5">
      <c r="A778" s="6" t="s">
        <v>56</v>
      </c>
      <c r="B778" s="6" t="s">
        <v>57</v>
      </c>
      <c r="C778" s="6" t="s">
        <v>355</v>
      </c>
      <c r="D778" s="6" t="s">
        <v>356</v>
      </c>
      <c r="E778" s="76" t="s">
        <v>357</v>
      </c>
      <c r="F778" s="6">
        <v>122000</v>
      </c>
      <c r="G778" s="6"/>
      <c r="H778" s="77">
        <v>8.1</v>
      </c>
      <c r="I778" s="8" t="s">
        <v>18</v>
      </c>
      <c r="J778" s="4"/>
      <c r="K778" s="4"/>
      <c r="L778" s="4"/>
      <c r="M778" s="4"/>
      <c r="N778" s="4"/>
      <c r="O778" s="4"/>
      <c r="P778" s="4"/>
      <c r="Q778" s="4"/>
      <c r="R778" s="4"/>
      <c r="S778" s="4"/>
      <c r="T778" s="4"/>
      <c r="U778" s="4"/>
    </row>
    <row r="779" spans="1:21" ht="16.5">
      <c r="A779" s="6" t="s">
        <v>74</v>
      </c>
      <c r="B779" s="6" t="s">
        <v>75</v>
      </c>
      <c r="C779" s="6" t="s">
        <v>358</v>
      </c>
      <c r="D779" s="6" t="s">
        <v>359</v>
      </c>
      <c r="E779" s="76" t="s">
        <v>360</v>
      </c>
      <c r="F779" s="6">
        <v>3000000</v>
      </c>
      <c r="G779" s="6"/>
      <c r="H779" s="77">
        <v>8.1</v>
      </c>
      <c r="I779" s="8" t="s">
        <v>18</v>
      </c>
      <c r="J779" s="4"/>
      <c r="K779" s="4"/>
      <c r="L779" s="4"/>
      <c r="M779" s="4"/>
      <c r="N779" s="4"/>
      <c r="O779" s="4"/>
      <c r="P779" s="4"/>
      <c r="Q779" s="4"/>
      <c r="R779" s="4"/>
      <c r="S779" s="4"/>
      <c r="T779" s="4"/>
      <c r="U779" s="4"/>
    </row>
    <row r="780" spans="1:21" ht="16.5">
      <c r="A780" s="6" t="s">
        <v>64</v>
      </c>
      <c r="B780" s="6" t="s">
        <v>65</v>
      </c>
      <c r="C780" s="6" t="s">
        <v>361</v>
      </c>
      <c r="D780" s="6" t="s">
        <v>362</v>
      </c>
      <c r="E780" s="76" t="s">
        <v>363</v>
      </c>
      <c r="F780" s="6">
        <v>155189</v>
      </c>
      <c r="G780" s="6"/>
      <c r="H780" s="77">
        <v>8.1</v>
      </c>
      <c r="I780" s="8" t="s">
        <v>18</v>
      </c>
      <c r="J780" s="4"/>
      <c r="K780" s="4"/>
      <c r="L780" s="4"/>
      <c r="M780" s="4"/>
      <c r="N780" s="4"/>
      <c r="O780" s="4"/>
      <c r="P780" s="4"/>
      <c r="Q780" s="4"/>
      <c r="R780" s="4"/>
      <c r="S780" s="4"/>
      <c r="T780" s="4"/>
      <c r="U780" s="4"/>
    </row>
    <row r="781" spans="1:21" ht="16.5">
      <c r="A781" s="6" t="s">
        <v>64</v>
      </c>
      <c r="B781" s="6" t="s">
        <v>281</v>
      </c>
      <c r="C781" s="6" t="s">
        <v>364</v>
      </c>
      <c r="D781" s="6" t="s">
        <v>365</v>
      </c>
      <c r="E781" s="76" t="s">
        <v>366</v>
      </c>
      <c r="F781" s="6">
        <v>230000</v>
      </c>
      <c r="G781" s="6"/>
      <c r="H781" s="77">
        <v>8.1</v>
      </c>
      <c r="I781" s="8" t="s">
        <v>18</v>
      </c>
      <c r="J781" s="4"/>
      <c r="K781" s="4"/>
      <c r="L781" s="4"/>
      <c r="M781" s="4"/>
      <c r="N781" s="4"/>
      <c r="O781" s="4"/>
      <c r="P781" s="4"/>
      <c r="Q781" s="4"/>
      <c r="R781" s="4"/>
      <c r="S781" s="4"/>
      <c r="T781" s="4"/>
      <c r="U781" s="4"/>
    </row>
    <row r="782" spans="1:21" ht="16.5">
      <c r="A782" s="6" t="s">
        <v>64</v>
      </c>
      <c r="B782" s="6" t="s">
        <v>65</v>
      </c>
      <c r="C782" s="6" t="s">
        <v>6089</v>
      </c>
      <c r="D782" s="6" t="s">
        <v>368</v>
      </c>
      <c r="E782" s="76" t="s">
        <v>369</v>
      </c>
      <c r="F782" s="6">
        <v>836000</v>
      </c>
      <c r="G782" s="6"/>
      <c r="H782" s="77">
        <v>8.1</v>
      </c>
      <c r="I782" s="8" t="s">
        <v>18</v>
      </c>
      <c r="J782" s="4"/>
      <c r="K782" s="4"/>
      <c r="L782" s="4"/>
      <c r="M782" s="4"/>
      <c r="N782" s="4"/>
      <c r="O782" s="4"/>
      <c r="P782" s="4"/>
      <c r="Q782" s="4"/>
      <c r="R782" s="4"/>
      <c r="S782" s="4"/>
      <c r="T782" s="4"/>
      <c r="U782" s="4"/>
    </row>
    <row r="783" spans="1:21" ht="16.5">
      <c r="A783" s="6" t="s">
        <v>64</v>
      </c>
      <c r="B783" s="6" t="s">
        <v>65</v>
      </c>
      <c r="C783" s="6" t="s">
        <v>6090</v>
      </c>
      <c r="D783" s="6" t="s">
        <v>371</v>
      </c>
      <c r="E783" s="76" t="s">
        <v>372</v>
      </c>
      <c r="F783" s="6">
        <v>192000</v>
      </c>
      <c r="G783" s="6"/>
      <c r="H783" s="77">
        <v>8.1</v>
      </c>
      <c r="I783" s="8" t="s">
        <v>18</v>
      </c>
      <c r="J783" s="4"/>
      <c r="K783" s="4"/>
      <c r="L783" s="4"/>
      <c r="M783" s="4"/>
      <c r="N783" s="4"/>
      <c r="O783" s="4"/>
      <c r="P783" s="4"/>
      <c r="Q783" s="4"/>
      <c r="R783" s="4"/>
      <c r="S783" s="4"/>
      <c r="T783" s="4"/>
      <c r="U783" s="4"/>
    </row>
    <row r="784" spans="1:21" ht="16.5">
      <c r="A784" s="6" t="s">
        <v>74</v>
      </c>
      <c r="B784" s="6" t="s">
        <v>152</v>
      </c>
      <c r="C784" s="6" t="s">
        <v>373</v>
      </c>
      <c r="D784" s="6" t="s">
        <v>374</v>
      </c>
      <c r="E784" s="76" t="s">
        <v>375</v>
      </c>
      <c r="F784" s="6">
        <v>210000</v>
      </c>
      <c r="G784" s="6"/>
      <c r="H784" s="77">
        <v>8.1</v>
      </c>
      <c r="I784" s="8" t="s">
        <v>18</v>
      </c>
      <c r="J784" s="4"/>
      <c r="K784" s="4"/>
      <c r="L784" s="4"/>
      <c r="M784" s="4"/>
      <c r="N784" s="4"/>
      <c r="O784" s="4"/>
      <c r="P784" s="4"/>
      <c r="Q784" s="4"/>
      <c r="R784" s="4"/>
      <c r="S784" s="4"/>
      <c r="T784" s="4"/>
      <c r="U784" s="4"/>
    </row>
    <row r="785" spans="1:21" ht="16.5">
      <c r="A785" s="6" t="s">
        <v>64</v>
      </c>
      <c r="B785" s="6" t="s">
        <v>85</v>
      </c>
      <c r="C785" s="6" t="s">
        <v>376</v>
      </c>
      <c r="D785" s="6" t="s">
        <v>377</v>
      </c>
      <c r="E785" s="76" t="s">
        <v>378</v>
      </c>
      <c r="F785" s="6">
        <v>475000</v>
      </c>
      <c r="G785" s="6"/>
      <c r="H785" s="77">
        <v>8.1</v>
      </c>
      <c r="I785" s="8" t="s">
        <v>18</v>
      </c>
      <c r="J785" s="4"/>
      <c r="K785" s="4"/>
      <c r="L785" s="4"/>
      <c r="M785" s="4"/>
      <c r="N785" s="4"/>
      <c r="O785" s="4"/>
      <c r="P785" s="4"/>
      <c r="Q785" s="4"/>
      <c r="R785" s="4"/>
      <c r="S785" s="4"/>
      <c r="T785" s="4"/>
      <c r="U785" s="4"/>
    </row>
    <row r="786" spans="1:21" ht="16.5">
      <c r="A786" s="6" t="s">
        <v>64</v>
      </c>
      <c r="B786" s="6" t="s">
        <v>85</v>
      </c>
      <c r="C786" s="6" t="s">
        <v>6091</v>
      </c>
      <c r="D786" s="6" t="s">
        <v>380</v>
      </c>
      <c r="E786" s="76" t="s">
        <v>381</v>
      </c>
      <c r="F786" s="6">
        <v>218000</v>
      </c>
      <c r="G786" s="6"/>
      <c r="H786" s="77">
        <v>8.1</v>
      </c>
      <c r="I786" s="8" t="s">
        <v>18</v>
      </c>
      <c r="J786" s="4"/>
      <c r="K786" s="4"/>
      <c r="L786" s="4"/>
      <c r="M786" s="4"/>
      <c r="N786" s="4"/>
      <c r="O786" s="4"/>
      <c r="P786" s="4"/>
      <c r="Q786" s="4"/>
      <c r="R786" s="4"/>
      <c r="S786" s="4"/>
      <c r="T786" s="4"/>
      <c r="U786" s="4"/>
    </row>
    <row r="787" spans="1:21" ht="16.5">
      <c r="A787" s="6" t="s">
        <v>64</v>
      </c>
      <c r="B787" s="6" t="s">
        <v>85</v>
      </c>
      <c r="C787" s="6" t="s">
        <v>382</v>
      </c>
      <c r="D787" s="6" t="s">
        <v>383</v>
      </c>
      <c r="E787" s="76" t="s">
        <v>384</v>
      </c>
      <c r="F787" s="6">
        <v>228077</v>
      </c>
      <c r="G787" s="6"/>
      <c r="H787" s="77">
        <v>8.1</v>
      </c>
      <c r="I787" s="8" t="s">
        <v>18</v>
      </c>
      <c r="J787" s="4"/>
      <c r="K787" s="4"/>
      <c r="L787" s="4"/>
      <c r="M787" s="4"/>
      <c r="N787" s="4"/>
      <c r="O787" s="4"/>
      <c r="P787" s="4"/>
      <c r="Q787" s="4"/>
      <c r="R787" s="4"/>
      <c r="S787" s="4"/>
      <c r="T787" s="4"/>
      <c r="U787" s="4"/>
    </row>
    <row r="788" spans="1:21" ht="16.5">
      <c r="A788" s="6" t="s">
        <v>64</v>
      </c>
      <c r="B788" s="6" t="s">
        <v>95</v>
      </c>
      <c r="C788" s="6" t="s">
        <v>6092</v>
      </c>
      <c r="D788" s="6" t="s">
        <v>387</v>
      </c>
      <c r="E788" s="76" t="s">
        <v>388</v>
      </c>
      <c r="F788" s="6">
        <v>147000</v>
      </c>
      <c r="G788" s="6"/>
      <c r="H788" s="77">
        <v>8.1</v>
      </c>
      <c r="I788" s="8" t="s">
        <v>18</v>
      </c>
      <c r="J788" s="4"/>
      <c r="K788" s="4"/>
      <c r="L788" s="4"/>
      <c r="M788" s="4"/>
      <c r="N788" s="4"/>
      <c r="O788" s="4"/>
      <c r="P788" s="4"/>
      <c r="Q788" s="4"/>
      <c r="R788" s="4"/>
      <c r="S788" s="4"/>
      <c r="T788" s="4"/>
      <c r="U788" s="4"/>
    </row>
    <row r="789" spans="1:21" ht="16.5">
      <c r="A789" s="6" t="s">
        <v>74</v>
      </c>
      <c r="B789" s="6" t="s">
        <v>152</v>
      </c>
      <c r="C789" s="6" t="s">
        <v>6093</v>
      </c>
      <c r="D789" s="6" t="s">
        <v>390</v>
      </c>
      <c r="E789" s="76" t="s">
        <v>391</v>
      </c>
      <c r="F789" s="6">
        <v>363266</v>
      </c>
      <c r="G789" s="6"/>
      <c r="H789" s="77">
        <v>8.1</v>
      </c>
      <c r="I789" s="8" t="s">
        <v>18</v>
      </c>
      <c r="J789" s="4"/>
      <c r="K789" s="4"/>
      <c r="L789" s="4"/>
      <c r="M789" s="4"/>
      <c r="N789" s="4"/>
      <c r="O789" s="4"/>
      <c r="P789" s="4"/>
      <c r="Q789" s="4"/>
      <c r="R789" s="4"/>
      <c r="S789" s="4"/>
      <c r="T789" s="4"/>
      <c r="U789" s="4"/>
    </row>
    <row r="790" spans="1:21" ht="16.5">
      <c r="A790" s="6" t="s">
        <v>56</v>
      </c>
      <c r="B790" s="6" t="s">
        <v>57</v>
      </c>
      <c r="C790" s="6" t="s">
        <v>392</v>
      </c>
      <c r="D790" s="6" t="s">
        <v>393</v>
      </c>
      <c r="E790" s="76" t="s">
        <v>394</v>
      </c>
      <c r="F790" s="6">
        <v>195000</v>
      </c>
      <c r="G790" s="6"/>
      <c r="H790" s="77">
        <v>8.1</v>
      </c>
      <c r="I790" s="8" t="s">
        <v>18</v>
      </c>
      <c r="J790" s="4"/>
      <c r="K790" s="4"/>
      <c r="L790" s="4"/>
      <c r="M790" s="4"/>
      <c r="N790" s="4"/>
      <c r="O790" s="4"/>
      <c r="P790" s="4"/>
      <c r="Q790" s="4"/>
      <c r="R790" s="4"/>
      <c r="S790" s="4"/>
      <c r="T790" s="4"/>
      <c r="U790" s="4"/>
    </row>
    <row r="791" spans="1:21" ht="16.5">
      <c r="A791" s="6" t="s">
        <v>64</v>
      </c>
      <c r="B791" s="6" t="s">
        <v>249</v>
      </c>
      <c r="C791" s="6" t="s">
        <v>395</v>
      </c>
      <c r="D791" s="6" t="s">
        <v>396</v>
      </c>
      <c r="E791" s="76" t="s">
        <v>397</v>
      </c>
      <c r="F791" s="6">
        <v>176000</v>
      </c>
      <c r="G791" s="6"/>
      <c r="H791" s="77">
        <v>8.1</v>
      </c>
      <c r="I791" s="8" t="s">
        <v>18</v>
      </c>
      <c r="J791" s="4"/>
      <c r="K791" s="4"/>
      <c r="L791" s="4"/>
      <c r="M791" s="4"/>
      <c r="N791" s="4"/>
      <c r="O791" s="4"/>
      <c r="P791" s="4"/>
      <c r="Q791" s="4"/>
      <c r="R791" s="4"/>
      <c r="S791" s="4"/>
      <c r="T791" s="4"/>
      <c r="U791" s="4"/>
    </row>
    <row r="792" spans="1:21" ht="16.5">
      <c r="A792" s="6" t="s">
        <v>56</v>
      </c>
      <c r="B792" s="6" t="s">
        <v>105</v>
      </c>
      <c r="C792" s="6" t="s">
        <v>398</v>
      </c>
      <c r="D792" s="6" t="s">
        <v>399</v>
      </c>
      <c r="E792" s="76" t="s">
        <v>400</v>
      </c>
      <c r="F792" s="6">
        <v>186000</v>
      </c>
      <c r="G792" s="6"/>
      <c r="H792" s="77">
        <v>8.1</v>
      </c>
      <c r="I792" s="8" t="s">
        <v>18</v>
      </c>
      <c r="J792" s="4"/>
      <c r="K792" s="4"/>
      <c r="L792" s="4"/>
      <c r="M792" s="4"/>
      <c r="N792" s="4"/>
      <c r="O792" s="4"/>
      <c r="P792" s="4"/>
      <c r="Q792" s="4"/>
      <c r="R792" s="4"/>
      <c r="S792" s="4"/>
      <c r="T792" s="4"/>
      <c r="U792" s="4"/>
    </row>
    <row r="793" spans="1:21" ht="16.5">
      <c r="A793" s="6" t="s">
        <v>74</v>
      </c>
      <c r="B793" s="6" t="s">
        <v>152</v>
      </c>
      <c r="C793" s="6" t="s">
        <v>6094</v>
      </c>
      <c r="D793" s="6" t="s">
        <v>402</v>
      </c>
      <c r="E793" s="76" t="s">
        <v>403</v>
      </c>
      <c r="F793" s="6">
        <v>5000000</v>
      </c>
      <c r="G793" s="6"/>
      <c r="H793" s="77">
        <v>8.1</v>
      </c>
      <c r="I793" s="8" t="s">
        <v>18</v>
      </c>
      <c r="J793" s="4"/>
      <c r="K793" s="4"/>
      <c r="L793" s="4"/>
      <c r="M793" s="4"/>
      <c r="N793" s="4"/>
      <c r="O793" s="4"/>
      <c r="P793" s="4"/>
      <c r="Q793" s="4"/>
      <c r="R793" s="4"/>
      <c r="S793" s="4"/>
      <c r="T793" s="4"/>
      <c r="U793" s="4"/>
    </row>
    <row r="794" spans="1:21" ht="16.5">
      <c r="A794" s="6" t="s">
        <v>64</v>
      </c>
      <c r="B794" s="6" t="s">
        <v>281</v>
      </c>
      <c r="C794" s="6" t="s">
        <v>404</v>
      </c>
      <c r="D794" s="6" t="s">
        <v>405</v>
      </c>
      <c r="E794" s="76" t="s">
        <v>406</v>
      </c>
      <c r="F794" s="6">
        <v>251000</v>
      </c>
      <c r="G794" s="6"/>
      <c r="H794" s="77">
        <v>8.1</v>
      </c>
      <c r="I794" s="8" t="s">
        <v>18</v>
      </c>
      <c r="J794" s="4"/>
      <c r="K794" s="4"/>
      <c r="L794" s="4"/>
      <c r="M794" s="4"/>
      <c r="N794" s="4"/>
      <c r="O794" s="4"/>
      <c r="P794" s="4"/>
      <c r="Q794" s="4"/>
      <c r="R794" s="4"/>
      <c r="S794" s="4"/>
      <c r="T794" s="4"/>
      <c r="U794" s="4"/>
    </row>
    <row r="795" spans="1:21" ht="16.5">
      <c r="A795" s="6" t="s">
        <v>64</v>
      </c>
      <c r="B795" s="6" t="s">
        <v>95</v>
      </c>
      <c r="C795" s="6" t="s">
        <v>6095</v>
      </c>
      <c r="D795" s="6" t="s">
        <v>408</v>
      </c>
      <c r="E795" s="76" t="s">
        <v>409</v>
      </c>
      <c r="F795" s="6">
        <v>467000</v>
      </c>
      <c r="G795" s="6"/>
      <c r="H795" s="77">
        <v>8.1</v>
      </c>
      <c r="I795" s="8" t="s">
        <v>18</v>
      </c>
      <c r="J795" s="4"/>
      <c r="K795" s="4"/>
      <c r="L795" s="4"/>
      <c r="M795" s="4"/>
      <c r="N795" s="4"/>
      <c r="O795" s="4"/>
      <c r="P795" s="4"/>
      <c r="Q795" s="4"/>
      <c r="R795" s="4"/>
      <c r="S795" s="4"/>
      <c r="T795" s="4"/>
      <c r="U795" s="4"/>
    </row>
    <row r="796" spans="1:21" ht="16.5">
      <c r="A796" s="6" t="s">
        <v>64</v>
      </c>
      <c r="B796" s="6" t="s">
        <v>65</v>
      </c>
      <c r="C796" s="6" t="s">
        <v>410</v>
      </c>
      <c r="D796" s="6" t="s">
        <v>411</v>
      </c>
      <c r="E796" s="76" t="s">
        <v>412</v>
      </c>
      <c r="F796" s="6">
        <v>232151</v>
      </c>
      <c r="G796" s="6"/>
      <c r="H796" s="77">
        <v>8.1</v>
      </c>
      <c r="I796" s="8" t="s">
        <v>18</v>
      </c>
      <c r="J796" s="4"/>
      <c r="K796" s="4"/>
      <c r="L796" s="4"/>
      <c r="M796" s="4"/>
      <c r="N796" s="4"/>
      <c r="O796" s="4"/>
      <c r="P796" s="4"/>
      <c r="Q796" s="4"/>
      <c r="R796" s="4"/>
      <c r="S796" s="4"/>
      <c r="T796" s="4"/>
      <c r="U796" s="4"/>
    </row>
    <row r="797" spans="1:21" ht="16.5">
      <c r="A797" s="6" t="s">
        <v>56</v>
      </c>
      <c r="B797" s="6" t="s">
        <v>105</v>
      </c>
      <c r="C797" s="6" t="s">
        <v>413</v>
      </c>
      <c r="D797" s="6" t="s">
        <v>414</v>
      </c>
      <c r="E797" s="76" t="s">
        <v>415</v>
      </c>
      <c r="F797" s="6">
        <v>773902</v>
      </c>
      <c r="G797" s="6"/>
      <c r="H797" s="77">
        <v>8.1</v>
      </c>
      <c r="I797" s="8" t="s">
        <v>18</v>
      </c>
      <c r="J797" s="4"/>
      <c r="K797" s="4"/>
      <c r="L797" s="4"/>
      <c r="M797" s="4"/>
      <c r="N797" s="4"/>
      <c r="O797" s="4"/>
      <c r="P797" s="4"/>
      <c r="Q797" s="4"/>
      <c r="R797" s="4"/>
      <c r="S797" s="4"/>
      <c r="T797" s="4"/>
      <c r="U797" s="4"/>
    </row>
    <row r="798" spans="1:21" ht="16.5">
      <c r="A798" s="6" t="s">
        <v>74</v>
      </c>
      <c r="B798" s="6" t="s">
        <v>152</v>
      </c>
      <c r="C798" s="6" t="s">
        <v>416</v>
      </c>
      <c r="D798" s="6" t="s">
        <v>417</v>
      </c>
      <c r="E798" s="76" t="s">
        <v>418</v>
      </c>
      <c r="F798" s="6">
        <v>511405</v>
      </c>
      <c r="G798" s="6"/>
      <c r="H798" s="77">
        <v>8.1</v>
      </c>
      <c r="I798" s="8" t="s">
        <v>18</v>
      </c>
      <c r="J798" s="4"/>
      <c r="K798" s="4"/>
      <c r="L798" s="4"/>
      <c r="M798" s="4"/>
      <c r="N798" s="4"/>
      <c r="O798" s="4"/>
      <c r="P798" s="4"/>
      <c r="Q798" s="4"/>
      <c r="R798" s="4"/>
      <c r="S798" s="4"/>
      <c r="T798" s="4"/>
      <c r="U798" s="4"/>
    </row>
    <row r="799" spans="1:21" ht="16.5">
      <c r="A799" s="6" t="s">
        <v>64</v>
      </c>
      <c r="B799" s="6" t="s">
        <v>85</v>
      </c>
      <c r="C799" s="6" t="s">
        <v>419</v>
      </c>
      <c r="D799" s="6" t="s">
        <v>420</v>
      </c>
      <c r="E799" s="76" t="s">
        <v>421</v>
      </c>
      <c r="F799" s="6">
        <v>227000</v>
      </c>
      <c r="G799" s="6"/>
      <c r="H799" s="77">
        <v>8.1</v>
      </c>
      <c r="I799" s="8" t="s">
        <v>18</v>
      </c>
      <c r="J799" s="4"/>
      <c r="K799" s="4"/>
      <c r="L799" s="4"/>
      <c r="M799" s="4"/>
      <c r="N799" s="4"/>
      <c r="O799" s="4"/>
      <c r="P799" s="4"/>
      <c r="Q799" s="4"/>
      <c r="R799" s="4"/>
      <c r="S799" s="4"/>
      <c r="T799" s="4"/>
      <c r="U799" s="4"/>
    </row>
    <row r="800" spans="1:21" ht="16.5">
      <c r="A800" s="6" t="s">
        <v>64</v>
      </c>
      <c r="B800" s="6" t="s">
        <v>65</v>
      </c>
      <c r="C800" s="6" t="s">
        <v>422</v>
      </c>
      <c r="D800" s="6" t="s">
        <v>423</v>
      </c>
      <c r="E800" s="76" t="s">
        <v>424</v>
      </c>
      <c r="F800" s="6">
        <v>168637</v>
      </c>
      <c r="G800" s="6"/>
      <c r="H800" s="77">
        <v>8.1</v>
      </c>
      <c r="I800" s="8" t="s">
        <v>18</v>
      </c>
      <c r="J800" s="4"/>
      <c r="K800" s="4"/>
      <c r="L800" s="4"/>
      <c r="M800" s="4"/>
      <c r="N800" s="4"/>
      <c r="O800" s="4"/>
      <c r="P800" s="4"/>
      <c r="Q800" s="4"/>
      <c r="R800" s="4"/>
      <c r="S800" s="4"/>
      <c r="T800" s="4"/>
      <c r="U800" s="4"/>
    </row>
    <row r="801" spans="1:21" ht="16.5">
      <c r="A801" s="6" t="s">
        <v>74</v>
      </c>
      <c r="B801" s="6" t="s">
        <v>75</v>
      </c>
      <c r="C801" s="6" t="s">
        <v>427</v>
      </c>
      <c r="D801" s="6" t="s">
        <v>428</v>
      </c>
      <c r="E801" s="76" t="s">
        <v>429</v>
      </c>
      <c r="F801" s="6">
        <v>108603</v>
      </c>
      <c r="G801" s="6"/>
      <c r="H801" s="77">
        <v>8.1</v>
      </c>
      <c r="I801" s="8" t="s">
        <v>18</v>
      </c>
      <c r="J801" s="4"/>
      <c r="K801" s="4"/>
      <c r="L801" s="4"/>
      <c r="M801" s="4"/>
      <c r="N801" s="4"/>
      <c r="O801" s="4"/>
      <c r="P801" s="4"/>
      <c r="Q801" s="4"/>
      <c r="R801" s="4"/>
      <c r="S801" s="4"/>
      <c r="T801" s="4"/>
      <c r="U801" s="4"/>
    </row>
    <row r="802" spans="1:21" ht="16.5">
      <c r="A802" s="6"/>
      <c r="B802" s="6"/>
      <c r="C802" s="6"/>
      <c r="D802" s="6"/>
      <c r="E802" s="76"/>
      <c r="F802" s="6"/>
      <c r="G802" s="6"/>
      <c r="H802" s="6"/>
      <c r="I802" s="6"/>
      <c r="J802" s="4"/>
      <c r="K802" s="4"/>
      <c r="L802" s="4"/>
      <c r="M802" s="4"/>
      <c r="N802" s="4"/>
      <c r="O802" s="4"/>
      <c r="P802" s="4"/>
      <c r="Q802" s="4"/>
      <c r="R802" s="4"/>
      <c r="S802" s="4"/>
      <c r="T802" s="4"/>
      <c r="U802" s="4"/>
    </row>
    <row r="803" spans="1:21" ht="16.5">
      <c r="A803" s="6"/>
      <c r="B803" s="6"/>
      <c r="C803" s="6"/>
      <c r="D803" s="6"/>
      <c r="E803" s="76"/>
      <c r="F803" s="6"/>
      <c r="G803" s="6"/>
      <c r="H803" s="6"/>
      <c r="I803" s="6"/>
      <c r="J803" s="4"/>
      <c r="K803" s="4"/>
      <c r="L803" s="4"/>
      <c r="M803" s="4"/>
      <c r="N803" s="4"/>
      <c r="O803" s="4"/>
      <c r="P803" s="4"/>
      <c r="Q803" s="4"/>
      <c r="R803" s="4"/>
      <c r="S803" s="4"/>
      <c r="T803" s="4"/>
      <c r="U803" s="4"/>
    </row>
    <row r="804" spans="1:21" ht="16.5">
      <c r="A804" s="6"/>
      <c r="B804" s="6"/>
      <c r="C804" s="6"/>
      <c r="D804" s="6"/>
      <c r="E804" s="76"/>
      <c r="F804" s="6"/>
      <c r="G804" s="6"/>
      <c r="H804" s="6"/>
      <c r="I804" s="6"/>
      <c r="J804" s="4"/>
      <c r="K804" s="4"/>
      <c r="L804" s="4"/>
      <c r="M804" s="4"/>
      <c r="N804" s="4"/>
      <c r="O804" s="4"/>
      <c r="P804" s="4"/>
      <c r="Q804" s="4"/>
      <c r="R804" s="4"/>
      <c r="S804" s="4"/>
      <c r="T804" s="4"/>
      <c r="U804" s="4"/>
    </row>
    <row r="805" spans="1:21" ht="16.5">
      <c r="A805" s="6"/>
      <c r="B805" s="6"/>
      <c r="C805" s="6"/>
      <c r="D805" s="6"/>
      <c r="E805" s="76"/>
      <c r="F805" s="6"/>
      <c r="G805" s="6"/>
      <c r="H805" s="6"/>
      <c r="I805" s="6"/>
      <c r="J805" s="4"/>
      <c r="K805" s="4"/>
      <c r="L805" s="4"/>
      <c r="M805" s="4"/>
      <c r="N805" s="4"/>
      <c r="O805" s="4"/>
      <c r="P805" s="4"/>
      <c r="Q805" s="4"/>
      <c r="R805" s="4"/>
      <c r="S805" s="4"/>
      <c r="T805" s="4"/>
      <c r="U805" s="4"/>
    </row>
    <row r="806" spans="1:21" ht="16.5">
      <c r="A806" s="6"/>
      <c r="B806" s="6"/>
      <c r="C806" s="6"/>
      <c r="D806" s="6"/>
      <c r="E806" s="76"/>
      <c r="F806" s="6"/>
      <c r="G806" s="6"/>
      <c r="H806" s="6"/>
      <c r="I806" s="6"/>
      <c r="J806" s="4"/>
      <c r="K806" s="4"/>
      <c r="L806" s="4"/>
      <c r="M806" s="4"/>
      <c r="N806" s="4"/>
      <c r="O806" s="4"/>
      <c r="P806" s="4"/>
      <c r="Q806" s="4"/>
      <c r="R806" s="4"/>
      <c r="S806" s="4"/>
      <c r="T806" s="4"/>
      <c r="U806" s="4"/>
    </row>
    <row r="807" spans="1:21" ht="16.5">
      <c r="A807" s="6"/>
      <c r="B807" s="6"/>
      <c r="C807" s="6"/>
      <c r="D807" s="6"/>
      <c r="E807" s="76"/>
      <c r="F807" s="6"/>
      <c r="G807" s="6"/>
      <c r="H807" s="6"/>
      <c r="I807" s="6"/>
      <c r="J807" s="4"/>
      <c r="K807" s="4"/>
      <c r="L807" s="4"/>
      <c r="M807" s="4"/>
      <c r="N807" s="4"/>
      <c r="O807" s="4"/>
      <c r="P807" s="4"/>
      <c r="Q807" s="4"/>
      <c r="R807" s="4"/>
      <c r="S807" s="4"/>
      <c r="T807" s="4"/>
      <c r="U807" s="4"/>
    </row>
    <row r="808" spans="1:21" ht="16.5">
      <c r="A808" s="6"/>
      <c r="B808" s="6"/>
      <c r="C808" s="6"/>
      <c r="D808" s="6"/>
      <c r="E808" s="76"/>
      <c r="F808" s="6"/>
      <c r="G808" s="6"/>
      <c r="H808" s="6"/>
      <c r="I808" s="6"/>
      <c r="J808" s="4"/>
      <c r="K808" s="4"/>
      <c r="L808" s="4"/>
      <c r="M808" s="4"/>
      <c r="N808" s="4"/>
      <c r="O808" s="4"/>
      <c r="P808" s="4"/>
      <c r="Q808" s="4"/>
      <c r="R808" s="4"/>
      <c r="S808" s="4"/>
      <c r="T808" s="4"/>
      <c r="U808" s="4"/>
    </row>
    <row r="809" spans="1:21" ht="16.5">
      <c r="A809" s="6"/>
      <c r="B809" s="6"/>
      <c r="C809" s="6"/>
      <c r="D809" s="6"/>
      <c r="E809" s="76"/>
      <c r="F809" s="6"/>
      <c r="G809" s="6"/>
      <c r="H809" s="6"/>
      <c r="I809" s="6"/>
      <c r="J809" s="4"/>
      <c r="K809" s="4"/>
      <c r="L809" s="4"/>
      <c r="M809" s="4"/>
      <c r="N809" s="4"/>
      <c r="O809" s="4"/>
      <c r="P809" s="4"/>
      <c r="Q809" s="4"/>
      <c r="R809" s="4"/>
      <c r="S809" s="4"/>
      <c r="T809" s="4"/>
      <c r="U809" s="4"/>
    </row>
    <row r="810" spans="1:21" ht="16.5">
      <c r="A810" s="6"/>
      <c r="B810" s="6"/>
      <c r="C810" s="6"/>
      <c r="D810" s="6"/>
      <c r="E810" s="76"/>
      <c r="F810" s="6"/>
      <c r="G810" s="6"/>
      <c r="H810" s="6"/>
      <c r="I810" s="6"/>
      <c r="J810" s="4"/>
      <c r="K810" s="4"/>
      <c r="L810" s="4"/>
      <c r="M810" s="4"/>
      <c r="N810" s="4"/>
      <c r="O810" s="4"/>
      <c r="P810" s="4"/>
      <c r="Q810" s="4"/>
      <c r="R810" s="4"/>
      <c r="S810" s="4"/>
      <c r="T810" s="4"/>
      <c r="U810" s="4"/>
    </row>
    <row r="811" spans="1:21" ht="16.5">
      <c r="A811" s="6"/>
      <c r="B811" s="6"/>
      <c r="C811" s="6"/>
      <c r="D811" s="6"/>
      <c r="E811" s="76"/>
      <c r="F811" s="6"/>
      <c r="G811" s="6"/>
      <c r="H811" s="6"/>
      <c r="I811" s="6"/>
      <c r="J811" s="4"/>
      <c r="K811" s="4"/>
      <c r="L811" s="4"/>
      <c r="M811" s="4"/>
      <c r="N811" s="4"/>
      <c r="O811" s="4"/>
      <c r="P811" s="4"/>
      <c r="Q811" s="4"/>
      <c r="R811" s="4"/>
      <c r="S811" s="4"/>
      <c r="T811" s="4"/>
      <c r="U811" s="4"/>
    </row>
    <row r="812" spans="1:21" ht="16.5">
      <c r="A812" s="6"/>
      <c r="B812" s="6"/>
      <c r="C812" s="6"/>
      <c r="D812" s="6"/>
      <c r="E812" s="76"/>
      <c r="F812" s="6"/>
      <c r="G812" s="6"/>
      <c r="H812" s="6"/>
      <c r="I812" s="6"/>
      <c r="J812" s="4"/>
      <c r="K812" s="4"/>
      <c r="L812" s="4"/>
      <c r="M812" s="4"/>
      <c r="N812" s="4"/>
      <c r="O812" s="4"/>
      <c r="P812" s="4"/>
      <c r="Q812" s="4"/>
      <c r="R812" s="4"/>
      <c r="S812" s="4"/>
      <c r="T812" s="4"/>
      <c r="U812" s="4"/>
    </row>
    <row r="813" spans="1:21" ht="16.5">
      <c r="A813" s="6"/>
      <c r="B813" s="6"/>
      <c r="C813" s="6"/>
      <c r="D813" s="6"/>
      <c r="E813" s="76"/>
      <c r="F813" s="6"/>
      <c r="G813" s="6"/>
      <c r="H813" s="6"/>
      <c r="I813" s="6"/>
      <c r="J813" s="4"/>
      <c r="K813" s="4"/>
      <c r="L813" s="4"/>
      <c r="M813" s="4"/>
      <c r="N813" s="4"/>
      <c r="O813" s="4"/>
      <c r="P813" s="4"/>
      <c r="Q813" s="4"/>
      <c r="R813" s="4"/>
      <c r="S813" s="4"/>
      <c r="T813" s="4"/>
      <c r="U813" s="4"/>
    </row>
    <row r="814" spans="1:21" ht="16.5">
      <c r="A814" s="6"/>
      <c r="B814" s="6"/>
      <c r="C814" s="6"/>
      <c r="D814" s="6"/>
      <c r="E814" s="76"/>
      <c r="F814" s="6"/>
      <c r="G814" s="6"/>
      <c r="H814" s="6"/>
      <c r="I814" s="6"/>
      <c r="J814" s="4"/>
      <c r="K814" s="4"/>
      <c r="L814" s="4"/>
      <c r="M814" s="4"/>
      <c r="N814" s="4"/>
      <c r="O814" s="4"/>
      <c r="P814" s="4"/>
      <c r="Q814" s="4"/>
      <c r="R814" s="4"/>
      <c r="S814" s="4"/>
      <c r="T814" s="4"/>
      <c r="U814" s="4"/>
    </row>
    <row r="815" spans="1:21" ht="16.5">
      <c r="A815" s="6"/>
      <c r="B815" s="6"/>
      <c r="C815" s="6"/>
      <c r="D815" s="6"/>
      <c r="E815" s="76"/>
      <c r="F815" s="6"/>
      <c r="G815" s="6"/>
      <c r="H815" s="6"/>
      <c r="I815" s="6"/>
      <c r="J815" s="4"/>
      <c r="K815" s="4"/>
      <c r="L815" s="4"/>
      <c r="M815" s="4"/>
      <c r="N815" s="4"/>
      <c r="O815" s="4"/>
      <c r="P815" s="4"/>
      <c r="Q815" s="4"/>
      <c r="R815" s="4"/>
      <c r="S815" s="4"/>
      <c r="T815" s="4"/>
      <c r="U815" s="4"/>
    </row>
    <row r="816" spans="1:21" ht="16.5">
      <c r="A816" s="6"/>
      <c r="B816" s="6"/>
      <c r="C816" s="6"/>
      <c r="D816" s="6"/>
      <c r="E816" s="76"/>
      <c r="F816" s="6"/>
      <c r="G816" s="6"/>
      <c r="H816" s="6"/>
      <c r="I816" s="6"/>
      <c r="J816" s="4"/>
      <c r="K816" s="4"/>
      <c r="L816" s="4"/>
      <c r="M816" s="4"/>
      <c r="N816" s="4"/>
      <c r="O816" s="4"/>
      <c r="P816" s="4"/>
      <c r="Q816" s="4"/>
      <c r="R816" s="4"/>
      <c r="S816" s="4"/>
      <c r="T816" s="4"/>
      <c r="U816" s="4"/>
    </row>
    <row r="817" spans="1:21" ht="16.5">
      <c r="A817" s="6"/>
      <c r="B817" s="6"/>
      <c r="C817" s="6"/>
      <c r="D817" s="6"/>
      <c r="E817" s="76"/>
      <c r="F817" s="6"/>
      <c r="G817" s="6"/>
      <c r="H817" s="6"/>
      <c r="I817" s="6"/>
      <c r="J817" s="4"/>
      <c r="K817" s="4"/>
      <c r="L817" s="4"/>
      <c r="M817" s="4"/>
      <c r="N817" s="4"/>
      <c r="O817" s="4"/>
      <c r="P817" s="4"/>
      <c r="Q817" s="4"/>
      <c r="R817" s="4"/>
      <c r="S817" s="4"/>
      <c r="T817" s="4"/>
      <c r="U817" s="4"/>
    </row>
    <row r="818" spans="1:21" ht="16.5">
      <c r="A818" s="6"/>
      <c r="B818" s="6"/>
      <c r="C818" s="6"/>
      <c r="D818" s="6"/>
      <c r="E818" s="76"/>
      <c r="F818" s="6"/>
      <c r="G818" s="6"/>
      <c r="H818" s="6"/>
      <c r="I818" s="6"/>
      <c r="J818" s="4"/>
      <c r="K818" s="4"/>
      <c r="L818" s="4"/>
      <c r="M818" s="4"/>
      <c r="N818" s="4"/>
      <c r="O818" s="4"/>
      <c r="P818" s="4"/>
      <c r="Q818" s="4"/>
      <c r="R818" s="4"/>
      <c r="S818" s="4"/>
      <c r="T818" s="4"/>
      <c r="U818" s="4"/>
    </row>
    <row r="819" spans="1:21" ht="16.5">
      <c r="A819" s="6"/>
      <c r="B819" s="6"/>
      <c r="C819" s="6"/>
      <c r="D819" s="6"/>
      <c r="E819" s="76"/>
      <c r="F819" s="6"/>
      <c r="G819" s="6"/>
      <c r="H819" s="6"/>
      <c r="I819" s="6"/>
      <c r="J819" s="4"/>
      <c r="K819" s="4"/>
      <c r="L819" s="4"/>
      <c r="M819" s="4"/>
      <c r="N819" s="4"/>
      <c r="O819" s="4"/>
      <c r="P819" s="4"/>
      <c r="Q819" s="4"/>
      <c r="R819" s="4"/>
      <c r="S819" s="4"/>
      <c r="T819" s="4"/>
      <c r="U819" s="4"/>
    </row>
    <row r="820" spans="1:21" ht="16.5">
      <c r="A820" s="6"/>
      <c r="B820" s="6"/>
      <c r="C820" s="6"/>
      <c r="D820" s="6"/>
      <c r="E820" s="76"/>
      <c r="F820" s="6"/>
      <c r="G820" s="6"/>
      <c r="H820" s="6"/>
      <c r="I820" s="6"/>
      <c r="J820" s="4"/>
      <c r="K820" s="4"/>
      <c r="L820" s="4"/>
      <c r="M820" s="4"/>
      <c r="N820" s="4"/>
      <c r="O820" s="4"/>
      <c r="P820" s="4"/>
      <c r="Q820" s="4"/>
      <c r="R820" s="4"/>
      <c r="S820" s="4"/>
      <c r="T820" s="4"/>
      <c r="U820" s="4"/>
    </row>
    <row r="821" spans="1:21" ht="16.5">
      <c r="A821" s="6"/>
      <c r="B821" s="6"/>
      <c r="C821" s="6"/>
      <c r="D821" s="6"/>
      <c r="E821" s="76"/>
      <c r="F821" s="6"/>
      <c r="G821" s="6"/>
      <c r="H821" s="6"/>
      <c r="I821" s="6"/>
      <c r="J821" s="4"/>
      <c r="K821" s="4"/>
      <c r="L821" s="4"/>
      <c r="M821" s="4"/>
      <c r="N821" s="4"/>
      <c r="O821" s="4"/>
      <c r="P821" s="4"/>
      <c r="Q821" s="4"/>
      <c r="R821" s="4"/>
      <c r="S821" s="4"/>
      <c r="T821" s="4"/>
      <c r="U821" s="4"/>
    </row>
    <row r="822" spans="1:21" ht="16.5">
      <c r="A822" s="6"/>
      <c r="B822" s="6"/>
      <c r="C822" s="6"/>
      <c r="D822" s="6"/>
      <c r="E822" s="76"/>
      <c r="F822" s="6"/>
      <c r="G822" s="6"/>
      <c r="H822" s="6"/>
      <c r="I822" s="6"/>
      <c r="J822" s="4"/>
      <c r="K822" s="4"/>
      <c r="L822" s="4"/>
      <c r="M822" s="4"/>
      <c r="N822" s="4"/>
      <c r="O822" s="4"/>
      <c r="P822" s="4"/>
      <c r="Q822" s="4"/>
      <c r="R822" s="4"/>
      <c r="S822" s="4"/>
      <c r="T822" s="4"/>
      <c r="U822" s="4"/>
    </row>
    <row r="823" spans="1:21" ht="16.5">
      <c r="A823" s="6"/>
      <c r="B823" s="6"/>
      <c r="C823" s="6"/>
      <c r="D823" s="6"/>
      <c r="E823" s="76"/>
      <c r="F823" s="6"/>
      <c r="G823" s="6"/>
      <c r="H823" s="6"/>
      <c r="I823" s="6"/>
      <c r="J823" s="4"/>
      <c r="K823" s="4"/>
      <c r="L823" s="4"/>
      <c r="M823" s="4"/>
      <c r="N823" s="4"/>
      <c r="O823" s="4"/>
      <c r="P823" s="4"/>
      <c r="Q823" s="4"/>
      <c r="R823" s="4"/>
      <c r="S823" s="4"/>
      <c r="T823" s="4"/>
      <c r="U823" s="4"/>
    </row>
    <row r="824" spans="1:21" ht="16.5">
      <c r="A824" s="6"/>
      <c r="B824" s="6"/>
      <c r="C824" s="6"/>
      <c r="D824" s="6"/>
      <c r="E824" s="76"/>
      <c r="F824" s="6"/>
      <c r="G824" s="6"/>
      <c r="H824" s="6"/>
      <c r="I824" s="6"/>
      <c r="J824" s="4"/>
      <c r="K824" s="4"/>
      <c r="L824" s="4"/>
      <c r="M824" s="4"/>
      <c r="N824" s="4"/>
      <c r="O824" s="4"/>
      <c r="P824" s="4"/>
      <c r="Q824" s="4"/>
      <c r="R824" s="4"/>
      <c r="S824" s="4"/>
      <c r="T824" s="4"/>
      <c r="U824" s="4"/>
    </row>
    <row r="825" spans="1:21" ht="16.5">
      <c r="A825" s="6"/>
      <c r="B825" s="6"/>
      <c r="C825" s="6"/>
      <c r="D825" s="6"/>
      <c r="E825" s="76"/>
      <c r="F825" s="6"/>
      <c r="G825" s="6"/>
      <c r="H825" s="6"/>
      <c r="I825" s="6"/>
      <c r="J825" s="4"/>
      <c r="K825" s="4"/>
      <c r="L825" s="4"/>
      <c r="M825" s="4"/>
      <c r="N825" s="4"/>
      <c r="O825" s="4"/>
      <c r="P825" s="4"/>
      <c r="Q825" s="4"/>
      <c r="R825" s="4"/>
      <c r="S825" s="4"/>
      <c r="T825" s="4"/>
      <c r="U825" s="4"/>
    </row>
    <row r="826" spans="1:21" ht="16.5">
      <c r="A826" s="6"/>
      <c r="B826" s="6"/>
      <c r="C826" s="6"/>
      <c r="D826" s="6"/>
      <c r="E826" s="76"/>
      <c r="F826" s="6"/>
      <c r="G826" s="6"/>
      <c r="H826" s="6"/>
      <c r="I826" s="6"/>
      <c r="J826" s="4"/>
      <c r="K826" s="4"/>
      <c r="L826" s="4"/>
      <c r="M826" s="4"/>
      <c r="N826" s="4"/>
      <c r="O826" s="4"/>
      <c r="P826" s="4"/>
      <c r="Q826" s="4"/>
      <c r="R826" s="4"/>
      <c r="S826" s="4"/>
      <c r="T826" s="4"/>
      <c r="U826" s="4"/>
    </row>
    <row r="827" spans="1:21" ht="16.5">
      <c r="A827" s="6"/>
      <c r="B827" s="6"/>
      <c r="C827" s="6"/>
      <c r="D827" s="6"/>
      <c r="E827" s="76"/>
      <c r="F827" s="6"/>
      <c r="G827" s="6"/>
      <c r="H827" s="6"/>
      <c r="I827" s="6"/>
      <c r="J827" s="4"/>
      <c r="K827" s="4"/>
      <c r="L827" s="4"/>
      <c r="M827" s="4"/>
      <c r="N827" s="4"/>
      <c r="O827" s="4"/>
      <c r="P827" s="4"/>
      <c r="Q827" s="4"/>
      <c r="R827" s="4"/>
      <c r="S827" s="4"/>
      <c r="T827" s="4"/>
      <c r="U827" s="4"/>
    </row>
    <row r="828" spans="1:21" ht="16.5">
      <c r="A828" s="6"/>
      <c r="B828" s="6"/>
      <c r="C828" s="6"/>
      <c r="D828" s="6"/>
      <c r="E828" s="76"/>
      <c r="F828" s="6"/>
      <c r="G828" s="6"/>
      <c r="H828" s="6"/>
      <c r="I828" s="6"/>
      <c r="J828" s="4"/>
      <c r="K828" s="4"/>
      <c r="L828" s="4"/>
      <c r="M828" s="4"/>
      <c r="N828" s="4"/>
      <c r="O828" s="4"/>
      <c r="P828" s="4"/>
      <c r="Q828" s="4"/>
      <c r="R828" s="4"/>
      <c r="S828" s="4"/>
      <c r="T828" s="4"/>
      <c r="U828" s="4"/>
    </row>
    <row r="829" spans="1:21" ht="16.5">
      <c r="A829" s="6"/>
      <c r="B829" s="6"/>
      <c r="C829" s="6"/>
      <c r="D829" s="6"/>
      <c r="E829" s="76"/>
      <c r="F829" s="6"/>
      <c r="G829" s="6"/>
      <c r="H829" s="6"/>
      <c r="I829" s="6"/>
      <c r="J829" s="4"/>
      <c r="K829" s="4"/>
      <c r="L829" s="4"/>
      <c r="M829" s="4"/>
      <c r="N829" s="4"/>
      <c r="O829" s="4"/>
      <c r="P829" s="4"/>
      <c r="Q829" s="4"/>
      <c r="R829" s="4"/>
      <c r="S829" s="4"/>
      <c r="T829" s="4"/>
      <c r="U829" s="4"/>
    </row>
    <row r="830" spans="1:21" ht="16.5">
      <c r="A830" s="6"/>
      <c r="B830" s="6"/>
      <c r="C830" s="6"/>
      <c r="D830" s="6"/>
      <c r="E830" s="76"/>
      <c r="F830" s="6"/>
      <c r="G830" s="6"/>
      <c r="H830" s="6"/>
      <c r="I830" s="6"/>
      <c r="J830" s="4"/>
      <c r="K830" s="4"/>
      <c r="L830" s="4"/>
      <c r="M830" s="4"/>
      <c r="N830" s="4"/>
      <c r="O830" s="4"/>
      <c r="P830" s="4"/>
      <c r="Q830" s="4"/>
      <c r="R830" s="4"/>
      <c r="S830" s="4"/>
      <c r="T830" s="4"/>
      <c r="U830" s="4"/>
    </row>
    <row r="831" spans="1:21" ht="16.5">
      <c r="A831" s="6"/>
      <c r="B831" s="6"/>
      <c r="C831" s="6"/>
      <c r="D831" s="6"/>
      <c r="E831" s="76"/>
      <c r="F831" s="6"/>
      <c r="G831" s="6"/>
      <c r="H831" s="6"/>
      <c r="I831" s="6"/>
      <c r="J831" s="4"/>
      <c r="K831" s="4"/>
      <c r="L831" s="4"/>
      <c r="M831" s="4"/>
      <c r="N831" s="4"/>
      <c r="O831" s="4"/>
      <c r="P831" s="4"/>
      <c r="Q831" s="4"/>
      <c r="R831" s="4"/>
      <c r="S831" s="4"/>
      <c r="T831" s="4"/>
      <c r="U831" s="4"/>
    </row>
    <row r="832" spans="1:21" ht="16.5">
      <c r="A832" s="6"/>
      <c r="B832" s="6"/>
      <c r="C832" s="6"/>
      <c r="D832" s="6"/>
      <c r="E832" s="76"/>
      <c r="F832" s="6"/>
      <c r="G832" s="6"/>
      <c r="H832" s="6"/>
      <c r="I832" s="6"/>
      <c r="J832" s="4"/>
      <c r="K832" s="4"/>
      <c r="L832" s="4"/>
      <c r="M832" s="4"/>
      <c r="N832" s="4"/>
      <c r="O832" s="4"/>
      <c r="P832" s="4"/>
      <c r="Q832" s="4"/>
      <c r="R832" s="4"/>
      <c r="S832" s="4"/>
      <c r="T832" s="4"/>
      <c r="U832" s="4"/>
    </row>
    <row r="833" spans="1:21" ht="16.5">
      <c r="A833" s="6"/>
      <c r="B833" s="6"/>
      <c r="C833" s="6"/>
      <c r="D833" s="6"/>
      <c r="E833" s="76"/>
      <c r="F833" s="6"/>
      <c r="G833" s="6"/>
      <c r="H833" s="6"/>
      <c r="I833" s="6"/>
      <c r="J833" s="4"/>
      <c r="K833" s="4"/>
      <c r="L833" s="4"/>
      <c r="M833" s="4"/>
      <c r="N833" s="4"/>
      <c r="O833" s="4"/>
      <c r="P833" s="4"/>
      <c r="Q833" s="4"/>
      <c r="R833" s="4"/>
      <c r="S833" s="4"/>
      <c r="T833" s="4"/>
      <c r="U833" s="4"/>
    </row>
    <row r="834" spans="1:21" ht="16.5">
      <c r="A834" s="6"/>
      <c r="B834" s="6"/>
      <c r="C834" s="6"/>
      <c r="D834" s="6"/>
      <c r="E834" s="76"/>
      <c r="F834" s="6"/>
      <c r="G834" s="6"/>
      <c r="H834" s="6"/>
      <c r="I834" s="6"/>
      <c r="J834" s="4"/>
      <c r="K834" s="4"/>
      <c r="L834" s="4"/>
      <c r="M834" s="4"/>
      <c r="N834" s="4"/>
      <c r="O834" s="4"/>
      <c r="P834" s="4"/>
      <c r="Q834" s="4"/>
      <c r="R834" s="4"/>
      <c r="S834" s="4"/>
      <c r="T834" s="4"/>
      <c r="U834" s="4"/>
    </row>
    <row r="835" spans="1:21" ht="16.5">
      <c r="A835" s="6"/>
      <c r="B835" s="6"/>
      <c r="C835" s="6"/>
      <c r="D835" s="6"/>
      <c r="E835" s="76"/>
      <c r="F835" s="6"/>
      <c r="G835" s="6"/>
      <c r="H835" s="6"/>
      <c r="I835" s="6"/>
      <c r="J835" s="4"/>
      <c r="K835" s="4"/>
      <c r="L835" s="4"/>
      <c r="M835" s="4"/>
      <c r="N835" s="4"/>
      <c r="O835" s="4"/>
      <c r="P835" s="4"/>
      <c r="Q835" s="4"/>
      <c r="R835" s="4"/>
      <c r="S835" s="4"/>
      <c r="T835" s="4"/>
      <c r="U835" s="4"/>
    </row>
    <row r="836" spans="1:21" ht="16.5">
      <c r="A836" s="6"/>
      <c r="B836" s="6"/>
      <c r="C836" s="6"/>
      <c r="D836" s="6"/>
      <c r="E836" s="76"/>
      <c r="F836" s="6"/>
      <c r="G836" s="6"/>
      <c r="H836" s="6"/>
      <c r="I836" s="6"/>
      <c r="J836" s="4"/>
      <c r="K836" s="4"/>
      <c r="L836" s="4"/>
      <c r="M836" s="4"/>
      <c r="N836" s="4"/>
      <c r="O836" s="4"/>
      <c r="P836" s="4"/>
      <c r="Q836" s="4"/>
      <c r="R836" s="4"/>
      <c r="S836" s="4"/>
      <c r="T836" s="4"/>
      <c r="U836" s="4"/>
    </row>
    <row r="837" spans="1:21" ht="16.5">
      <c r="A837" s="6"/>
      <c r="B837" s="6"/>
      <c r="C837" s="6"/>
      <c r="D837" s="6"/>
      <c r="E837" s="76"/>
      <c r="F837" s="6"/>
      <c r="G837" s="6"/>
      <c r="H837" s="6"/>
      <c r="I837" s="6"/>
      <c r="J837" s="4"/>
      <c r="K837" s="4"/>
      <c r="L837" s="4"/>
      <c r="M837" s="4"/>
      <c r="N837" s="4"/>
      <c r="O837" s="4"/>
      <c r="P837" s="4"/>
      <c r="Q837" s="4"/>
      <c r="R837" s="4"/>
      <c r="S837" s="4"/>
      <c r="T837" s="4"/>
      <c r="U837" s="4"/>
    </row>
    <row r="838" spans="1:21" ht="16.5">
      <c r="A838" s="6"/>
      <c r="B838" s="6"/>
      <c r="C838" s="6"/>
      <c r="D838" s="6"/>
      <c r="E838" s="76"/>
      <c r="F838" s="6"/>
      <c r="G838" s="6"/>
      <c r="H838" s="6"/>
      <c r="I838" s="6"/>
      <c r="J838" s="4"/>
      <c r="K838" s="4"/>
      <c r="L838" s="4"/>
      <c r="M838" s="4"/>
      <c r="N838" s="4"/>
      <c r="O838" s="4"/>
      <c r="P838" s="4"/>
      <c r="Q838" s="4"/>
      <c r="R838" s="4"/>
      <c r="S838" s="4"/>
      <c r="T838" s="4"/>
      <c r="U838" s="4"/>
    </row>
    <row r="839" spans="1:21" ht="16.5">
      <c r="A839" s="6"/>
      <c r="B839" s="6"/>
      <c r="C839" s="6"/>
      <c r="D839" s="6"/>
      <c r="E839" s="76"/>
      <c r="F839" s="6"/>
      <c r="G839" s="6"/>
      <c r="H839" s="6"/>
      <c r="I839" s="6"/>
      <c r="J839" s="4"/>
      <c r="K839" s="4"/>
      <c r="L839" s="4"/>
      <c r="M839" s="4"/>
      <c r="N839" s="4"/>
      <c r="O839" s="4"/>
      <c r="P839" s="4"/>
      <c r="Q839" s="4"/>
      <c r="R839" s="4"/>
      <c r="S839" s="4"/>
      <c r="T839" s="4"/>
      <c r="U839" s="4"/>
    </row>
    <row r="840" spans="1:21" ht="16.5">
      <c r="A840" s="6"/>
      <c r="B840" s="6"/>
      <c r="C840" s="6"/>
      <c r="D840" s="6"/>
      <c r="E840" s="76"/>
      <c r="F840" s="6"/>
      <c r="G840" s="6"/>
      <c r="H840" s="6"/>
      <c r="I840" s="6"/>
      <c r="J840" s="4"/>
      <c r="K840" s="4"/>
      <c r="L840" s="4"/>
      <c r="M840" s="4"/>
      <c r="N840" s="4"/>
      <c r="O840" s="4"/>
      <c r="P840" s="4"/>
      <c r="Q840" s="4"/>
      <c r="R840" s="4"/>
      <c r="S840" s="4"/>
      <c r="T840" s="4"/>
      <c r="U840" s="4"/>
    </row>
    <row r="841" spans="1:21" ht="16.5">
      <c r="A841" s="6"/>
      <c r="B841" s="6"/>
      <c r="C841" s="6"/>
      <c r="D841" s="6"/>
      <c r="E841" s="76"/>
      <c r="F841" s="6"/>
      <c r="G841" s="6"/>
      <c r="H841" s="6"/>
      <c r="I841" s="6"/>
      <c r="J841" s="4"/>
      <c r="K841" s="4"/>
      <c r="L841" s="4"/>
      <c r="M841" s="4"/>
      <c r="N841" s="4"/>
      <c r="O841" s="4"/>
      <c r="P841" s="4"/>
      <c r="Q841" s="4"/>
      <c r="R841" s="4"/>
      <c r="S841" s="4"/>
      <c r="T841" s="4"/>
      <c r="U841" s="4"/>
    </row>
    <row r="842" spans="1:21" ht="16.5">
      <c r="A842" s="6"/>
      <c r="B842" s="6"/>
      <c r="C842" s="6"/>
      <c r="D842" s="6"/>
      <c r="E842" s="76"/>
      <c r="F842" s="6"/>
      <c r="G842" s="6"/>
      <c r="H842" s="6"/>
      <c r="I842" s="6"/>
      <c r="J842" s="4"/>
      <c r="K842" s="4"/>
      <c r="L842" s="4"/>
      <c r="M842" s="4"/>
      <c r="N842" s="4"/>
      <c r="O842" s="4"/>
      <c r="P842" s="4"/>
      <c r="Q842" s="4"/>
      <c r="R842" s="4"/>
      <c r="S842" s="4"/>
      <c r="T842" s="4"/>
      <c r="U842" s="4"/>
    </row>
    <row r="843" spans="1:21" ht="16.5">
      <c r="A843" s="6"/>
      <c r="B843" s="6"/>
      <c r="C843" s="6"/>
      <c r="D843" s="6"/>
      <c r="E843" s="76"/>
      <c r="F843" s="6"/>
      <c r="G843" s="6"/>
      <c r="H843" s="6"/>
      <c r="I843" s="6"/>
      <c r="J843" s="4"/>
      <c r="K843" s="4"/>
      <c r="L843" s="4"/>
      <c r="M843" s="4"/>
      <c r="N843" s="4"/>
      <c r="O843" s="4"/>
      <c r="P843" s="4"/>
      <c r="Q843" s="4"/>
      <c r="R843" s="4"/>
      <c r="S843" s="4"/>
      <c r="T843" s="4"/>
      <c r="U843" s="4"/>
    </row>
    <row r="844" spans="1:21" ht="16.5">
      <c r="A844" s="6"/>
      <c r="B844" s="6"/>
      <c r="C844" s="6"/>
      <c r="D844" s="6"/>
      <c r="E844" s="76"/>
      <c r="F844" s="6"/>
      <c r="G844" s="6"/>
      <c r="H844" s="6"/>
      <c r="I844" s="6"/>
      <c r="J844" s="4"/>
      <c r="K844" s="4"/>
      <c r="L844" s="4"/>
      <c r="M844" s="4"/>
      <c r="N844" s="4"/>
      <c r="O844" s="4"/>
      <c r="P844" s="4"/>
      <c r="Q844" s="4"/>
      <c r="R844" s="4"/>
      <c r="S844" s="4"/>
      <c r="T844" s="4"/>
      <c r="U844" s="4"/>
    </row>
    <row r="845" spans="1:21" ht="16.5">
      <c r="A845" s="6"/>
      <c r="B845" s="6"/>
      <c r="C845" s="6"/>
      <c r="D845" s="6"/>
      <c r="E845" s="76"/>
      <c r="F845" s="6"/>
      <c r="G845" s="6"/>
      <c r="H845" s="6"/>
      <c r="I845" s="6"/>
      <c r="J845" s="4"/>
      <c r="K845" s="4"/>
      <c r="L845" s="4"/>
      <c r="M845" s="4"/>
      <c r="N845" s="4"/>
      <c r="O845" s="4"/>
      <c r="P845" s="4"/>
      <c r="Q845" s="4"/>
      <c r="R845" s="4"/>
      <c r="S845" s="4"/>
      <c r="T845" s="4"/>
      <c r="U845" s="4"/>
    </row>
    <row r="846" spans="1:21" ht="16.5">
      <c r="A846" s="6"/>
      <c r="B846" s="6"/>
      <c r="C846" s="6"/>
      <c r="D846" s="6"/>
      <c r="E846" s="76"/>
      <c r="F846" s="6"/>
      <c r="G846" s="6"/>
      <c r="H846" s="6"/>
      <c r="I846" s="6"/>
      <c r="J846" s="4"/>
      <c r="K846" s="4"/>
      <c r="L846" s="4"/>
      <c r="M846" s="4"/>
      <c r="N846" s="4"/>
      <c r="O846" s="4"/>
      <c r="P846" s="4"/>
      <c r="Q846" s="4"/>
      <c r="R846" s="4"/>
      <c r="S846" s="4"/>
      <c r="T846" s="4"/>
      <c r="U846" s="4"/>
    </row>
    <row r="847" spans="1:21" ht="16.5">
      <c r="A847" s="6"/>
      <c r="B847" s="6"/>
      <c r="C847" s="6"/>
      <c r="D847" s="6"/>
      <c r="E847" s="76"/>
      <c r="F847" s="6"/>
      <c r="G847" s="6"/>
      <c r="H847" s="6"/>
      <c r="I847" s="6"/>
      <c r="J847" s="4"/>
      <c r="K847" s="4"/>
      <c r="L847" s="4"/>
      <c r="M847" s="4"/>
      <c r="N847" s="4"/>
      <c r="O847" s="4"/>
      <c r="P847" s="4"/>
      <c r="Q847" s="4"/>
      <c r="R847" s="4"/>
      <c r="S847" s="4"/>
      <c r="T847" s="4"/>
      <c r="U847" s="4"/>
    </row>
    <row r="848" spans="1:21" ht="16.5">
      <c r="A848" s="6"/>
      <c r="B848" s="6"/>
      <c r="C848" s="6"/>
      <c r="D848" s="6"/>
      <c r="E848" s="76"/>
      <c r="F848" s="6"/>
      <c r="G848" s="6"/>
      <c r="H848" s="6"/>
      <c r="I848" s="6"/>
      <c r="J848" s="4"/>
      <c r="K848" s="4"/>
      <c r="L848" s="4"/>
      <c r="M848" s="4"/>
      <c r="N848" s="4"/>
      <c r="O848" s="4"/>
      <c r="P848" s="4"/>
      <c r="Q848" s="4"/>
      <c r="R848" s="4"/>
      <c r="S848" s="4"/>
      <c r="T848" s="4"/>
      <c r="U848" s="4"/>
    </row>
    <row r="849" spans="1:21" ht="16.5">
      <c r="A849" s="6"/>
      <c r="B849" s="6"/>
      <c r="C849" s="6"/>
      <c r="D849" s="6"/>
      <c r="E849" s="76"/>
      <c r="F849" s="6"/>
      <c r="G849" s="6"/>
      <c r="H849" s="6"/>
      <c r="I849" s="6"/>
      <c r="J849" s="4"/>
      <c r="K849" s="4"/>
      <c r="L849" s="4"/>
      <c r="M849" s="4"/>
      <c r="N849" s="4"/>
      <c r="O849" s="4"/>
      <c r="P849" s="4"/>
      <c r="Q849" s="4"/>
      <c r="R849" s="4"/>
      <c r="S849" s="4"/>
      <c r="T849" s="4"/>
      <c r="U849" s="4"/>
    </row>
    <row r="850" spans="1:21" ht="16.5">
      <c r="A850" s="6"/>
      <c r="B850" s="6"/>
      <c r="C850" s="6"/>
      <c r="D850" s="6"/>
      <c r="E850" s="76"/>
      <c r="F850" s="6"/>
      <c r="G850" s="6"/>
      <c r="H850" s="6"/>
      <c r="I850" s="6"/>
      <c r="J850" s="4"/>
      <c r="K850" s="4"/>
      <c r="L850" s="4"/>
      <c r="M850" s="4"/>
      <c r="N850" s="4"/>
      <c r="O850" s="4"/>
      <c r="P850" s="4"/>
      <c r="Q850" s="4"/>
      <c r="R850" s="4"/>
      <c r="S850" s="4"/>
      <c r="T850" s="4"/>
      <c r="U850" s="4"/>
    </row>
    <row r="851" spans="1:21" ht="16.5">
      <c r="A851" s="6"/>
      <c r="B851" s="6"/>
      <c r="C851" s="6"/>
      <c r="D851" s="6"/>
      <c r="E851" s="76"/>
      <c r="F851" s="6"/>
      <c r="G851" s="6"/>
      <c r="H851" s="6"/>
      <c r="I851" s="6"/>
      <c r="J851" s="4"/>
      <c r="K851" s="4"/>
      <c r="L851" s="4"/>
      <c r="M851" s="4"/>
      <c r="N851" s="4"/>
      <c r="O851" s="4"/>
      <c r="P851" s="4"/>
      <c r="Q851" s="4"/>
      <c r="R851" s="4"/>
      <c r="S851" s="4"/>
      <c r="T851" s="4"/>
      <c r="U851" s="4"/>
    </row>
    <row r="852" spans="1:21" ht="16.5">
      <c r="A852" s="6"/>
      <c r="B852" s="6"/>
      <c r="C852" s="6"/>
      <c r="D852" s="6"/>
      <c r="E852" s="76"/>
      <c r="F852" s="6"/>
      <c r="G852" s="6"/>
      <c r="H852" s="6"/>
      <c r="I852" s="6"/>
      <c r="J852" s="4"/>
      <c r="K852" s="4"/>
      <c r="L852" s="4"/>
      <c r="M852" s="4"/>
      <c r="N852" s="4"/>
      <c r="O852" s="4"/>
      <c r="P852" s="4"/>
      <c r="Q852" s="4"/>
      <c r="R852" s="4"/>
      <c r="S852" s="4"/>
      <c r="T852" s="4"/>
      <c r="U852" s="4"/>
    </row>
    <row r="853" spans="1:21" ht="16.5">
      <c r="A853" s="6"/>
      <c r="B853" s="6"/>
      <c r="C853" s="6"/>
      <c r="D853" s="6"/>
      <c r="E853" s="76"/>
      <c r="F853" s="6"/>
      <c r="G853" s="6"/>
      <c r="H853" s="6"/>
      <c r="I853" s="6"/>
      <c r="J853" s="4"/>
      <c r="K853" s="4"/>
      <c r="L853" s="4"/>
      <c r="M853" s="4"/>
      <c r="N853" s="4"/>
      <c r="O853" s="4"/>
      <c r="P853" s="4"/>
      <c r="Q853" s="4"/>
      <c r="R853" s="4"/>
      <c r="S853" s="4"/>
      <c r="T853" s="4"/>
      <c r="U853" s="4"/>
    </row>
    <row r="854" spans="1:21" ht="16.5">
      <c r="A854" s="6"/>
      <c r="B854" s="6"/>
      <c r="C854" s="6"/>
      <c r="D854" s="6"/>
      <c r="E854" s="76"/>
      <c r="F854" s="6"/>
      <c r="G854" s="6"/>
      <c r="H854" s="6"/>
      <c r="I854" s="6"/>
      <c r="J854" s="4"/>
      <c r="K854" s="4"/>
      <c r="L854" s="4"/>
      <c r="M854" s="4"/>
      <c r="N854" s="4"/>
      <c r="O854" s="4"/>
      <c r="P854" s="4"/>
      <c r="Q854" s="4"/>
      <c r="R854" s="4"/>
      <c r="S854" s="4"/>
      <c r="T854" s="4"/>
      <c r="U854" s="4"/>
    </row>
    <row r="855" spans="1:21" ht="16.5">
      <c r="A855" s="6"/>
      <c r="B855" s="6"/>
      <c r="C855" s="6"/>
      <c r="D855" s="6"/>
      <c r="E855" s="76"/>
      <c r="F855" s="6"/>
      <c r="G855" s="6"/>
      <c r="H855" s="6"/>
      <c r="I855" s="6"/>
      <c r="J855" s="4"/>
      <c r="K855" s="4"/>
      <c r="L855" s="4"/>
      <c r="M855" s="4"/>
      <c r="N855" s="4"/>
      <c r="O855" s="4"/>
      <c r="P855" s="4"/>
      <c r="Q855" s="4"/>
      <c r="R855" s="4"/>
      <c r="S855" s="4"/>
      <c r="T855" s="4"/>
      <c r="U855" s="4"/>
    </row>
    <row r="856" spans="1:21" ht="16.5">
      <c r="A856" s="6"/>
      <c r="B856" s="6"/>
      <c r="C856" s="6"/>
      <c r="D856" s="6"/>
      <c r="E856" s="76"/>
      <c r="F856" s="6"/>
      <c r="G856" s="6"/>
      <c r="H856" s="6"/>
      <c r="I856" s="6"/>
      <c r="J856" s="4"/>
      <c r="K856" s="4"/>
      <c r="L856" s="4"/>
      <c r="M856" s="4"/>
      <c r="N856" s="4"/>
      <c r="O856" s="4"/>
      <c r="P856" s="4"/>
      <c r="Q856" s="4"/>
      <c r="R856" s="4"/>
      <c r="S856" s="4"/>
      <c r="T856" s="4"/>
      <c r="U856" s="4"/>
    </row>
    <row r="857" spans="1:21" ht="16.5">
      <c r="A857" s="6"/>
      <c r="B857" s="6"/>
      <c r="C857" s="6"/>
      <c r="D857" s="6"/>
      <c r="E857" s="76"/>
      <c r="F857" s="6"/>
      <c r="G857" s="6"/>
      <c r="H857" s="6"/>
      <c r="I857" s="6"/>
      <c r="J857" s="4"/>
      <c r="K857" s="4"/>
      <c r="L857" s="4"/>
      <c r="M857" s="4"/>
      <c r="N857" s="4"/>
      <c r="O857" s="4"/>
      <c r="P857" s="4"/>
      <c r="Q857" s="4"/>
      <c r="R857" s="4"/>
      <c r="S857" s="4"/>
      <c r="T857" s="4"/>
      <c r="U857" s="4"/>
    </row>
    <row r="858" spans="1:21" ht="16.5">
      <c r="A858" s="6"/>
      <c r="B858" s="6"/>
      <c r="C858" s="6"/>
      <c r="D858" s="6"/>
      <c r="E858" s="76"/>
      <c r="F858" s="6"/>
      <c r="G858" s="6"/>
      <c r="H858" s="6"/>
      <c r="I858" s="6"/>
      <c r="J858" s="4"/>
      <c r="K858" s="4"/>
      <c r="L858" s="4"/>
      <c r="M858" s="4"/>
      <c r="N858" s="4"/>
      <c r="O858" s="4"/>
      <c r="P858" s="4"/>
      <c r="Q858" s="4"/>
      <c r="R858" s="4"/>
      <c r="S858" s="4"/>
      <c r="T858" s="4"/>
      <c r="U858" s="4"/>
    </row>
    <row r="859" spans="1:21" ht="16.5">
      <c r="A859" s="6"/>
      <c r="B859" s="6"/>
      <c r="C859" s="6"/>
      <c r="D859" s="6"/>
      <c r="E859" s="76"/>
      <c r="F859" s="6"/>
      <c r="G859" s="6"/>
      <c r="H859" s="6"/>
      <c r="I859" s="6"/>
      <c r="J859" s="4"/>
      <c r="K859" s="4"/>
      <c r="L859" s="4"/>
      <c r="M859" s="4"/>
      <c r="N859" s="4"/>
      <c r="O859" s="4"/>
      <c r="P859" s="4"/>
      <c r="Q859" s="4"/>
      <c r="R859" s="4"/>
      <c r="S859" s="4"/>
      <c r="T859" s="4"/>
      <c r="U859" s="4"/>
    </row>
    <row r="860" spans="1:21" ht="16.5">
      <c r="A860" s="6"/>
      <c r="B860" s="6"/>
      <c r="C860" s="6"/>
      <c r="D860" s="6"/>
      <c r="E860" s="76"/>
      <c r="F860" s="6"/>
      <c r="G860" s="6"/>
      <c r="H860" s="6"/>
      <c r="I860" s="6"/>
      <c r="J860" s="4"/>
      <c r="K860" s="4"/>
      <c r="L860" s="4"/>
      <c r="M860" s="4"/>
      <c r="N860" s="4"/>
      <c r="O860" s="4"/>
      <c r="P860" s="4"/>
      <c r="Q860" s="4"/>
      <c r="R860" s="4"/>
      <c r="S860" s="4"/>
      <c r="T860" s="4"/>
      <c r="U860" s="4"/>
    </row>
    <row r="861" spans="1:21" ht="16.5">
      <c r="A861" s="6"/>
      <c r="B861" s="6"/>
      <c r="C861" s="6"/>
      <c r="D861" s="6"/>
      <c r="E861" s="76"/>
      <c r="F861" s="6"/>
      <c r="G861" s="6"/>
      <c r="H861" s="6"/>
      <c r="I861" s="6"/>
      <c r="J861" s="4"/>
      <c r="K861" s="4"/>
      <c r="L861" s="4"/>
      <c r="M861" s="4"/>
      <c r="N861" s="4"/>
      <c r="O861" s="4"/>
      <c r="P861" s="4"/>
      <c r="Q861" s="4"/>
      <c r="R861" s="4"/>
      <c r="S861" s="4"/>
      <c r="T861" s="4"/>
      <c r="U861" s="4"/>
    </row>
    <row r="862" spans="1:21" ht="16.5">
      <c r="A862" s="6"/>
      <c r="B862" s="6"/>
      <c r="C862" s="6"/>
      <c r="D862" s="6"/>
      <c r="E862" s="76"/>
      <c r="F862" s="6"/>
      <c r="G862" s="6"/>
      <c r="H862" s="6"/>
      <c r="I862" s="6"/>
      <c r="J862" s="4"/>
      <c r="K862" s="4"/>
      <c r="L862" s="4"/>
      <c r="M862" s="4"/>
      <c r="N862" s="4"/>
      <c r="O862" s="4"/>
      <c r="P862" s="4"/>
      <c r="Q862" s="4"/>
      <c r="R862" s="4"/>
      <c r="S862" s="4"/>
      <c r="T862" s="4"/>
      <c r="U862" s="4"/>
    </row>
    <row r="863" spans="1:21" ht="16.5">
      <c r="A863" s="6"/>
      <c r="B863" s="6"/>
      <c r="C863" s="6"/>
      <c r="D863" s="6"/>
      <c r="E863" s="76"/>
      <c r="F863" s="6"/>
      <c r="G863" s="6"/>
      <c r="H863" s="6"/>
      <c r="I863" s="6"/>
      <c r="J863" s="4"/>
      <c r="K863" s="4"/>
      <c r="L863" s="4"/>
      <c r="M863" s="4"/>
      <c r="N863" s="4"/>
      <c r="O863" s="4"/>
      <c r="P863" s="4"/>
      <c r="Q863" s="4"/>
      <c r="R863" s="4"/>
      <c r="S863" s="4"/>
      <c r="T863" s="4"/>
      <c r="U863" s="4"/>
    </row>
    <row r="864" spans="1:21" ht="16.5">
      <c r="A864" s="6"/>
      <c r="B864" s="6"/>
      <c r="C864" s="6"/>
      <c r="D864" s="6"/>
      <c r="E864" s="76"/>
      <c r="F864" s="6"/>
      <c r="G864" s="6"/>
      <c r="H864" s="6"/>
      <c r="I864" s="6"/>
      <c r="J864" s="4"/>
      <c r="K864" s="4"/>
      <c r="L864" s="4"/>
      <c r="M864" s="4"/>
      <c r="N864" s="4"/>
      <c r="O864" s="4"/>
      <c r="P864" s="4"/>
      <c r="Q864" s="4"/>
      <c r="R864" s="4"/>
      <c r="S864" s="4"/>
      <c r="T864" s="4"/>
      <c r="U864" s="4"/>
    </row>
    <row r="865" spans="1:21" ht="16.5">
      <c r="A865" s="6"/>
      <c r="B865" s="6"/>
      <c r="C865" s="6"/>
      <c r="D865" s="6"/>
      <c r="E865" s="76"/>
      <c r="F865" s="6"/>
      <c r="G865" s="6"/>
      <c r="H865" s="6"/>
      <c r="I865" s="6"/>
      <c r="J865" s="4"/>
      <c r="K865" s="4"/>
      <c r="L865" s="4"/>
      <c r="M865" s="4"/>
      <c r="N865" s="4"/>
      <c r="O865" s="4"/>
      <c r="P865" s="4"/>
      <c r="Q865" s="4"/>
      <c r="R865" s="4"/>
      <c r="S865" s="4"/>
      <c r="T865" s="4"/>
      <c r="U865" s="4"/>
    </row>
    <row r="866" spans="1:21" ht="16.5">
      <c r="A866" s="6"/>
      <c r="B866" s="6"/>
      <c r="C866" s="6"/>
      <c r="D866" s="6"/>
      <c r="E866" s="76"/>
      <c r="F866" s="6"/>
      <c r="G866" s="6"/>
      <c r="H866" s="6"/>
      <c r="I866" s="6"/>
      <c r="J866" s="4"/>
      <c r="K866" s="4"/>
      <c r="L866" s="4"/>
      <c r="M866" s="4"/>
      <c r="N866" s="4"/>
      <c r="O866" s="4"/>
      <c r="P866" s="4"/>
      <c r="Q866" s="4"/>
      <c r="R866" s="4"/>
      <c r="S866" s="4"/>
      <c r="T866" s="4"/>
      <c r="U866" s="4"/>
    </row>
    <row r="867" spans="1:21" ht="16.5">
      <c r="A867" s="6"/>
      <c r="B867" s="6"/>
      <c r="C867" s="6"/>
      <c r="D867" s="6"/>
      <c r="E867" s="76"/>
      <c r="F867" s="6"/>
      <c r="G867" s="6"/>
      <c r="H867" s="6"/>
      <c r="I867" s="6"/>
      <c r="J867" s="4"/>
      <c r="K867" s="4"/>
      <c r="L867" s="4"/>
      <c r="M867" s="4"/>
      <c r="N867" s="4"/>
      <c r="O867" s="4"/>
      <c r="P867" s="4"/>
      <c r="Q867" s="4"/>
      <c r="R867" s="4"/>
      <c r="S867" s="4"/>
      <c r="T867" s="4"/>
      <c r="U867" s="4"/>
    </row>
    <row r="868" spans="1:21" ht="16.5">
      <c r="A868" s="6"/>
      <c r="B868" s="6"/>
      <c r="C868" s="6"/>
      <c r="D868" s="6"/>
      <c r="E868" s="76"/>
      <c r="F868" s="6"/>
      <c r="G868" s="6"/>
      <c r="H868" s="6"/>
      <c r="I868" s="6"/>
      <c r="J868" s="4"/>
      <c r="K868" s="4"/>
      <c r="L868" s="4"/>
      <c r="M868" s="4"/>
      <c r="N868" s="4"/>
      <c r="O868" s="4"/>
      <c r="P868" s="4"/>
      <c r="Q868" s="4"/>
      <c r="R868" s="4"/>
      <c r="S868" s="4"/>
      <c r="T868" s="4"/>
      <c r="U868" s="4"/>
    </row>
    <row r="869" spans="1:21" ht="16.5">
      <c r="A869" s="6"/>
      <c r="B869" s="6"/>
      <c r="C869" s="6"/>
      <c r="D869" s="6"/>
      <c r="E869" s="76"/>
      <c r="F869" s="6"/>
      <c r="G869" s="6"/>
      <c r="H869" s="6"/>
      <c r="I869" s="6"/>
      <c r="J869" s="4"/>
      <c r="K869" s="4"/>
      <c r="L869" s="4"/>
      <c r="M869" s="4"/>
      <c r="N869" s="4"/>
      <c r="O869" s="4"/>
      <c r="P869" s="4"/>
      <c r="Q869" s="4"/>
      <c r="R869" s="4"/>
      <c r="S869" s="4"/>
      <c r="T869" s="4"/>
      <c r="U869" s="4"/>
    </row>
    <row r="870" spans="1:21" ht="16.5">
      <c r="A870" s="6"/>
      <c r="B870" s="6"/>
      <c r="C870" s="6"/>
      <c r="D870" s="6"/>
      <c r="E870" s="76"/>
      <c r="F870" s="6"/>
      <c r="G870" s="6"/>
      <c r="H870" s="6"/>
      <c r="I870" s="6"/>
      <c r="J870" s="4"/>
      <c r="K870" s="4"/>
      <c r="L870" s="4"/>
      <c r="M870" s="4"/>
      <c r="N870" s="4"/>
      <c r="O870" s="4"/>
      <c r="P870" s="4"/>
      <c r="Q870" s="4"/>
      <c r="R870" s="4"/>
      <c r="S870" s="4"/>
      <c r="T870" s="4"/>
      <c r="U870" s="4"/>
    </row>
    <row r="871" spans="1:21" ht="16.5">
      <c r="A871" s="6"/>
      <c r="B871" s="6"/>
      <c r="C871" s="6"/>
      <c r="D871" s="6"/>
      <c r="E871" s="76"/>
      <c r="F871" s="6"/>
      <c r="G871" s="6"/>
      <c r="H871" s="6"/>
      <c r="I871" s="6"/>
      <c r="J871" s="4"/>
      <c r="K871" s="4"/>
      <c r="L871" s="4"/>
      <c r="M871" s="4"/>
      <c r="N871" s="4"/>
      <c r="O871" s="4"/>
      <c r="P871" s="4"/>
      <c r="Q871" s="4"/>
      <c r="R871" s="4"/>
      <c r="S871" s="4"/>
      <c r="T871" s="4"/>
      <c r="U871" s="4"/>
    </row>
    <row r="872" spans="1:21" ht="16.5">
      <c r="A872" s="6"/>
      <c r="B872" s="6"/>
      <c r="C872" s="6"/>
      <c r="D872" s="6"/>
      <c r="E872" s="76"/>
      <c r="F872" s="6"/>
      <c r="G872" s="6"/>
      <c r="H872" s="6"/>
      <c r="I872" s="6"/>
      <c r="J872" s="4"/>
      <c r="K872" s="4"/>
      <c r="L872" s="4"/>
      <c r="M872" s="4"/>
      <c r="N872" s="4"/>
      <c r="O872" s="4"/>
      <c r="P872" s="4"/>
      <c r="Q872" s="4"/>
      <c r="R872" s="4"/>
      <c r="S872" s="4"/>
      <c r="T872" s="4"/>
      <c r="U872" s="4"/>
    </row>
    <row r="873" spans="1:21" ht="16.5">
      <c r="A873" s="6"/>
      <c r="B873" s="6"/>
      <c r="C873" s="6"/>
      <c r="D873" s="6"/>
      <c r="E873" s="76"/>
      <c r="F873" s="6"/>
      <c r="G873" s="6"/>
      <c r="H873" s="6"/>
      <c r="I873" s="6"/>
      <c r="J873" s="4"/>
      <c r="K873" s="4"/>
      <c r="L873" s="4"/>
      <c r="M873" s="4"/>
      <c r="N873" s="4"/>
      <c r="O873" s="4"/>
      <c r="P873" s="4"/>
      <c r="Q873" s="4"/>
      <c r="R873" s="4"/>
      <c r="S873" s="4"/>
      <c r="T873" s="4"/>
      <c r="U873" s="4"/>
    </row>
    <row r="874" spans="1:21" ht="16.5">
      <c r="A874" s="6"/>
      <c r="B874" s="6"/>
      <c r="C874" s="6"/>
      <c r="D874" s="6"/>
      <c r="E874" s="76"/>
      <c r="F874" s="6"/>
      <c r="G874" s="6"/>
      <c r="H874" s="6"/>
      <c r="I874" s="6"/>
      <c r="J874" s="4"/>
      <c r="K874" s="4"/>
      <c r="L874" s="4"/>
      <c r="M874" s="4"/>
      <c r="N874" s="4"/>
      <c r="O874" s="4"/>
      <c r="P874" s="4"/>
      <c r="Q874" s="4"/>
      <c r="R874" s="4"/>
      <c r="S874" s="4"/>
      <c r="T874" s="4"/>
      <c r="U874" s="4"/>
    </row>
    <row r="875" spans="1:21" ht="16.5">
      <c r="A875" s="6"/>
      <c r="B875" s="6"/>
      <c r="C875" s="6"/>
      <c r="D875" s="6"/>
      <c r="E875" s="76"/>
      <c r="F875" s="6"/>
      <c r="G875" s="6"/>
      <c r="H875" s="6"/>
      <c r="I875" s="6"/>
      <c r="J875" s="4"/>
      <c r="K875" s="4"/>
      <c r="L875" s="4"/>
      <c r="M875" s="4"/>
      <c r="N875" s="4"/>
      <c r="O875" s="4"/>
      <c r="P875" s="4"/>
      <c r="Q875" s="4"/>
      <c r="R875" s="4"/>
      <c r="S875" s="4"/>
      <c r="T875" s="4"/>
      <c r="U875" s="4"/>
    </row>
    <row r="876" spans="1:21" ht="16.5">
      <c r="A876" s="6"/>
      <c r="B876" s="6"/>
      <c r="C876" s="6"/>
      <c r="D876" s="6"/>
      <c r="E876" s="76"/>
      <c r="F876" s="6"/>
      <c r="G876" s="6"/>
      <c r="H876" s="6"/>
      <c r="I876" s="6"/>
      <c r="J876" s="4"/>
      <c r="K876" s="4"/>
      <c r="L876" s="4"/>
      <c r="M876" s="4"/>
      <c r="N876" s="4"/>
      <c r="O876" s="4"/>
      <c r="P876" s="4"/>
      <c r="Q876" s="4"/>
      <c r="R876" s="4"/>
      <c r="S876" s="4"/>
      <c r="T876" s="4"/>
      <c r="U876" s="4"/>
    </row>
    <row r="877" spans="1:21" ht="16.5">
      <c r="A877" s="6"/>
      <c r="B877" s="6"/>
      <c r="C877" s="6"/>
      <c r="D877" s="6"/>
      <c r="E877" s="76"/>
      <c r="F877" s="6"/>
      <c r="G877" s="6"/>
      <c r="H877" s="6"/>
      <c r="I877" s="6"/>
      <c r="J877" s="4"/>
      <c r="K877" s="4"/>
      <c r="L877" s="4"/>
      <c r="M877" s="4"/>
      <c r="N877" s="4"/>
      <c r="O877" s="4"/>
      <c r="P877" s="4"/>
      <c r="Q877" s="4"/>
      <c r="R877" s="4"/>
      <c r="S877" s="4"/>
      <c r="T877" s="4"/>
      <c r="U877" s="4"/>
    </row>
    <row r="878" spans="1:21" ht="16.5">
      <c r="A878" s="6"/>
      <c r="B878" s="6"/>
      <c r="C878" s="6"/>
      <c r="D878" s="6"/>
      <c r="E878" s="76"/>
      <c r="F878" s="6"/>
      <c r="G878" s="6"/>
      <c r="H878" s="6"/>
      <c r="I878" s="6"/>
      <c r="J878" s="4"/>
      <c r="K878" s="4"/>
      <c r="L878" s="4"/>
      <c r="M878" s="4"/>
      <c r="N878" s="4"/>
      <c r="O878" s="4"/>
      <c r="P878" s="4"/>
      <c r="Q878" s="4"/>
      <c r="R878" s="4"/>
      <c r="S878" s="4"/>
      <c r="T878" s="4"/>
      <c r="U878" s="4"/>
    </row>
    <row r="879" spans="1:21" ht="16.5">
      <c r="A879" s="6"/>
      <c r="B879" s="6"/>
      <c r="C879" s="6"/>
      <c r="D879" s="6"/>
      <c r="E879" s="76"/>
      <c r="F879" s="6"/>
      <c r="G879" s="6"/>
      <c r="H879" s="6"/>
      <c r="I879" s="6"/>
      <c r="J879" s="4"/>
      <c r="K879" s="4"/>
      <c r="L879" s="4"/>
      <c r="M879" s="4"/>
      <c r="N879" s="4"/>
      <c r="O879" s="4"/>
      <c r="P879" s="4"/>
      <c r="Q879" s="4"/>
      <c r="R879" s="4"/>
      <c r="S879" s="4"/>
      <c r="T879" s="4"/>
      <c r="U879" s="4"/>
    </row>
    <row r="880" spans="1:21" ht="16.5">
      <c r="A880" s="6"/>
      <c r="B880" s="6"/>
      <c r="C880" s="6"/>
      <c r="D880" s="6"/>
      <c r="E880" s="76"/>
      <c r="F880" s="6"/>
      <c r="G880" s="6"/>
      <c r="H880" s="6"/>
      <c r="I880" s="6"/>
      <c r="J880" s="4"/>
      <c r="K880" s="4"/>
      <c r="L880" s="4"/>
      <c r="M880" s="4"/>
      <c r="N880" s="4"/>
      <c r="O880" s="4"/>
      <c r="P880" s="4"/>
      <c r="Q880" s="4"/>
      <c r="R880" s="4"/>
      <c r="S880" s="4"/>
      <c r="T880" s="4"/>
      <c r="U880" s="4"/>
    </row>
    <row r="881" spans="1:21" ht="16.5">
      <c r="A881" s="6"/>
      <c r="B881" s="6"/>
      <c r="C881" s="6"/>
      <c r="D881" s="6"/>
      <c r="E881" s="76"/>
      <c r="F881" s="6"/>
      <c r="G881" s="6"/>
      <c r="H881" s="6"/>
      <c r="I881" s="6"/>
      <c r="J881" s="4"/>
      <c r="K881" s="4"/>
      <c r="L881" s="4"/>
      <c r="M881" s="4"/>
      <c r="N881" s="4"/>
      <c r="O881" s="4"/>
      <c r="P881" s="4"/>
      <c r="Q881" s="4"/>
      <c r="R881" s="4"/>
      <c r="S881" s="4"/>
      <c r="T881" s="4"/>
      <c r="U881" s="4"/>
    </row>
    <row r="882" spans="1:21" ht="16.5">
      <c r="A882" s="6"/>
      <c r="B882" s="6"/>
      <c r="C882" s="6"/>
      <c r="D882" s="6"/>
      <c r="E882" s="76"/>
      <c r="F882" s="6"/>
      <c r="G882" s="6"/>
      <c r="H882" s="6"/>
      <c r="I882" s="6"/>
      <c r="J882" s="4"/>
      <c r="K882" s="4"/>
      <c r="L882" s="4"/>
      <c r="M882" s="4"/>
      <c r="N882" s="4"/>
      <c r="O882" s="4"/>
      <c r="P882" s="4"/>
      <c r="Q882" s="4"/>
      <c r="R882" s="4"/>
      <c r="S882" s="4"/>
      <c r="T882" s="4"/>
      <c r="U882" s="4"/>
    </row>
    <row r="883" spans="1:21" ht="16.5">
      <c r="A883" s="6"/>
      <c r="B883" s="6"/>
      <c r="C883" s="6"/>
      <c r="D883" s="6"/>
      <c r="E883" s="76"/>
      <c r="F883" s="6"/>
      <c r="G883" s="6"/>
      <c r="H883" s="6"/>
      <c r="I883" s="6"/>
      <c r="J883" s="4"/>
      <c r="K883" s="4"/>
      <c r="L883" s="4"/>
      <c r="M883" s="4"/>
      <c r="N883" s="4"/>
      <c r="O883" s="4"/>
      <c r="P883" s="4"/>
      <c r="Q883" s="4"/>
      <c r="R883" s="4"/>
      <c r="S883" s="4"/>
      <c r="T883" s="4"/>
      <c r="U883" s="4"/>
    </row>
    <row r="884" spans="1:21" ht="16.5">
      <c r="A884" s="6"/>
      <c r="B884" s="6"/>
      <c r="C884" s="6"/>
      <c r="D884" s="6"/>
      <c r="E884" s="76"/>
      <c r="F884" s="6"/>
      <c r="G884" s="6"/>
      <c r="H884" s="6"/>
      <c r="I884" s="6"/>
      <c r="J884" s="4"/>
      <c r="K884" s="4"/>
      <c r="L884" s="4"/>
      <c r="M884" s="4"/>
      <c r="N884" s="4"/>
      <c r="O884" s="4"/>
      <c r="P884" s="4"/>
      <c r="Q884" s="4"/>
      <c r="R884" s="4"/>
      <c r="S884" s="4"/>
      <c r="T884" s="4"/>
      <c r="U884" s="4"/>
    </row>
    <row r="885" spans="1:21" ht="16.5">
      <c r="A885" s="6"/>
      <c r="B885" s="6"/>
      <c r="C885" s="6"/>
      <c r="D885" s="6"/>
      <c r="E885" s="76"/>
      <c r="F885" s="6"/>
      <c r="G885" s="6"/>
      <c r="H885" s="6"/>
      <c r="I885" s="6"/>
      <c r="J885" s="4"/>
      <c r="K885" s="4"/>
      <c r="L885" s="4"/>
      <c r="M885" s="4"/>
      <c r="N885" s="4"/>
      <c r="O885" s="4"/>
      <c r="P885" s="4"/>
      <c r="Q885" s="4"/>
      <c r="R885" s="4"/>
      <c r="S885" s="4"/>
      <c r="T885" s="4"/>
      <c r="U885" s="4"/>
    </row>
    <row r="886" spans="1:21" ht="16.5">
      <c r="A886" s="6"/>
      <c r="B886" s="6"/>
      <c r="C886" s="6"/>
      <c r="D886" s="6"/>
      <c r="E886" s="76"/>
      <c r="F886" s="6"/>
      <c r="G886" s="6"/>
      <c r="H886" s="6"/>
      <c r="I886" s="6"/>
      <c r="J886" s="4"/>
      <c r="K886" s="4"/>
      <c r="L886" s="4"/>
      <c r="M886" s="4"/>
      <c r="N886" s="4"/>
      <c r="O886" s="4"/>
      <c r="P886" s="4"/>
      <c r="Q886" s="4"/>
      <c r="R886" s="4"/>
      <c r="S886" s="4"/>
      <c r="T886" s="4"/>
      <c r="U886" s="4"/>
    </row>
    <row r="887" spans="1:21" ht="16.5">
      <c r="A887" s="6"/>
      <c r="B887" s="6"/>
      <c r="C887" s="6"/>
      <c r="D887" s="6"/>
      <c r="E887" s="76"/>
      <c r="F887" s="6"/>
      <c r="G887" s="6"/>
      <c r="H887" s="6"/>
      <c r="I887" s="6"/>
      <c r="J887" s="4"/>
      <c r="K887" s="4"/>
      <c r="L887" s="4"/>
      <c r="M887" s="4"/>
      <c r="N887" s="4"/>
      <c r="O887" s="4"/>
      <c r="P887" s="4"/>
      <c r="Q887" s="4"/>
      <c r="R887" s="4"/>
      <c r="S887" s="4"/>
      <c r="T887" s="4"/>
      <c r="U887" s="4"/>
    </row>
    <row r="888" spans="1:21" ht="16.5">
      <c r="A888" s="6"/>
      <c r="B888" s="6"/>
      <c r="C888" s="6"/>
      <c r="D888" s="6"/>
      <c r="E888" s="76"/>
      <c r="F888" s="6"/>
      <c r="G888" s="6"/>
      <c r="H888" s="6"/>
      <c r="I888" s="6"/>
      <c r="J888" s="4"/>
      <c r="K888" s="4"/>
      <c r="L888" s="4"/>
      <c r="M888" s="4"/>
      <c r="N888" s="4"/>
      <c r="O888" s="4"/>
      <c r="P888" s="4"/>
      <c r="Q888" s="4"/>
      <c r="R888" s="4"/>
      <c r="S888" s="4"/>
      <c r="T888" s="4"/>
      <c r="U888" s="4"/>
    </row>
    <row r="889" spans="1:21" ht="16.5">
      <c r="A889" s="6"/>
      <c r="B889" s="6"/>
      <c r="C889" s="6"/>
      <c r="D889" s="6"/>
      <c r="E889" s="76"/>
      <c r="F889" s="6"/>
      <c r="G889" s="6"/>
      <c r="H889" s="6"/>
      <c r="I889" s="6"/>
      <c r="J889" s="4"/>
      <c r="K889" s="4"/>
      <c r="L889" s="4"/>
      <c r="M889" s="4"/>
      <c r="N889" s="4"/>
      <c r="O889" s="4"/>
      <c r="P889" s="4"/>
      <c r="Q889" s="4"/>
      <c r="R889" s="4"/>
      <c r="S889" s="4"/>
      <c r="T889" s="4"/>
      <c r="U889" s="4"/>
    </row>
    <row r="890" spans="1:21" ht="16.5">
      <c r="A890" s="6"/>
      <c r="B890" s="6"/>
      <c r="C890" s="6"/>
      <c r="D890" s="6"/>
      <c r="E890" s="76"/>
      <c r="F890" s="6"/>
      <c r="G890" s="6"/>
      <c r="H890" s="6"/>
      <c r="I890" s="6"/>
      <c r="J890" s="4"/>
      <c r="K890" s="4"/>
      <c r="L890" s="4"/>
      <c r="M890" s="4"/>
      <c r="N890" s="4"/>
      <c r="O890" s="4"/>
      <c r="P890" s="4"/>
      <c r="Q890" s="4"/>
      <c r="R890" s="4"/>
      <c r="S890" s="4"/>
      <c r="T890" s="4"/>
      <c r="U890" s="4"/>
    </row>
    <row r="891" spans="1:21" ht="16.5">
      <c r="A891" s="6"/>
      <c r="B891" s="6"/>
      <c r="C891" s="6"/>
      <c r="D891" s="6"/>
      <c r="E891" s="76"/>
      <c r="F891" s="6"/>
      <c r="G891" s="6"/>
      <c r="H891" s="6"/>
      <c r="I891" s="6"/>
      <c r="J891" s="4"/>
      <c r="K891" s="4"/>
      <c r="L891" s="4"/>
      <c r="M891" s="4"/>
      <c r="N891" s="4"/>
      <c r="O891" s="4"/>
      <c r="P891" s="4"/>
      <c r="Q891" s="4"/>
      <c r="R891" s="4"/>
      <c r="S891" s="4"/>
      <c r="T891" s="4"/>
      <c r="U891" s="4"/>
    </row>
    <row r="892" spans="1:21" ht="16.5">
      <c r="A892" s="6"/>
      <c r="B892" s="6"/>
      <c r="C892" s="6"/>
      <c r="D892" s="6"/>
      <c r="E892" s="76"/>
      <c r="F892" s="6"/>
      <c r="G892" s="6"/>
      <c r="H892" s="6"/>
      <c r="I892" s="6"/>
      <c r="J892" s="4"/>
      <c r="K892" s="4"/>
      <c r="L892" s="4"/>
      <c r="M892" s="4"/>
      <c r="N892" s="4"/>
      <c r="O892" s="4"/>
      <c r="P892" s="4"/>
      <c r="Q892" s="4"/>
      <c r="R892" s="4"/>
      <c r="S892" s="4"/>
      <c r="T892" s="4"/>
      <c r="U892" s="4"/>
    </row>
    <row r="893" spans="1:21" ht="16.5">
      <c r="A893" s="6"/>
      <c r="B893" s="6"/>
      <c r="C893" s="6"/>
      <c r="D893" s="6"/>
      <c r="E893" s="76"/>
      <c r="F893" s="6"/>
      <c r="G893" s="6"/>
      <c r="H893" s="6"/>
      <c r="I893" s="6"/>
      <c r="J893" s="4"/>
      <c r="K893" s="4"/>
      <c r="L893" s="4"/>
      <c r="M893" s="4"/>
      <c r="N893" s="4"/>
      <c r="O893" s="4"/>
      <c r="P893" s="4"/>
      <c r="Q893" s="4"/>
      <c r="R893" s="4"/>
      <c r="S893" s="4"/>
      <c r="T893" s="4"/>
      <c r="U893" s="4"/>
    </row>
    <row r="894" spans="1:21" ht="16.5">
      <c r="A894" s="6"/>
      <c r="B894" s="6"/>
      <c r="C894" s="6"/>
      <c r="D894" s="6"/>
      <c r="E894" s="76"/>
      <c r="F894" s="6"/>
      <c r="G894" s="6"/>
      <c r="H894" s="6"/>
      <c r="I894" s="6"/>
      <c r="J894" s="4"/>
      <c r="K894" s="4"/>
      <c r="L894" s="4"/>
      <c r="M894" s="4"/>
      <c r="N894" s="4"/>
      <c r="O894" s="4"/>
      <c r="P894" s="4"/>
      <c r="Q894" s="4"/>
      <c r="R894" s="4"/>
      <c r="S894" s="4"/>
      <c r="T894" s="4"/>
      <c r="U894" s="4"/>
    </row>
    <row r="895" spans="1:21" ht="16.5">
      <c r="A895" s="6"/>
      <c r="B895" s="6"/>
      <c r="C895" s="6"/>
      <c r="D895" s="6"/>
      <c r="E895" s="76"/>
      <c r="F895" s="6"/>
      <c r="G895" s="6"/>
      <c r="H895" s="6"/>
      <c r="I895" s="6"/>
      <c r="J895" s="4"/>
      <c r="K895" s="4"/>
      <c r="L895" s="4"/>
      <c r="M895" s="4"/>
      <c r="N895" s="4"/>
      <c r="O895" s="4"/>
      <c r="P895" s="4"/>
      <c r="Q895" s="4"/>
      <c r="R895" s="4"/>
      <c r="S895" s="4"/>
      <c r="T895" s="4"/>
      <c r="U895" s="4"/>
    </row>
    <row r="896" spans="1:21" ht="16.5">
      <c r="A896" s="6"/>
      <c r="B896" s="6"/>
      <c r="C896" s="6"/>
      <c r="D896" s="6"/>
      <c r="E896" s="76"/>
      <c r="F896" s="6"/>
      <c r="G896" s="6"/>
      <c r="H896" s="6"/>
      <c r="I896" s="6"/>
      <c r="J896" s="4"/>
      <c r="K896" s="4"/>
      <c r="L896" s="4"/>
      <c r="M896" s="4"/>
      <c r="N896" s="4"/>
      <c r="O896" s="4"/>
      <c r="P896" s="4"/>
      <c r="Q896" s="4"/>
      <c r="R896" s="4"/>
      <c r="S896" s="4"/>
      <c r="T896" s="4"/>
      <c r="U896" s="4"/>
    </row>
    <row r="897" spans="1:21" ht="16.5">
      <c r="A897" s="6"/>
      <c r="B897" s="6"/>
      <c r="C897" s="6"/>
      <c r="D897" s="6"/>
      <c r="E897" s="76"/>
      <c r="F897" s="6"/>
      <c r="G897" s="6"/>
      <c r="H897" s="6"/>
      <c r="I897" s="6"/>
      <c r="J897" s="4"/>
      <c r="K897" s="4"/>
      <c r="L897" s="4"/>
      <c r="M897" s="4"/>
      <c r="N897" s="4"/>
      <c r="O897" s="4"/>
      <c r="P897" s="4"/>
      <c r="Q897" s="4"/>
      <c r="R897" s="4"/>
      <c r="S897" s="4"/>
      <c r="T897" s="4"/>
      <c r="U897" s="4"/>
    </row>
    <row r="898" spans="1:21" ht="16.5">
      <c r="A898" s="6"/>
      <c r="B898" s="6"/>
      <c r="C898" s="6"/>
      <c r="D898" s="6"/>
      <c r="E898" s="76"/>
      <c r="F898" s="6"/>
      <c r="G898" s="6"/>
      <c r="H898" s="6"/>
      <c r="I898" s="6"/>
      <c r="J898" s="4"/>
      <c r="K898" s="4"/>
      <c r="L898" s="4"/>
      <c r="M898" s="4"/>
      <c r="N898" s="4"/>
      <c r="O898" s="4"/>
      <c r="P898" s="4"/>
      <c r="Q898" s="4"/>
      <c r="R898" s="4"/>
      <c r="S898" s="4"/>
      <c r="T898" s="4"/>
      <c r="U898" s="4"/>
    </row>
    <row r="899" spans="1:21" ht="16.5">
      <c r="A899" s="6"/>
      <c r="B899" s="6"/>
      <c r="C899" s="6"/>
      <c r="D899" s="6"/>
      <c r="E899" s="76"/>
      <c r="F899" s="6"/>
      <c r="G899" s="6"/>
      <c r="H899" s="6"/>
      <c r="I899" s="6"/>
      <c r="J899" s="4"/>
      <c r="K899" s="4"/>
      <c r="L899" s="4"/>
      <c r="M899" s="4"/>
      <c r="N899" s="4"/>
      <c r="O899" s="4"/>
      <c r="P899" s="4"/>
      <c r="Q899" s="4"/>
      <c r="R899" s="4"/>
      <c r="S899" s="4"/>
      <c r="T899" s="4"/>
      <c r="U899" s="4"/>
    </row>
    <row r="900" spans="1:21" ht="16.5">
      <c r="A900" s="6"/>
      <c r="B900" s="6"/>
      <c r="C900" s="6"/>
      <c r="D900" s="6"/>
      <c r="E900" s="76"/>
      <c r="F900" s="6"/>
      <c r="G900" s="6"/>
      <c r="H900" s="6"/>
      <c r="I900" s="6"/>
      <c r="J900" s="4"/>
      <c r="K900" s="4"/>
      <c r="L900" s="4"/>
      <c r="M900" s="4"/>
      <c r="N900" s="4"/>
      <c r="O900" s="4"/>
      <c r="P900" s="4"/>
      <c r="Q900" s="4"/>
      <c r="R900" s="4"/>
      <c r="S900" s="4"/>
      <c r="T900" s="4"/>
      <c r="U900" s="4"/>
    </row>
    <row r="901" spans="1:21" ht="16.5">
      <c r="A901" s="6"/>
      <c r="B901" s="6"/>
      <c r="C901" s="6"/>
      <c r="D901" s="6"/>
      <c r="E901" s="76"/>
      <c r="F901" s="6"/>
      <c r="G901" s="6"/>
      <c r="H901" s="6"/>
      <c r="I901" s="6"/>
      <c r="J901" s="4"/>
      <c r="K901" s="4"/>
      <c r="L901" s="4"/>
      <c r="M901" s="4"/>
      <c r="N901" s="4"/>
      <c r="O901" s="4"/>
      <c r="P901" s="4"/>
      <c r="Q901" s="4"/>
      <c r="R901" s="4"/>
      <c r="S901" s="4"/>
      <c r="T901" s="4"/>
      <c r="U901" s="4"/>
    </row>
    <row r="902" spans="1:21" ht="16.5">
      <c r="A902" s="6"/>
      <c r="B902" s="6"/>
      <c r="C902" s="6"/>
      <c r="D902" s="6"/>
      <c r="E902" s="76"/>
      <c r="F902" s="6"/>
      <c r="G902" s="6"/>
      <c r="H902" s="6"/>
      <c r="I902" s="6"/>
      <c r="J902" s="4"/>
      <c r="K902" s="4"/>
      <c r="L902" s="4"/>
      <c r="M902" s="4"/>
      <c r="N902" s="4"/>
      <c r="O902" s="4"/>
      <c r="P902" s="4"/>
      <c r="Q902" s="4"/>
      <c r="R902" s="4"/>
      <c r="S902" s="4"/>
      <c r="T902" s="4"/>
      <c r="U902" s="4"/>
    </row>
    <row r="903" spans="1:21" ht="16.5">
      <c r="A903" s="6"/>
      <c r="B903" s="6"/>
      <c r="C903" s="6"/>
      <c r="D903" s="6"/>
      <c r="E903" s="76"/>
      <c r="F903" s="6"/>
      <c r="G903" s="6"/>
      <c r="H903" s="6"/>
      <c r="I903" s="6"/>
      <c r="J903" s="4"/>
      <c r="K903" s="4"/>
      <c r="L903" s="4"/>
      <c r="M903" s="4"/>
      <c r="N903" s="4"/>
      <c r="O903" s="4"/>
      <c r="P903" s="4"/>
      <c r="Q903" s="4"/>
      <c r="R903" s="4"/>
      <c r="S903" s="4"/>
      <c r="T903" s="4"/>
      <c r="U903" s="4"/>
    </row>
    <row r="904" spans="1:21" ht="16.5">
      <c r="A904" s="6"/>
      <c r="B904" s="6"/>
      <c r="C904" s="6"/>
      <c r="D904" s="6"/>
      <c r="E904" s="76"/>
      <c r="F904" s="6"/>
      <c r="G904" s="6"/>
      <c r="H904" s="6"/>
      <c r="I904" s="6"/>
      <c r="J904" s="4"/>
      <c r="K904" s="4"/>
      <c r="L904" s="4"/>
      <c r="M904" s="4"/>
      <c r="N904" s="4"/>
      <c r="O904" s="4"/>
      <c r="P904" s="4"/>
      <c r="Q904" s="4"/>
      <c r="R904" s="4"/>
      <c r="S904" s="4"/>
      <c r="T904" s="4"/>
      <c r="U904" s="4"/>
    </row>
    <row r="905" spans="1:21" ht="16.5">
      <c r="A905" s="6"/>
      <c r="B905" s="6"/>
      <c r="C905" s="6"/>
      <c r="D905" s="6"/>
      <c r="E905" s="76"/>
      <c r="F905" s="6"/>
      <c r="G905" s="6"/>
      <c r="H905" s="6"/>
      <c r="I905" s="6"/>
      <c r="J905" s="4"/>
      <c r="K905" s="4"/>
      <c r="L905" s="4"/>
      <c r="M905" s="4"/>
      <c r="N905" s="4"/>
      <c r="O905" s="4"/>
      <c r="P905" s="4"/>
      <c r="Q905" s="4"/>
      <c r="R905" s="4"/>
      <c r="S905" s="4"/>
      <c r="T905" s="4"/>
      <c r="U905" s="4"/>
    </row>
    <row r="906" spans="1:21" ht="16.5">
      <c r="A906" s="6"/>
      <c r="B906" s="6"/>
      <c r="C906" s="6"/>
      <c r="D906" s="6"/>
      <c r="E906" s="76"/>
      <c r="F906" s="6"/>
      <c r="G906" s="6"/>
      <c r="H906" s="6"/>
      <c r="I906" s="6"/>
      <c r="J906" s="4"/>
      <c r="K906" s="4"/>
      <c r="L906" s="4"/>
      <c r="M906" s="4"/>
      <c r="N906" s="4"/>
      <c r="O906" s="4"/>
      <c r="P906" s="4"/>
      <c r="Q906" s="4"/>
      <c r="R906" s="4"/>
      <c r="S906" s="4"/>
      <c r="T906" s="4"/>
      <c r="U906" s="4"/>
    </row>
    <row r="907" spans="1:21" ht="16.5">
      <c r="A907" s="6"/>
      <c r="B907" s="6"/>
      <c r="C907" s="6"/>
      <c r="D907" s="6"/>
      <c r="E907" s="76"/>
      <c r="F907" s="6"/>
      <c r="G907" s="6"/>
      <c r="H907" s="6"/>
      <c r="I907" s="6"/>
      <c r="J907" s="4"/>
      <c r="K907" s="4"/>
      <c r="L907" s="4"/>
      <c r="M907" s="4"/>
      <c r="N907" s="4"/>
      <c r="O907" s="4"/>
      <c r="P907" s="4"/>
      <c r="Q907" s="4"/>
      <c r="R907" s="4"/>
      <c r="S907" s="4"/>
      <c r="T907" s="4"/>
      <c r="U907" s="4"/>
    </row>
    <row r="908" spans="1:21" ht="16.5">
      <c r="A908" s="6"/>
      <c r="B908" s="6"/>
      <c r="C908" s="6"/>
      <c r="D908" s="6"/>
      <c r="E908" s="76"/>
      <c r="F908" s="6"/>
      <c r="G908" s="6"/>
      <c r="H908" s="6"/>
      <c r="I908" s="6"/>
      <c r="J908" s="4"/>
      <c r="K908" s="4"/>
      <c r="L908" s="4"/>
      <c r="M908" s="4"/>
      <c r="N908" s="4"/>
      <c r="O908" s="4"/>
      <c r="P908" s="4"/>
      <c r="Q908" s="4"/>
      <c r="R908" s="4"/>
      <c r="S908" s="4"/>
      <c r="T908" s="4"/>
      <c r="U908" s="4"/>
    </row>
    <row r="909" spans="1:21" ht="16.5">
      <c r="A909" s="6"/>
      <c r="B909" s="6"/>
      <c r="C909" s="6"/>
      <c r="D909" s="6"/>
      <c r="E909" s="76"/>
      <c r="F909" s="6"/>
      <c r="G909" s="6"/>
      <c r="H909" s="6"/>
      <c r="I909" s="6"/>
      <c r="J909" s="4"/>
      <c r="K909" s="4"/>
      <c r="L909" s="4"/>
      <c r="M909" s="4"/>
      <c r="N909" s="4"/>
      <c r="O909" s="4"/>
      <c r="P909" s="4"/>
      <c r="Q909" s="4"/>
      <c r="R909" s="4"/>
      <c r="S909" s="4"/>
      <c r="T909" s="4"/>
      <c r="U909" s="4"/>
    </row>
    <row r="910" spans="1:21" ht="16.5">
      <c r="A910" s="6"/>
      <c r="B910" s="6"/>
      <c r="C910" s="6"/>
      <c r="D910" s="6"/>
      <c r="E910" s="76"/>
      <c r="F910" s="6"/>
      <c r="G910" s="6"/>
      <c r="H910" s="6"/>
      <c r="I910" s="6"/>
      <c r="J910" s="4"/>
      <c r="K910" s="4"/>
      <c r="L910" s="4"/>
      <c r="M910" s="4"/>
      <c r="N910" s="4"/>
      <c r="O910" s="4"/>
      <c r="P910" s="4"/>
      <c r="Q910" s="4"/>
      <c r="R910" s="4"/>
      <c r="S910" s="4"/>
      <c r="T910" s="4"/>
      <c r="U910" s="4"/>
    </row>
    <row r="911" spans="1:21" ht="16.5">
      <c r="A911" s="6"/>
      <c r="B911" s="6"/>
      <c r="C911" s="6"/>
      <c r="D911" s="6"/>
      <c r="E911" s="76"/>
      <c r="F911" s="6"/>
      <c r="G911" s="6"/>
      <c r="H911" s="6"/>
      <c r="I911" s="6"/>
      <c r="J911" s="4"/>
      <c r="K911" s="4"/>
      <c r="L911" s="4"/>
      <c r="M911" s="4"/>
      <c r="N911" s="4"/>
      <c r="O911" s="4"/>
      <c r="P911" s="4"/>
      <c r="Q911" s="4"/>
      <c r="R911" s="4"/>
      <c r="S911" s="4"/>
      <c r="T911" s="4"/>
      <c r="U911" s="4"/>
    </row>
    <row r="912" spans="1:21" ht="16.5">
      <c r="A912" s="6"/>
      <c r="B912" s="6"/>
      <c r="C912" s="6"/>
      <c r="D912" s="6"/>
      <c r="E912" s="76"/>
      <c r="F912" s="6"/>
      <c r="G912" s="6"/>
      <c r="H912" s="6"/>
      <c r="I912" s="6"/>
      <c r="J912" s="4"/>
      <c r="K912" s="4"/>
      <c r="L912" s="4"/>
      <c r="M912" s="4"/>
      <c r="N912" s="4"/>
      <c r="O912" s="4"/>
      <c r="P912" s="4"/>
      <c r="Q912" s="4"/>
      <c r="R912" s="4"/>
      <c r="S912" s="4"/>
      <c r="T912" s="4"/>
      <c r="U912" s="4"/>
    </row>
    <row r="913" spans="1:21" ht="16.5">
      <c r="A913" s="6"/>
      <c r="B913" s="6"/>
      <c r="C913" s="6"/>
      <c r="D913" s="6"/>
      <c r="E913" s="76"/>
      <c r="F913" s="6"/>
      <c r="G913" s="6"/>
      <c r="H913" s="6"/>
      <c r="I913" s="6"/>
      <c r="J913" s="4"/>
      <c r="K913" s="4"/>
      <c r="L913" s="4"/>
      <c r="M913" s="4"/>
      <c r="N913" s="4"/>
      <c r="O913" s="4"/>
      <c r="P913" s="4"/>
      <c r="Q913" s="4"/>
      <c r="R913" s="4"/>
      <c r="S913" s="4"/>
      <c r="T913" s="4"/>
      <c r="U913" s="4"/>
    </row>
    <row r="914" spans="1:21" ht="16.5">
      <c r="A914" s="6"/>
      <c r="B914" s="6"/>
      <c r="C914" s="6"/>
      <c r="D914" s="6"/>
      <c r="E914" s="76"/>
      <c r="F914" s="6"/>
      <c r="G914" s="6"/>
      <c r="H914" s="6"/>
      <c r="I914" s="6"/>
      <c r="J914" s="4"/>
      <c r="K914" s="4"/>
      <c r="L914" s="4"/>
      <c r="M914" s="4"/>
      <c r="N914" s="4"/>
      <c r="O914" s="4"/>
      <c r="P914" s="4"/>
      <c r="Q914" s="4"/>
      <c r="R914" s="4"/>
      <c r="S914" s="4"/>
      <c r="T914" s="4"/>
      <c r="U914" s="4"/>
    </row>
    <row r="915" spans="1:21" ht="16.5">
      <c r="A915" s="6"/>
      <c r="B915" s="6"/>
      <c r="C915" s="6"/>
      <c r="D915" s="6"/>
      <c r="E915" s="76"/>
      <c r="F915" s="6"/>
      <c r="G915" s="6"/>
      <c r="H915" s="6"/>
      <c r="I915" s="6"/>
      <c r="J915" s="4"/>
      <c r="K915" s="4"/>
      <c r="L915" s="4"/>
      <c r="M915" s="4"/>
      <c r="N915" s="4"/>
      <c r="O915" s="4"/>
      <c r="P915" s="4"/>
      <c r="Q915" s="4"/>
      <c r="R915" s="4"/>
      <c r="S915" s="4"/>
      <c r="T915" s="4"/>
      <c r="U915" s="4"/>
    </row>
    <row r="916" spans="1:21" ht="16.5">
      <c r="A916" s="6"/>
      <c r="B916" s="6"/>
      <c r="C916" s="6"/>
      <c r="D916" s="6"/>
      <c r="E916" s="76"/>
      <c r="F916" s="6"/>
      <c r="G916" s="6"/>
      <c r="H916" s="6"/>
      <c r="I916" s="6"/>
      <c r="J916" s="4"/>
      <c r="K916" s="4"/>
      <c r="L916" s="4"/>
      <c r="M916" s="4"/>
      <c r="N916" s="4"/>
      <c r="O916" s="4"/>
      <c r="P916" s="4"/>
      <c r="Q916" s="4"/>
      <c r="R916" s="4"/>
      <c r="S916" s="4"/>
      <c r="T916" s="4"/>
      <c r="U916" s="4"/>
    </row>
    <row r="917" spans="1:21" ht="16.5">
      <c r="A917" s="6"/>
      <c r="B917" s="6"/>
      <c r="C917" s="6"/>
      <c r="D917" s="6"/>
      <c r="E917" s="76"/>
      <c r="F917" s="6"/>
      <c r="G917" s="6"/>
      <c r="H917" s="6"/>
      <c r="I917" s="6"/>
      <c r="J917" s="4"/>
      <c r="K917" s="4"/>
      <c r="L917" s="4"/>
      <c r="M917" s="4"/>
      <c r="N917" s="4"/>
      <c r="O917" s="4"/>
      <c r="P917" s="4"/>
      <c r="Q917" s="4"/>
      <c r="R917" s="4"/>
      <c r="S917" s="4"/>
      <c r="T917" s="4"/>
      <c r="U917" s="4"/>
    </row>
    <row r="918" spans="1:21" ht="16.5">
      <c r="A918" s="6"/>
      <c r="B918" s="6"/>
      <c r="C918" s="6"/>
      <c r="D918" s="6"/>
      <c r="E918" s="76"/>
      <c r="F918" s="6"/>
      <c r="G918" s="6"/>
      <c r="H918" s="6"/>
      <c r="I918" s="6"/>
      <c r="J918" s="4"/>
      <c r="K918" s="4"/>
      <c r="L918" s="4"/>
      <c r="M918" s="4"/>
      <c r="N918" s="4"/>
      <c r="O918" s="4"/>
      <c r="P918" s="4"/>
      <c r="Q918" s="4"/>
      <c r="R918" s="4"/>
      <c r="S918" s="4"/>
      <c r="T918" s="4"/>
      <c r="U918" s="4"/>
    </row>
    <row r="919" spans="1:21" ht="16.5">
      <c r="A919" s="6"/>
      <c r="B919" s="6"/>
      <c r="C919" s="6"/>
      <c r="D919" s="6"/>
      <c r="E919" s="76"/>
      <c r="F919" s="6"/>
      <c r="G919" s="6"/>
      <c r="H919" s="6"/>
      <c r="I919" s="6"/>
      <c r="J919" s="4"/>
      <c r="K919" s="4"/>
      <c r="L919" s="4"/>
      <c r="M919" s="4"/>
      <c r="N919" s="4"/>
      <c r="O919" s="4"/>
      <c r="P919" s="4"/>
      <c r="Q919" s="4"/>
      <c r="R919" s="4"/>
      <c r="S919" s="4"/>
      <c r="T919" s="4"/>
      <c r="U919" s="4"/>
    </row>
    <row r="920" spans="1:21" ht="16.5">
      <c r="A920" s="6"/>
      <c r="B920" s="6"/>
      <c r="C920" s="6"/>
      <c r="D920" s="6"/>
      <c r="E920" s="76"/>
      <c r="F920" s="6"/>
      <c r="G920" s="6"/>
      <c r="H920" s="6"/>
      <c r="I920" s="6"/>
      <c r="J920" s="4"/>
      <c r="K920" s="4"/>
      <c r="L920" s="4"/>
      <c r="M920" s="4"/>
      <c r="N920" s="4"/>
      <c r="O920" s="4"/>
      <c r="P920" s="4"/>
      <c r="Q920" s="4"/>
      <c r="R920" s="4"/>
      <c r="S920" s="4"/>
      <c r="T920" s="4"/>
      <c r="U920" s="4"/>
    </row>
    <row r="921" spans="1:21" ht="16.5">
      <c r="A921" s="6"/>
      <c r="B921" s="6"/>
      <c r="C921" s="6"/>
      <c r="D921" s="6"/>
      <c r="E921" s="76"/>
      <c r="F921" s="6"/>
      <c r="G921" s="6"/>
      <c r="H921" s="6"/>
      <c r="I921" s="6"/>
      <c r="J921" s="4"/>
      <c r="K921" s="4"/>
      <c r="L921" s="4"/>
      <c r="M921" s="4"/>
      <c r="N921" s="4"/>
      <c r="O921" s="4"/>
      <c r="P921" s="4"/>
      <c r="Q921" s="4"/>
      <c r="R921" s="4"/>
      <c r="S921" s="4"/>
      <c r="T921" s="4"/>
      <c r="U921" s="4"/>
    </row>
    <row r="922" spans="1:21" ht="16.5">
      <c r="A922" s="6"/>
      <c r="B922" s="6"/>
      <c r="C922" s="6"/>
      <c r="D922" s="6"/>
      <c r="E922" s="76"/>
      <c r="F922" s="6"/>
      <c r="G922" s="6"/>
      <c r="H922" s="6"/>
      <c r="I922" s="6"/>
      <c r="J922" s="4"/>
      <c r="K922" s="4"/>
      <c r="L922" s="4"/>
      <c r="M922" s="4"/>
      <c r="N922" s="4"/>
      <c r="O922" s="4"/>
      <c r="P922" s="4"/>
      <c r="Q922" s="4"/>
      <c r="R922" s="4"/>
      <c r="S922" s="4"/>
      <c r="T922" s="4"/>
      <c r="U922" s="4"/>
    </row>
    <row r="923" spans="1:21" ht="16.5">
      <c r="A923" s="6"/>
      <c r="B923" s="6"/>
      <c r="C923" s="6"/>
      <c r="D923" s="6"/>
      <c r="E923" s="76"/>
      <c r="F923" s="6"/>
      <c r="G923" s="6"/>
      <c r="H923" s="6"/>
      <c r="I923" s="6"/>
      <c r="J923" s="4"/>
      <c r="K923" s="4"/>
      <c r="L923" s="4"/>
      <c r="M923" s="4"/>
      <c r="N923" s="4"/>
      <c r="O923" s="4"/>
      <c r="P923" s="4"/>
      <c r="Q923" s="4"/>
      <c r="R923" s="4"/>
      <c r="S923" s="4"/>
      <c r="T923" s="4"/>
      <c r="U923" s="4"/>
    </row>
    <row r="924" spans="1:21" ht="16.5">
      <c r="A924" s="6"/>
      <c r="B924" s="6"/>
      <c r="C924" s="6"/>
      <c r="D924" s="6"/>
      <c r="E924" s="76"/>
      <c r="F924" s="6"/>
      <c r="G924" s="6"/>
      <c r="H924" s="6"/>
      <c r="I924" s="6"/>
      <c r="J924" s="4"/>
      <c r="K924" s="4"/>
      <c r="L924" s="4"/>
      <c r="M924" s="4"/>
      <c r="N924" s="4"/>
      <c r="O924" s="4"/>
      <c r="P924" s="4"/>
      <c r="Q924" s="4"/>
      <c r="R924" s="4"/>
      <c r="S924" s="4"/>
      <c r="T924" s="4"/>
      <c r="U924" s="4"/>
    </row>
    <row r="925" spans="1:21" ht="16.5">
      <c r="A925" s="6"/>
      <c r="B925" s="6"/>
      <c r="C925" s="6"/>
      <c r="D925" s="6"/>
      <c r="E925" s="76"/>
      <c r="F925" s="6"/>
      <c r="G925" s="6"/>
      <c r="H925" s="6"/>
      <c r="I925" s="6"/>
      <c r="J925" s="4"/>
      <c r="K925" s="4"/>
      <c r="L925" s="4"/>
      <c r="M925" s="4"/>
      <c r="N925" s="4"/>
      <c r="O925" s="4"/>
      <c r="P925" s="4"/>
      <c r="Q925" s="4"/>
      <c r="R925" s="4"/>
      <c r="S925" s="4"/>
      <c r="T925" s="4"/>
      <c r="U925" s="4"/>
    </row>
    <row r="926" spans="1:21" ht="16.5">
      <c r="A926" s="6"/>
      <c r="B926" s="6"/>
      <c r="C926" s="6"/>
      <c r="D926" s="6"/>
      <c r="E926" s="76"/>
      <c r="F926" s="6"/>
      <c r="G926" s="6"/>
      <c r="H926" s="6"/>
      <c r="I926" s="6"/>
      <c r="J926" s="4"/>
      <c r="K926" s="4"/>
      <c r="L926" s="4"/>
      <c r="M926" s="4"/>
      <c r="N926" s="4"/>
      <c r="O926" s="4"/>
      <c r="P926" s="4"/>
      <c r="Q926" s="4"/>
      <c r="R926" s="4"/>
      <c r="S926" s="4"/>
      <c r="T926" s="4"/>
      <c r="U926" s="4"/>
    </row>
    <row r="927" spans="1:21" ht="16.5">
      <c r="A927" s="6"/>
      <c r="B927" s="6"/>
      <c r="C927" s="6"/>
      <c r="D927" s="6"/>
      <c r="E927" s="76"/>
      <c r="F927" s="6"/>
      <c r="G927" s="6"/>
      <c r="H927" s="6"/>
      <c r="I927" s="6"/>
      <c r="J927" s="4"/>
      <c r="K927" s="4"/>
      <c r="L927" s="4"/>
      <c r="M927" s="4"/>
      <c r="N927" s="4"/>
      <c r="O927" s="4"/>
      <c r="P927" s="4"/>
      <c r="Q927" s="4"/>
      <c r="R927" s="4"/>
      <c r="S927" s="4"/>
      <c r="T927" s="4"/>
      <c r="U927" s="4"/>
    </row>
    <row r="928" spans="1:21" ht="16.5">
      <c r="A928" s="6"/>
      <c r="B928" s="6"/>
      <c r="C928" s="6"/>
      <c r="D928" s="6"/>
      <c r="E928" s="76"/>
      <c r="F928" s="6"/>
      <c r="G928" s="6"/>
      <c r="H928" s="6"/>
      <c r="I928" s="6"/>
      <c r="J928" s="4"/>
      <c r="K928" s="4"/>
      <c r="L928" s="4"/>
      <c r="M928" s="4"/>
      <c r="N928" s="4"/>
      <c r="O928" s="4"/>
      <c r="P928" s="4"/>
      <c r="Q928" s="4"/>
      <c r="R928" s="4"/>
      <c r="S928" s="4"/>
      <c r="T928" s="4"/>
      <c r="U928" s="4"/>
    </row>
    <row r="929" spans="1:21" ht="16.5">
      <c r="A929" s="6"/>
      <c r="B929" s="6"/>
      <c r="C929" s="6"/>
      <c r="D929" s="6"/>
      <c r="E929" s="76"/>
      <c r="F929" s="6"/>
      <c r="G929" s="6"/>
      <c r="H929" s="6"/>
      <c r="I929" s="6"/>
      <c r="J929" s="4"/>
      <c r="K929" s="4"/>
      <c r="L929" s="4"/>
      <c r="M929" s="4"/>
      <c r="N929" s="4"/>
      <c r="O929" s="4"/>
      <c r="P929" s="4"/>
      <c r="Q929" s="4"/>
      <c r="R929" s="4"/>
      <c r="S929" s="4"/>
      <c r="T929" s="4"/>
      <c r="U929" s="4"/>
    </row>
    <row r="930" spans="1:21" ht="16.5">
      <c r="A930" s="6"/>
      <c r="B930" s="6"/>
      <c r="C930" s="6"/>
      <c r="D930" s="6"/>
      <c r="E930" s="76"/>
      <c r="F930" s="6"/>
      <c r="G930" s="6"/>
      <c r="H930" s="6"/>
      <c r="I930" s="6"/>
      <c r="J930" s="4"/>
      <c r="K930" s="4"/>
      <c r="L930" s="4"/>
      <c r="M930" s="4"/>
      <c r="N930" s="4"/>
      <c r="O930" s="4"/>
      <c r="P930" s="4"/>
      <c r="Q930" s="4"/>
      <c r="R930" s="4"/>
      <c r="S930" s="4"/>
      <c r="T930" s="4"/>
      <c r="U930" s="4"/>
    </row>
    <row r="931" spans="1:21" ht="16.5">
      <c r="A931" s="6"/>
      <c r="B931" s="6"/>
      <c r="C931" s="6"/>
      <c r="D931" s="6"/>
      <c r="E931" s="76"/>
      <c r="F931" s="6"/>
      <c r="G931" s="6"/>
      <c r="H931" s="6"/>
      <c r="I931" s="6"/>
      <c r="J931" s="4"/>
      <c r="K931" s="4"/>
      <c r="L931" s="4"/>
      <c r="M931" s="4"/>
      <c r="N931" s="4"/>
      <c r="O931" s="4"/>
      <c r="P931" s="4"/>
      <c r="Q931" s="4"/>
      <c r="R931" s="4"/>
      <c r="S931" s="4"/>
      <c r="T931" s="4"/>
      <c r="U931" s="4"/>
    </row>
    <row r="932" spans="1:21" ht="16.5">
      <c r="A932" s="6"/>
      <c r="B932" s="6"/>
      <c r="C932" s="6"/>
      <c r="D932" s="6"/>
      <c r="E932" s="76"/>
      <c r="F932" s="6"/>
      <c r="G932" s="6"/>
      <c r="H932" s="6"/>
      <c r="I932" s="6"/>
      <c r="J932" s="4"/>
      <c r="K932" s="4"/>
      <c r="L932" s="4"/>
      <c r="M932" s="4"/>
      <c r="N932" s="4"/>
      <c r="O932" s="4"/>
      <c r="P932" s="4"/>
      <c r="Q932" s="4"/>
      <c r="R932" s="4"/>
      <c r="S932" s="4"/>
      <c r="T932" s="4"/>
      <c r="U932" s="4"/>
    </row>
    <row r="933" spans="1:21" ht="16.5">
      <c r="A933" s="6"/>
      <c r="B933" s="6"/>
      <c r="C933" s="6"/>
      <c r="D933" s="6"/>
      <c r="E933" s="76"/>
      <c r="F933" s="6"/>
      <c r="G933" s="6"/>
      <c r="H933" s="6"/>
      <c r="I933" s="6"/>
      <c r="J933" s="4"/>
      <c r="K933" s="4"/>
      <c r="L933" s="4"/>
      <c r="M933" s="4"/>
      <c r="N933" s="4"/>
      <c r="O933" s="4"/>
      <c r="P933" s="4"/>
      <c r="Q933" s="4"/>
      <c r="R933" s="4"/>
      <c r="S933" s="4"/>
      <c r="T933" s="4"/>
      <c r="U933" s="4"/>
    </row>
    <row r="934" spans="1:21" ht="16.5">
      <c r="A934" s="6"/>
      <c r="B934" s="6"/>
      <c r="C934" s="6"/>
      <c r="D934" s="6"/>
      <c r="E934" s="76"/>
      <c r="F934" s="6"/>
      <c r="G934" s="6"/>
      <c r="H934" s="6"/>
      <c r="I934" s="6"/>
      <c r="J934" s="4"/>
      <c r="K934" s="4"/>
      <c r="L934" s="4"/>
      <c r="M934" s="4"/>
      <c r="N934" s="4"/>
      <c r="O934" s="4"/>
      <c r="P934" s="4"/>
      <c r="Q934" s="4"/>
      <c r="R934" s="4"/>
      <c r="S934" s="4"/>
      <c r="T934" s="4"/>
      <c r="U934" s="4"/>
    </row>
    <row r="935" spans="1:21" ht="16.5">
      <c r="A935" s="6"/>
      <c r="B935" s="6"/>
      <c r="C935" s="6"/>
      <c r="D935" s="6"/>
      <c r="E935" s="76"/>
      <c r="F935" s="6"/>
      <c r="G935" s="6"/>
      <c r="H935" s="6"/>
      <c r="I935" s="6"/>
      <c r="J935" s="4"/>
      <c r="K935" s="4"/>
      <c r="L935" s="4"/>
      <c r="M935" s="4"/>
      <c r="N935" s="4"/>
      <c r="O935" s="4"/>
      <c r="P935" s="4"/>
      <c r="Q935" s="4"/>
      <c r="R935" s="4"/>
      <c r="S935" s="4"/>
      <c r="T935" s="4"/>
      <c r="U935" s="4"/>
    </row>
    <row r="936" spans="1:21" ht="16.5">
      <c r="A936" s="6"/>
      <c r="B936" s="6"/>
      <c r="C936" s="6"/>
      <c r="D936" s="6"/>
      <c r="E936" s="76"/>
      <c r="F936" s="6"/>
      <c r="G936" s="6"/>
      <c r="H936" s="6"/>
      <c r="I936" s="6"/>
      <c r="J936" s="4"/>
      <c r="K936" s="4"/>
      <c r="L936" s="4"/>
      <c r="M936" s="4"/>
      <c r="N936" s="4"/>
      <c r="O936" s="4"/>
      <c r="P936" s="4"/>
      <c r="Q936" s="4"/>
      <c r="R936" s="4"/>
      <c r="S936" s="4"/>
      <c r="T936" s="4"/>
      <c r="U936" s="4"/>
    </row>
    <row r="937" spans="1:21" ht="16.5">
      <c r="A937" s="6"/>
      <c r="B937" s="6"/>
      <c r="C937" s="6"/>
      <c r="D937" s="6"/>
      <c r="E937" s="76"/>
      <c r="F937" s="6"/>
      <c r="G937" s="6"/>
      <c r="H937" s="6"/>
      <c r="I937" s="6"/>
      <c r="J937" s="4"/>
      <c r="K937" s="4"/>
      <c r="L937" s="4"/>
      <c r="M937" s="4"/>
      <c r="N937" s="4"/>
      <c r="O937" s="4"/>
      <c r="P937" s="4"/>
      <c r="Q937" s="4"/>
      <c r="R937" s="4"/>
      <c r="S937" s="4"/>
      <c r="T937" s="4"/>
      <c r="U937" s="4"/>
    </row>
    <row r="938" spans="1:21" ht="16.5">
      <c r="A938" s="6"/>
      <c r="B938" s="6"/>
      <c r="C938" s="6"/>
      <c r="D938" s="6"/>
      <c r="E938" s="76"/>
      <c r="F938" s="6"/>
      <c r="G938" s="6"/>
      <c r="H938" s="6"/>
      <c r="I938" s="6"/>
      <c r="J938" s="4"/>
      <c r="K938" s="4"/>
      <c r="L938" s="4"/>
      <c r="M938" s="4"/>
      <c r="N938" s="4"/>
      <c r="O938" s="4"/>
      <c r="P938" s="4"/>
      <c r="Q938" s="4"/>
      <c r="R938" s="4"/>
      <c r="S938" s="4"/>
      <c r="T938" s="4"/>
      <c r="U938" s="4"/>
    </row>
    <row r="939" spans="1:21" ht="16.5">
      <c r="A939" s="6"/>
      <c r="B939" s="6"/>
      <c r="C939" s="6"/>
      <c r="D939" s="6"/>
      <c r="E939" s="76"/>
      <c r="F939" s="6"/>
      <c r="G939" s="6"/>
      <c r="H939" s="6"/>
      <c r="I939" s="6"/>
      <c r="J939" s="4"/>
      <c r="K939" s="4"/>
      <c r="L939" s="4"/>
      <c r="M939" s="4"/>
      <c r="N939" s="4"/>
      <c r="O939" s="4"/>
      <c r="P939" s="4"/>
      <c r="Q939" s="4"/>
      <c r="R939" s="4"/>
      <c r="S939" s="4"/>
      <c r="T939" s="4"/>
      <c r="U939" s="4"/>
    </row>
    <row r="940" spans="1:21" ht="16.5">
      <c r="A940" s="6"/>
      <c r="B940" s="6"/>
      <c r="C940" s="6"/>
      <c r="D940" s="6"/>
      <c r="E940" s="76"/>
      <c r="F940" s="6"/>
      <c r="G940" s="6"/>
      <c r="H940" s="6"/>
      <c r="I940" s="6"/>
      <c r="J940" s="4"/>
      <c r="K940" s="4"/>
      <c r="L940" s="4"/>
      <c r="M940" s="4"/>
      <c r="N940" s="4"/>
      <c r="O940" s="4"/>
      <c r="P940" s="4"/>
      <c r="Q940" s="4"/>
      <c r="R940" s="4"/>
      <c r="S940" s="4"/>
      <c r="T940" s="4"/>
      <c r="U940" s="4"/>
    </row>
    <row r="941" spans="1:21" ht="16.5">
      <c r="A941" s="6"/>
      <c r="B941" s="6"/>
      <c r="C941" s="6"/>
      <c r="D941" s="6"/>
      <c r="E941" s="76"/>
      <c r="F941" s="6"/>
      <c r="G941" s="6"/>
      <c r="H941" s="6"/>
      <c r="I941" s="6"/>
      <c r="J941" s="4"/>
      <c r="K941" s="4"/>
      <c r="L941" s="4"/>
      <c r="M941" s="4"/>
      <c r="N941" s="4"/>
      <c r="O941" s="4"/>
      <c r="P941" s="4"/>
      <c r="Q941" s="4"/>
      <c r="R941" s="4"/>
      <c r="S941" s="4"/>
      <c r="T941" s="4"/>
      <c r="U941" s="4"/>
    </row>
    <row r="942" spans="1:21" ht="16.5">
      <c r="A942" s="6"/>
      <c r="B942" s="6"/>
      <c r="C942" s="6"/>
      <c r="D942" s="6"/>
      <c r="E942" s="76"/>
      <c r="F942" s="6"/>
      <c r="G942" s="6"/>
      <c r="H942" s="6"/>
      <c r="I942" s="6"/>
      <c r="J942" s="4"/>
      <c r="K942" s="4"/>
      <c r="L942" s="4"/>
      <c r="M942" s="4"/>
      <c r="N942" s="4"/>
      <c r="O942" s="4"/>
      <c r="P942" s="4"/>
      <c r="Q942" s="4"/>
      <c r="R942" s="4"/>
      <c r="S942" s="4"/>
      <c r="T942" s="4"/>
      <c r="U942" s="4"/>
    </row>
    <row r="943" spans="1:21" ht="16.5">
      <c r="A943" s="6"/>
      <c r="B943" s="6"/>
      <c r="C943" s="6"/>
      <c r="D943" s="6"/>
      <c r="E943" s="76"/>
      <c r="F943" s="6"/>
      <c r="G943" s="6"/>
      <c r="H943" s="6"/>
      <c r="I943" s="6"/>
      <c r="J943" s="4"/>
      <c r="K943" s="4"/>
      <c r="L943" s="4"/>
      <c r="M943" s="4"/>
      <c r="N943" s="4"/>
      <c r="O943" s="4"/>
      <c r="P943" s="4"/>
      <c r="Q943" s="4"/>
      <c r="R943" s="4"/>
      <c r="S943" s="4"/>
      <c r="T943" s="4"/>
      <c r="U943" s="4"/>
    </row>
    <row r="944" spans="1:21" ht="16.5">
      <c r="A944" s="6"/>
      <c r="B944" s="6"/>
      <c r="C944" s="6"/>
      <c r="D944" s="6"/>
      <c r="E944" s="76"/>
      <c r="F944" s="6"/>
      <c r="G944" s="6"/>
      <c r="H944" s="6"/>
      <c r="I944" s="6"/>
      <c r="J944" s="4"/>
      <c r="K944" s="4"/>
      <c r="L944" s="4"/>
      <c r="M944" s="4"/>
      <c r="N944" s="4"/>
      <c r="O944" s="4"/>
      <c r="P944" s="4"/>
      <c r="Q944" s="4"/>
      <c r="R944" s="4"/>
      <c r="S944" s="4"/>
      <c r="T944" s="4"/>
      <c r="U944" s="4"/>
    </row>
    <row r="945" spans="1:21" ht="16.5">
      <c r="A945" s="6"/>
      <c r="B945" s="6"/>
      <c r="C945" s="6"/>
      <c r="D945" s="6"/>
      <c r="E945" s="76"/>
      <c r="F945" s="6"/>
      <c r="G945" s="6"/>
      <c r="H945" s="6"/>
      <c r="I945" s="6"/>
      <c r="J945" s="4"/>
      <c r="K945" s="4"/>
      <c r="L945" s="4"/>
      <c r="M945" s="4"/>
      <c r="N945" s="4"/>
      <c r="O945" s="4"/>
      <c r="P945" s="4"/>
      <c r="Q945" s="4"/>
      <c r="R945" s="4"/>
      <c r="S945" s="4"/>
      <c r="T945" s="4"/>
      <c r="U945" s="4"/>
    </row>
    <row r="946" spans="1:21" ht="16.5">
      <c r="A946" s="6"/>
      <c r="B946" s="6"/>
      <c r="C946" s="6"/>
      <c r="D946" s="6"/>
      <c r="E946" s="76"/>
      <c r="F946" s="6"/>
      <c r="G946" s="6"/>
      <c r="H946" s="6"/>
      <c r="I946" s="6"/>
      <c r="J946" s="4"/>
      <c r="K946" s="4"/>
      <c r="L946" s="4"/>
      <c r="M946" s="4"/>
      <c r="N946" s="4"/>
      <c r="O946" s="4"/>
      <c r="P946" s="4"/>
      <c r="Q946" s="4"/>
      <c r="R946" s="4"/>
      <c r="S946" s="4"/>
      <c r="T946" s="4"/>
      <c r="U946" s="4"/>
    </row>
    <row r="947" spans="1:21" ht="16.5">
      <c r="A947" s="6"/>
      <c r="B947" s="6"/>
      <c r="C947" s="6"/>
      <c r="D947" s="6"/>
      <c r="E947" s="76"/>
      <c r="F947" s="6"/>
      <c r="G947" s="6"/>
      <c r="H947" s="6"/>
      <c r="I947" s="6"/>
      <c r="J947" s="4"/>
      <c r="K947" s="4"/>
      <c r="L947" s="4"/>
      <c r="M947" s="4"/>
      <c r="N947" s="4"/>
      <c r="O947" s="4"/>
      <c r="P947" s="4"/>
      <c r="Q947" s="4"/>
      <c r="R947" s="4"/>
      <c r="S947" s="4"/>
      <c r="T947" s="4"/>
      <c r="U947" s="4"/>
    </row>
    <row r="948" spans="1:21" ht="16.5">
      <c r="A948" s="6"/>
      <c r="B948" s="6"/>
      <c r="C948" s="6"/>
      <c r="D948" s="6"/>
      <c r="E948" s="76"/>
      <c r="F948" s="6"/>
      <c r="G948" s="6"/>
      <c r="H948" s="6"/>
      <c r="I948" s="6"/>
      <c r="J948" s="4"/>
      <c r="K948" s="4"/>
      <c r="L948" s="4"/>
      <c r="M948" s="4"/>
      <c r="N948" s="4"/>
      <c r="O948" s="4"/>
      <c r="P948" s="4"/>
      <c r="Q948" s="4"/>
      <c r="R948" s="4"/>
      <c r="S948" s="4"/>
      <c r="T948" s="4"/>
      <c r="U948" s="4"/>
    </row>
    <row r="949" spans="1:21" ht="16.5">
      <c r="A949" s="6"/>
      <c r="B949" s="6"/>
      <c r="C949" s="6"/>
      <c r="D949" s="6"/>
      <c r="E949" s="76"/>
      <c r="F949" s="6"/>
      <c r="G949" s="6"/>
      <c r="H949" s="6"/>
      <c r="I949" s="6"/>
      <c r="J949" s="4"/>
      <c r="K949" s="4"/>
      <c r="L949" s="4"/>
      <c r="M949" s="4"/>
      <c r="N949" s="4"/>
      <c r="O949" s="4"/>
      <c r="P949" s="4"/>
      <c r="Q949" s="4"/>
      <c r="R949" s="4"/>
      <c r="S949" s="4"/>
      <c r="T949" s="4"/>
      <c r="U949" s="4"/>
    </row>
    <row r="950" spans="1:21" ht="16.5">
      <c r="A950" s="6"/>
      <c r="B950" s="6"/>
      <c r="C950" s="6"/>
      <c r="D950" s="6"/>
      <c r="E950" s="76"/>
      <c r="F950" s="6"/>
      <c r="G950" s="6"/>
      <c r="H950" s="6"/>
      <c r="I950" s="6"/>
      <c r="J950" s="4"/>
      <c r="K950" s="4"/>
      <c r="L950" s="4"/>
      <c r="M950" s="4"/>
      <c r="N950" s="4"/>
      <c r="O950" s="4"/>
      <c r="P950" s="4"/>
      <c r="Q950" s="4"/>
      <c r="R950" s="4"/>
      <c r="S950" s="4"/>
      <c r="T950" s="4"/>
      <c r="U950" s="4"/>
    </row>
    <row r="951" spans="1:21" ht="16.5">
      <c r="A951" s="6"/>
      <c r="B951" s="6"/>
      <c r="C951" s="6"/>
      <c r="D951" s="6"/>
      <c r="E951" s="76"/>
      <c r="F951" s="6"/>
      <c r="G951" s="6"/>
      <c r="H951" s="6"/>
      <c r="I951" s="6"/>
      <c r="J951" s="4"/>
      <c r="K951" s="4"/>
      <c r="L951" s="4"/>
      <c r="M951" s="4"/>
      <c r="N951" s="4"/>
      <c r="O951" s="4"/>
      <c r="P951" s="4"/>
      <c r="Q951" s="4"/>
      <c r="R951" s="4"/>
      <c r="S951" s="4"/>
      <c r="T951" s="4"/>
      <c r="U951" s="4"/>
    </row>
    <row r="952" spans="1:21" ht="16.5">
      <c r="A952" s="6"/>
      <c r="B952" s="6"/>
      <c r="C952" s="6"/>
      <c r="D952" s="6"/>
      <c r="E952" s="76"/>
      <c r="F952" s="6"/>
      <c r="G952" s="6"/>
      <c r="H952" s="6"/>
      <c r="I952" s="6"/>
      <c r="J952" s="4"/>
      <c r="K952" s="4"/>
      <c r="L952" s="4"/>
      <c r="M952" s="4"/>
      <c r="N952" s="4"/>
      <c r="O952" s="4"/>
      <c r="P952" s="4"/>
      <c r="Q952" s="4"/>
      <c r="R952" s="4"/>
      <c r="S952" s="4"/>
      <c r="T952" s="4"/>
      <c r="U952" s="4"/>
    </row>
    <row r="953" spans="1:21" ht="16.5">
      <c r="A953" s="6"/>
      <c r="B953" s="6"/>
      <c r="C953" s="6"/>
      <c r="D953" s="6"/>
      <c r="E953" s="76"/>
      <c r="F953" s="6"/>
      <c r="G953" s="6"/>
      <c r="H953" s="6"/>
      <c r="I953" s="6"/>
      <c r="J953" s="4"/>
      <c r="K953" s="4"/>
      <c r="L953" s="4"/>
      <c r="M953" s="4"/>
      <c r="N953" s="4"/>
      <c r="O953" s="4"/>
      <c r="P953" s="4"/>
      <c r="Q953" s="4"/>
      <c r="R953" s="4"/>
      <c r="S953" s="4"/>
      <c r="T953" s="4"/>
      <c r="U953" s="4"/>
    </row>
    <row r="954" spans="1:21" ht="16.5">
      <c r="A954" s="6"/>
      <c r="B954" s="6"/>
      <c r="C954" s="6"/>
      <c r="D954" s="6"/>
      <c r="E954" s="76"/>
      <c r="F954" s="6"/>
      <c r="G954" s="6"/>
      <c r="H954" s="6"/>
      <c r="I954" s="6"/>
      <c r="J954" s="4"/>
      <c r="K954" s="4"/>
      <c r="L954" s="4"/>
      <c r="M954" s="4"/>
      <c r="N954" s="4"/>
      <c r="O954" s="4"/>
      <c r="P954" s="4"/>
      <c r="Q954" s="4"/>
      <c r="R954" s="4"/>
      <c r="S954" s="4"/>
      <c r="T954" s="4"/>
      <c r="U954" s="4"/>
    </row>
    <row r="955" spans="1:21" ht="16.5">
      <c r="A955" s="6"/>
      <c r="B955" s="6"/>
      <c r="C955" s="6"/>
      <c r="D955" s="6"/>
      <c r="E955" s="76"/>
      <c r="F955" s="6"/>
      <c r="G955" s="6"/>
      <c r="H955" s="6"/>
      <c r="I955" s="6"/>
      <c r="J955" s="4"/>
      <c r="K955" s="4"/>
      <c r="L955" s="4"/>
      <c r="M955" s="4"/>
      <c r="N955" s="4"/>
      <c r="O955" s="4"/>
      <c r="P955" s="4"/>
      <c r="Q955" s="4"/>
      <c r="R955" s="4"/>
      <c r="S955" s="4"/>
      <c r="T955" s="4"/>
      <c r="U955" s="4"/>
    </row>
    <row r="956" spans="1:21" ht="16.5">
      <c r="A956" s="6"/>
      <c r="B956" s="6"/>
      <c r="C956" s="6"/>
      <c r="D956" s="6"/>
      <c r="E956" s="76"/>
      <c r="F956" s="6"/>
      <c r="G956" s="6"/>
      <c r="H956" s="6"/>
      <c r="I956" s="6"/>
      <c r="J956" s="4"/>
      <c r="K956" s="4"/>
      <c r="L956" s="4"/>
      <c r="M956" s="4"/>
      <c r="N956" s="4"/>
      <c r="O956" s="4"/>
      <c r="P956" s="4"/>
      <c r="Q956" s="4"/>
      <c r="R956" s="4"/>
      <c r="S956" s="4"/>
      <c r="T956" s="4"/>
      <c r="U956" s="4"/>
    </row>
    <row r="957" spans="1:21" ht="16.5">
      <c r="A957" s="6"/>
      <c r="B957" s="6"/>
      <c r="C957" s="6"/>
      <c r="D957" s="6"/>
      <c r="E957" s="76"/>
      <c r="F957" s="6"/>
      <c r="G957" s="6"/>
      <c r="H957" s="6"/>
      <c r="I957" s="6"/>
      <c r="J957" s="4"/>
      <c r="K957" s="4"/>
      <c r="L957" s="4"/>
      <c r="M957" s="4"/>
      <c r="N957" s="4"/>
      <c r="O957" s="4"/>
      <c r="P957" s="4"/>
      <c r="Q957" s="4"/>
      <c r="R957" s="4"/>
      <c r="S957" s="4"/>
      <c r="T957" s="4"/>
      <c r="U957" s="4"/>
    </row>
    <row r="958" spans="1:21" ht="16.5">
      <c r="A958" s="6"/>
      <c r="B958" s="6"/>
      <c r="C958" s="6"/>
      <c r="D958" s="6"/>
      <c r="E958" s="76"/>
      <c r="F958" s="6"/>
      <c r="G958" s="6"/>
      <c r="H958" s="6"/>
      <c r="I958" s="6"/>
      <c r="J958" s="4"/>
      <c r="K958" s="4"/>
      <c r="L958" s="4"/>
      <c r="M958" s="4"/>
      <c r="N958" s="4"/>
      <c r="O958" s="4"/>
      <c r="P958" s="4"/>
      <c r="Q958" s="4"/>
      <c r="R958" s="4"/>
      <c r="S958" s="4"/>
      <c r="T958" s="4"/>
      <c r="U958" s="4"/>
    </row>
    <row r="959" spans="1:21" ht="16.5">
      <c r="A959" s="6"/>
      <c r="B959" s="6"/>
      <c r="C959" s="6"/>
      <c r="D959" s="6"/>
      <c r="E959" s="76"/>
      <c r="F959" s="6"/>
      <c r="G959" s="6"/>
      <c r="H959" s="6"/>
      <c r="I959" s="6"/>
      <c r="J959" s="4"/>
      <c r="K959" s="4"/>
      <c r="L959" s="4"/>
      <c r="M959" s="4"/>
      <c r="N959" s="4"/>
      <c r="O959" s="4"/>
      <c r="P959" s="4"/>
      <c r="Q959" s="4"/>
      <c r="R959" s="4"/>
      <c r="S959" s="4"/>
      <c r="T959" s="4"/>
      <c r="U959" s="4"/>
    </row>
    <row r="960" spans="1:21" ht="16.5">
      <c r="A960" s="6"/>
      <c r="B960" s="6"/>
      <c r="C960" s="6"/>
      <c r="D960" s="6"/>
      <c r="E960" s="76"/>
      <c r="F960" s="6"/>
      <c r="G960" s="6"/>
      <c r="H960" s="6"/>
      <c r="I960" s="6"/>
      <c r="J960" s="4"/>
      <c r="K960" s="4"/>
      <c r="L960" s="4"/>
      <c r="M960" s="4"/>
      <c r="N960" s="4"/>
      <c r="O960" s="4"/>
      <c r="P960" s="4"/>
      <c r="Q960" s="4"/>
      <c r="R960" s="4"/>
      <c r="S960" s="4"/>
      <c r="T960" s="4"/>
      <c r="U960" s="4"/>
    </row>
    <row r="961" spans="1:21" ht="16.5">
      <c r="A961" s="6"/>
      <c r="B961" s="6"/>
      <c r="C961" s="6"/>
      <c r="D961" s="6"/>
      <c r="E961" s="76"/>
      <c r="F961" s="6"/>
      <c r="G961" s="6"/>
      <c r="H961" s="6"/>
      <c r="I961" s="6"/>
      <c r="J961" s="4"/>
      <c r="K961" s="4"/>
      <c r="L961" s="4"/>
      <c r="M961" s="4"/>
      <c r="N961" s="4"/>
      <c r="O961" s="4"/>
      <c r="P961" s="4"/>
      <c r="Q961" s="4"/>
      <c r="R961" s="4"/>
      <c r="S961" s="4"/>
      <c r="T961" s="4"/>
      <c r="U961" s="4"/>
    </row>
    <row r="962" spans="1:21" ht="16.5">
      <c r="A962" s="6"/>
      <c r="B962" s="6"/>
      <c r="C962" s="6"/>
      <c r="D962" s="6"/>
      <c r="E962" s="76"/>
      <c r="F962" s="6"/>
      <c r="G962" s="6"/>
      <c r="H962" s="6"/>
      <c r="I962" s="6"/>
      <c r="J962" s="4"/>
      <c r="K962" s="4"/>
      <c r="L962" s="4"/>
      <c r="M962" s="4"/>
      <c r="N962" s="4"/>
      <c r="O962" s="4"/>
      <c r="P962" s="4"/>
      <c r="Q962" s="4"/>
      <c r="R962" s="4"/>
      <c r="S962" s="4"/>
      <c r="T962" s="4"/>
      <c r="U962" s="4"/>
    </row>
    <row r="963" spans="1:21" ht="16.5">
      <c r="A963" s="6"/>
      <c r="B963" s="6"/>
      <c r="C963" s="6"/>
      <c r="D963" s="6"/>
      <c r="E963" s="76"/>
      <c r="F963" s="6"/>
      <c r="G963" s="6"/>
      <c r="H963" s="6"/>
      <c r="I963" s="6"/>
      <c r="J963" s="4"/>
      <c r="K963" s="4"/>
      <c r="L963" s="4"/>
      <c r="M963" s="4"/>
      <c r="N963" s="4"/>
      <c r="O963" s="4"/>
      <c r="P963" s="4"/>
      <c r="Q963" s="4"/>
      <c r="R963" s="4"/>
      <c r="S963" s="4"/>
      <c r="T963" s="4"/>
      <c r="U963" s="4"/>
    </row>
    <row r="964" spans="1:21" ht="16.5">
      <c r="A964" s="6"/>
      <c r="B964" s="6"/>
      <c r="C964" s="6"/>
      <c r="D964" s="6"/>
      <c r="E964" s="76"/>
      <c r="F964" s="6"/>
      <c r="G964" s="6"/>
      <c r="H964" s="6"/>
      <c r="I964" s="6"/>
      <c r="J964" s="4"/>
      <c r="K964" s="4"/>
      <c r="L964" s="4"/>
      <c r="M964" s="4"/>
      <c r="N964" s="4"/>
      <c r="O964" s="4"/>
      <c r="P964" s="4"/>
      <c r="Q964" s="4"/>
      <c r="R964" s="4"/>
      <c r="S964" s="4"/>
      <c r="T964" s="4"/>
      <c r="U964" s="4"/>
    </row>
    <row r="965" spans="1:21" ht="16.5">
      <c r="A965" s="6"/>
      <c r="B965" s="6"/>
      <c r="C965" s="6"/>
      <c r="D965" s="6"/>
      <c r="E965" s="76"/>
      <c r="F965" s="6"/>
      <c r="G965" s="6"/>
      <c r="H965" s="6"/>
      <c r="I965" s="6"/>
      <c r="J965" s="4"/>
      <c r="K965" s="4"/>
      <c r="L965" s="4"/>
      <c r="M965" s="4"/>
      <c r="N965" s="4"/>
      <c r="O965" s="4"/>
      <c r="P965" s="4"/>
      <c r="Q965" s="4"/>
      <c r="R965" s="4"/>
      <c r="S965" s="4"/>
      <c r="T965" s="4"/>
      <c r="U965" s="4"/>
    </row>
    <row r="966" spans="1:21" ht="16.5">
      <c r="A966" s="6"/>
      <c r="B966" s="6"/>
      <c r="C966" s="6"/>
      <c r="D966" s="6"/>
      <c r="E966" s="76"/>
      <c r="F966" s="6"/>
      <c r="G966" s="6"/>
      <c r="H966" s="6"/>
      <c r="I966" s="6"/>
      <c r="J966" s="4"/>
      <c r="K966" s="4"/>
      <c r="L966" s="4"/>
      <c r="M966" s="4"/>
      <c r="N966" s="4"/>
      <c r="O966" s="4"/>
      <c r="P966" s="4"/>
      <c r="Q966" s="4"/>
      <c r="R966" s="4"/>
      <c r="S966" s="4"/>
      <c r="T966" s="4"/>
      <c r="U966" s="4"/>
    </row>
    <row r="967" spans="1:21" ht="16.5">
      <c r="A967" s="6"/>
      <c r="B967" s="6"/>
      <c r="C967" s="6"/>
      <c r="D967" s="6"/>
      <c r="E967" s="76"/>
      <c r="F967" s="6"/>
      <c r="G967" s="6"/>
      <c r="H967" s="6"/>
      <c r="I967" s="6"/>
      <c r="J967" s="4"/>
      <c r="K967" s="4"/>
      <c r="L967" s="4"/>
      <c r="M967" s="4"/>
      <c r="N967" s="4"/>
      <c r="O967" s="4"/>
      <c r="P967" s="4"/>
      <c r="Q967" s="4"/>
      <c r="R967" s="4"/>
      <c r="S967" s="4"/>
      <c r="T967" s="4"/>
      <c r="U967" s="4"/>
    </row>
    <row r="968" spans="1:21" ht="16.5">
      <c r="A968" s="6"/>
      <c r="B968" s="6"/>
      <c r="C968" s="6"/>
      <c r="D968" s="6"/>
      <c r="E968" s="76"/>
      <c r="F968" s="6"/>
      <c r="G968" s="6"/>
      <c r="H968" s="6"/>
      <c r="I968" s="6"/>
      <c r="J968" s="4"/>
      <c r="K968" s="4"/>
      <c r="L968" s="4"/>
      <c r="M968" s="4"/>
      <c r="N968" s="4"/>
      <c r="O968" s="4"/>
      <c r="P968" s="4"/>
      <c r="Q968" s="4"/>
      <c r="R968" s="4"/>
      <c r="S968" s="4"/>
      <c r="T968" s="4"/>
      <c r="U968" s="4"/>
    </row>
    <row r="969" spans="1:21" ht="16.5">
      <c r="A969" s="6"/>
      <c r="B969" s="6"/>
      <c r="C969" s="6"/>
      <c r="D969" s="6"/>
      <c r="E969" s="76"/>
      <c r="F969" s="6"/>
      <c r="G969" s="6"/>
      <c r="H969" s="6"/>
      <c r="I969" s="6"/>
      <c r="J969" s="4"/>
      <c r="K969" s="4"/>
      <c r="L969" s="4"/>
      <c r="M969" s="4"/>
      <c r="N969" s="4"/>
      <c r="O969" s="4"/>
      <c r="P969" s="4"/>
      <c r="Q969" s="4"/>
      <c r="R969" s="4"/>
      <c r="S969" s="4"/>
      <c r="T969" s="4"/>
      <c r="U969" s="4"/>
    </row>
    <row r="970" spans="1:21" ht="16.5">
      <c r="A970" s="6"/>
      <c r="B970" s="6"/>
      <c r="C970" s="6"/>
      <c r="D970" s="6"/>
      <c r="E970" s="76"/>
      <c r="F970" s="6"/>
      <c r="G970" s="6"/>
      <c r="H970" s="6"/>
      <c r="I970" s="6"/>
      <c r="J970" s="4"/>
      <c r="K970" s="4"/>
      <c r="L970" s="4"/>
      <c r="M970" s="4"/>
      <c r="N970" s="4"/>
      <c r="O970" s="4"/>
      <c r="P970" s="4"/>
      <c r="Q970" s="4"/>
      <c r="R970" s="4"/>
      <c r="S970" s="4"/>
      <c r="T970" s="4"/>
      <c r="U970" s="4"/>
    </row>
    <row r="971" spans="1:21" ht="16.5">
      <c r="A971" s="6"/>
      <c r="B971" s="6"/>
      <c r="C971" s="6"/>
      <c r="D971" s="6"/>
      <c r="E971" s="76"/>
      <c r="F971" s="6"/>
      <c r="G971" s="6"/>
      <c r="H971" s="6"/>
      <c r="I971" s="6"/>
      <c r="J971" s="4"/>
      <c r="K971" s="4"/>
      <c r="L971" s="4"/>
      <c r="M971" s="4"/>
      <c r="N971" s="4"/>
      <c r="O971" s="4"/>
      <c r="P971" s="4"/>
      <c r="Q971" s="4"/>
      <c r="R971" s="4"/>
      <c r="S971" s="4"/>
      <c r="T971" s="4"/>
      <c r="U971" s="4"/>
    </row>
    <row r="972" spans="1:21" ht="16.5">
      <c r="A972" s="6"/>
      <c r="B972" s="6"/>
      <c r="C972" s="6"/>
      <c r="D972" s="6"/>
      <c r="E972" s="76"/>
      <c r="F972" s="6"/>
      <c r="G972" s="6"/>
      <c r="H972" s="6"/>
      <c r="I972" s="6"/>
      <c r="J972" s="4"/>
      <c r="K972" s="4"/>
      <c r="L972" s="4"/>
      <c r="M972" s="4"/>
      <c r="N972" s="4"/>
      <c r="O972" s="4"/>
      <c r="P972" s="4"/>
      <c r="Q972" s="4"/>
      <c r="R972" s="4"/>
      <c r="S972" s="4"/>
      <c r="T972" s="4"/>
      <c r="U972" s="4"/>
    </row>
    <row r="973" spans="1:21" ht="16.5">
      <c r="A973" s="6"/>
      <c r="B973" s="6"/>
      <c r="C973" s="6"/>
      <c r="D973" s="6"/>
      <c r="E973" s="76"/>
      <c r="F973" s="6"/>
      <c r="G973" s="6"/>
      <c r="H973" s="6"/>
      <c r="I973" s="6"/>
      <c r="J973" s="4"/>
      <c r="K973" s="4"/>
      <c r="L973" s="4"/>
      <c r="M973" s="4"/>
      <c r="N973" s="4"/>
      <c r="O973" s="4"/>
      <c r="P973" s="4"/>
      <c r="Q973" s="4"/>
      <c r="R973" s="4"/>
      <c r="S973" s="4"/>
      <c r="T973" s="4"/>
      <c r="U973" s="4"/>
    </row>
    <row r="974" spans="1:21" ht="16.5">
      <c r="A974" s="6"/>
      <c r="B974" s="6"/>
      <c r="C974" s="6"/>
      <c r="D974" s="6"/>
      <c r="E974" s="76"/>
      <c r="F974" s="6"/>
      <c r="G974" s="6"/>
      <c r="H974" s="6"/>
      <c r="I974" s="6"/>
      <c r="J974" s="4"/>
      <c r="K974" s="4"/>
      <c r="L974" s="4"/>
      <c r="M974" s="4"/>
      <c r="N974" s="4"/>
      <c r="O974" s="4"/>
      <c r="P974" s="4"/>
      <c r="Q974" s="4"/>
      <c r="R974" s="4"/>
      <c r="S974" s="4"/>
      <c r="T974" s="4"/>
      <c r="U974" s="4"/>
    </row>
    <row r="975" spans="1:21" ht="16.5">
      <c r="A975" s="6"/>
      <c r="B975" s="6"/>
      <c r="C975" s="6"/>
      <c r="D975" s="6"/>
      <c r="E975" s="76"/>
      <c r="F975" s="6"/>
      <c r="G975" s="6"/>
      <c r="H975" s="6"/>
      <c r="I975" s="6"/>
      <c r="J975" s="4"/>
      <c r="K975" s="4"/>
      <c r="L975" s="4"/>
      <c r="M975" s="4"/>
      <c r="N975" s="4"/>
      <c r="O975" s="4"/>
      <c r="P975" s="4"/>
      <c r="Q975" s="4"/>
      <c r="R975" s="4"/>
      <c r="S975" s="4"/>
      <c r="T975" s="4"/>
      <c r="U975" s="4"/>
    </row>
    <row r="976" spans="1:21" ht="16.5">
      <c r="A976" s="6"/>
      <c r="B976" s="6"/>
      <c r="C976" s="6"/>
      <c r="D976" s="6"/>
      <c r="E976" s="76"/>
      <c r="F976" s="6"/>
      <c r="G976" s="6"/>
      <c r="H976" s="6"/>
      <c r="I976" s="6"/>
      <c r="J976" s="4"/>
      <c r="K976" s="4"/>
      <c r="L976" s="4"/>
      <c r="M976" s="4"/>
      <c r="N976" s="4"/>
      <c r="O976" s="4"/>
      <c r="P976" s="4"/>
      <c r="Q976" s="4"/>
      <c r="R976" s="4"/>
      <c r="S976" s="4"/>
      <c r="T976" s="4"/>
      <c r="U976" s="4"/>
    </row>
    <row r="977" spans="1:21" ht="16.5">
      <c r="A977" s="6"/>
      <c r="B977" s="6"/>
      <c r="C977" s="6"/>
      <c r="D977" s="6"/>
      <c r="E977" s="76"/>
      <c r="F977" s="6"/>
      <c r="G977" s="6"/>
      <c r="H977" s="6"/>
      <c r="I977" s="6"/>
      <c r="J977" s="4"/>
      <c r="K977" s="4"/>
      <c r="L977" s="4"/>
      <c r="M977" s="4"/>
      <c r="N977" s="4"/>
      <c r="O977" s="4"/>
      <c r="P977" s="4"/>
      <c r="Q977" s="4"/>
      <c r="R977" s="4"/>
      <c r="S977" s="4"/>
      <c r="T977" s="4"/>
      <c r="U977" s="4"/>
    </row>
    <row r="978" spans="1:21" ht="16.5">
      <c r="A978" s="6"/>
      <c r="B978" s="6"/>
      <c r="C978" s="6"/>
      <c r="D978" s="6"/>
      <c r="E978" s="76"/>
      <c r="F978" s="6"/>
      <c r="G978" s="6"/>
      <c r="H978" s="6"/>
      <c r="I978" s="6"/>
      <c r="J978" s="4"/>
      <c r="K978" s="4"/>
      <c r="L978" s="4"/>
      <c r="M978" s="4"/>
      <c r="N978" s="4"/>
      <c r="O978" s="4"/>
      <c r="P978" s="4"/>
      <c r="Q978" s="4"/>
      <c r="R978" s="4"/>
      <c r="S978" s="4"/>
      <c r="T978" s="4"/>
      <c r="U978" s="4"/>
    </row>
    <row r="979" spans="1:21" ht="16.5">
      <c r="A979" s="6"/>
      <c r="B979" s="6"/>
      <c r="C979" s="6"/>
      <c r="D979" s="6"/>
      <c r="E979" s="76"/>
      <c r="F979" s="6"/>
      <c r="G979" s="6"/>
      <c r="H979" s="6"/>
      <c r="I979" s="6"/>
      <c r="J979" s="4"/>
      <c r="K979" s="4"/>
      <c r="L979" s="4"/>
      <c r="M979" s="4"/>
      <c r="N979" s="4"/>
      <c r="O979" s="4"/>
      <c r="P979" s="4"/>
      <c r="Q979" s="4"/>
      <c r="R979" s="4"/>
      <c r="S979" s="4"/>
      <c r="T979" s="4"/>
      <c r="U979" s="4"/>
    </row>
    <row r="980" spans="1:21" ht="16.5">
      <c r="A980" s="6"/>
      <c r="B980" s="6"/>
      <c r="C980" s="6"/>
      <c r="D980" s="6"/>
      <c r="E980" s="76"/>
      <c r="F980" s="6"/>
      <c r="G980" s="6"/>
      <c r="H980" s="6"/>
      <c r="I980" s="6"/>
      <c r="J980" s="4"/>
      <c r="K980" s="4"/>
      <c r="L980" s="4"/>
      <c r="M980" s="4"/>
      <c r="N980" s="4"/>
      <c r="O980" s="4"/>
      <c r="P980" s="4"/>
      <c r="Q980" s="4"/>
      <c r="R980" s="4"/>
      <c r="S980" s="4"/>
      <c r="T980" s="4"/>
      <c r="U980" s="4"/>
    </row>
    <row r="981" spans="1:21" ht="16.5">
      <c r="A981" s="6"/>
      <c r="B981" s="6"/>
      <c r="C981" s="6"/>
      <c r="D981" s="6"/>
      <c r="E981" s="76"/>
      <c r="F981" s="6"/>
      <c r="G981" s="6"/>
      <c r="H981" s="6"/>
      <c r="I981" s="6"/>
      <c r="J981" s="4"/>
      <c r="K981" s="4"/>
      <c r="L981" s="4"/>
      <c r="M981" s="4"/>
      <c r="N981" s="4"/>
      <c r="O981" s="4"/>
      <c r="P981" s="4"/>
      <c r="Q981" s="4"/>
      <c r="R981" s="4"/>
      <c r="S981" s="4"/>
      <c r="T981" s="4"/>
      <c r="U981" s="4"/>
    </row>
    <row r="982" spans="1:21" ht="16.5">
      <c r="A982" s="6"/>
      <c r="B982" s="6"/>
      <c r="C982" s="6"/>
      <c r="D982" s="6"/>
      <c r="E982" s="76"/>
      <c r="F982" s="6"/>
      <c r="G982" s="6"/>
      <c r="H982" s="6"/>
      <c r="I982" s="6"/>
      <c r="J982" s="4"/>
      <c r="K982" s="4"/>
      <c r="L982" s="4"/>
      <c r="M982" s="4"/>
      <c r="N982" s="4"/>
      <c r="O982" s="4"/>
      <c r="P982" s="4"/>
      <c r="Q982" s="4"/>
      <c r="R982" s="4"/>
      <c r="S982" s="4"/>
      <c r="T982" s="4"/>
      <c r="U982" s="4"/>
    </row>
    <row r="983" spans="1:21" ht="16.5">
      <c r="A983" s="6"/>
      <c r="B983" s="6"/>
      <c r="C983" s="6"/>
      <c r="D983" s="6"/>
      <c r="E983" s="76"/>
      <c r="F983" s="6"/>
      <c r="G983" s="6"/>
      <c r="H983" s="6"/>
      <c r="I983" s="6"/>
      <c r="J983" s="4"/>
      <c r="K983" s="4"/>
      <c r="L983" s="4"/>
      <c r="M983" s="4"/>
      <c r="N983" s="4"/>
      <c r="O983" s="4"/>
      <c r="P983" s="4"/>
      <c r="Q983" s="4"/>
      <c r="R983" s="4"/>
      <c r="S983" s="4"/>
      <c r="T983" s="4"/>
      <c r="U983" s="4"/>
    </row>
    <row r="984" spans="1:21" ht="16.5">
      <c r="A984" s="6"/>
      <c r="B984" s="6"/>
      <c r="C984" s="6"/>
      <c r="D984" s="6"/>
      <c r="E984" s="76"/>
      <c r="F984" s="6"/>
      <c r="G984" s="6"/>
      <c r="H984" s="6"/>
      <c r="I984" s="6"/>
      <c r="J984" s="4"/>
      <c r="K984" s="4"/>
      <c r="L984" s="4"/>
      <c r="M984" s="4"/>
      <c r="N984" s="4"/>
      <c r="O984" s="4"/>
      <c r="P984" s="4"/>
      <c r="Q984" s="4"/>
      <c r="R984" s="4"/>
      <c r="S984" s="4"/>
      <c r="T984" s="4"/>
      <c r="U984" s="4"/>
    </row>
    <row r="985" spans="1:21" ht="16.5">
      <c r="A985" s="6"/>
      <c r="B985" s="6"/>
      <c r="C985" s="6"/>
      <c r="D985" s="6"/>
      <c r="E985" s="76"/>
      <c r="F985" s="6"/>
      <c r="G985" s="6"/>
      <c r="H985" s="6"/>
      <c r="I985" s="6"/>
      <c r="J985" s="4"/>
      <c r="K985" s="4"/>
      <c r="L985" s="4"/>
      <c r="M985" s="4"/>
      <c r="N985" s="4"/>
      <c r="O985" s="4"/>
      <c r="P985" s="4"/>
      <c r="Q985" s="4"/>
      <c r="R985" s="4"/>
      <c r="S985" s="4"/>
      <c r="T985" s="4"/>
      <c r="U985" s="4"/>
    </row>
    <row r="986" spans="1:21" ht="16.5">
      <c r="A986" s="6"/>
      <c r="B986" s="6"/>
      <c r="C986" s="6"/>
      <c r="D986" s="6"/>
      <c r="E986" s="76"/>
      <c r="F986" s="6"/>
      <c r="G986" s="6"/>
      <c r="H986" s="6"/>
      <c r="I986" s="6"/>
      <c r="J986" s="4"/>
      <c r="K986" s="4"/>
      <c r="L986" s="4"/>
      <c r="M986" s="4"/>
      <c r="N986" s="4"/>
      <c r="O986" s="4"/>
      <c r="P986" s="4"/>
      <c r="Q986" s="4"/>
      <c r="R986" s="4"/>
      <c r="S986" s="4"/>
      <c r="T986" s="4"/>
      <c r="U986" s="4"/>
    </row>
    <row r="987" spans="1:21" ht="16.5">
      <c r="A987" s="6"/>
      <c r="B987" s="6"/>
      <c r="C987" s="6"/>
      <c r="D987" s="6"/>
      <c r="E987" s="76"/>
      <c r="F987" s="6"/>
      <c r="G987" s="6"/>
      <c r="H987" s="6"/>
      <c r="I987" s="6"/>
      <c r="J987" s="4"/>
      <c r="K987" s="4"/>
      <c r="L987" s="4"/>
      <c r="M987" s="4"/>
      <c r="N987" s="4"/>
      <c r="O987" s="4"/>
      <c r="P987" s="4"/>
      <c r="Q987" s="4"/>
      <c r="R987" s="4"/>
      <c r="S987" s="4"/>
      <c r="T987" s="4"/>
      <c r="U987" s="4"/>
    </row>
    <row r="988" spans="1:21" ht="16.5">
      <c r="A988" s="6"/>
      <c r="B988" s="6"/>
      <c r="C988" s="6"/>
      <c r="D988" s="6"/>
      <c r="E988" s="76"/>
      <c r="F988" s="6"/>
      <c r="G988" s="6"/>
      <c r="H988" s="6"/>
      <c r="I988" s="6"/>
      <c r="J988" s="4"/>
      <c r="K988" s="4"/>
      <c r="L988" s="4"/>
      <c r="M988" s="4"/>
      <c r="N988" s="4"/>
      <c r="O988" s="4"/>
      <c r="P988" s="4"/>
      <c r="Q988" s="4"/>
      <c r="R988" s="4"/>
      <c r="S988" s="4"/>
      <c r="T988" s="4"/>
      <c r="U988" s="4"/>
    </row>
    <row r="989" spans="1:21" ht="16.5">
      <c r="A989" s="6"/>
      <c r="B989" s="6"/>
      <c r="C989" s="6"/>
      <c r="D989" s="6"/>
      <c r="E989" s="76"/>
      <c r="F989" s="6"/>
      <c r="G989" s="6"/>
      <c r="H989" s="6"/>
      <c r="I989" s="6"/>
      <c r="J989" s="4"/>
      <c r="K989" s="4"/>
      <c r="L989" s="4"/>
      <c r="M989" s="4"/>
      <c r="N989" s="4"/>
      <c r="O989" s="4"/>
      <c r="P989" s="4"/>
      <c r="Q989" s="4"/>
      <c r="R989" s="4"/>
      <c r="S989" s="4"/>
      <c r="T989" s="4"/>
      <c r="U989" s="4"/>
    </row>
    <row r="990" spans="1:21" ht="16.5">
      <c r="A990" s="6"/>
      <c r="B990" s="6"/>
      <c r="C990" s="6"/>
      <c r="D990" s="6"/>
      <c r="E990" s="76"/>
      <c r="F990" s="6"/>
      <c r="G990" s="6"/>
      <c r="H990" s="6"/>
      <c r="I990" s="6"/>
      <c r="J990" s="4"/>
      <c r="K990" s="4"/>
      <c r="L990" s="4"/>
      <c r="M990" s="4"/>
      <c r="N990" s="4"/>
      <c r="O990" s="4"/>
      <c r="P990" s="4"/>
      <c r="Q990" s="4"/>
      <c r="R990" s="4"/>
      <c r="S990" s="4"/>
      <c r="T990" s="4"/>
      <c r="U990" s="4"/>
    </row>
    <row r="991" spans="1:21" ht="16.5">
      <c r="A991" s="6"/>
      <c r="B991" s="6"/>
      <c r="C991" s="6"/>
      <c r="D991" s="6"/>
      <c r="E991" s="76"/>
      <c r="F991" s="6"/>
      <c r="G991" s="6"/>
      <c r="H991" s="6"/>
      <c r="I991" s="6"/>
      <c r="J991" s="4"/>
      <c r="K991" s="4"/>
      <c r="L991" s="4"/>
      <c r="M991" s="4"/>
      <c r="N991" s="4"/>
      <c r="O991" s="4"/>
      <c r="P991" s="4"/>
      <c r="Q991" s="4"/>
      <c r="R991" s="4"/>
      <c r="S991" s="4"/>
      <c r="T991" s="4"/>
      <c r="U991" s="4"/>
    </row>
    <row r="992" spans="1:21" ht="16.5">
      <c r="A992" s="6"/>
      <c r="B992" s="6"/>
      <c r="C992" s="6"/>
      <c r="D992" s="6"/>
      <c r="E992" s="76"/>
      <c r="F992" s="6"/>
      <c r="G992" s="6"/>
      <c r="H992" s="6"/>
      <c r="I992" s="6"/>
      <c r="J992" s="4"/>
      <c r="K992" s="4"/>
      <c r="L992" s="4"/>
      <c r="M992" s="4"/>
      <c r="N992" s="4"/>
      <c r="O992" s="4"/>
      <c r="P992" s="4"/>
      <c r="Q992" s="4"/>
      <c r="R992" s="4"/>
      <c r="S992" s="4"/>
      <c r="T992" s="4"/>
      <c r="U992" s="4"/>
    </row>
    <row r="993" spans="1:21" ht="16.5">
      <c r="A993" s="6"/>
      <c r="B993" s="6"/>
      <c r="C993" s="6"/>
      <c r="D993" s="6"/>
      <c r="E993" s="76"/>
      <c r="F993" s="6"/>
      <c r="G993" s="6"/>
      <c r="H993" s="6"/>
      <c r="I993" s="6"/>
      <c r="J993" s="4"/>
      <c r="K993" s="4"/>
      <c r="L993" s="4"/>
      <c r="M993" s="4"/>
      <c r="N993" s="4"/>
      <c r="O993" s="4"/>
      <c r="P993" s="4"/>
      <c r="Q993" s="4"/>
      <c r="R993" s="4"/>
      <c r="S993" s="4"/>
      <c r="T993" s="4"/>
      <c r="U993" s="4"/>
    </row>
    <row r="994" spans="1:21" ht="16.5">
      <c r="A994" s="6"/>
      <c r="B994" s="6"/>
      <c r="C994" s="6"/>
      <c r="D994" s="6"/>
      <c r="E994" s="76"/>
      <c r="F994" s="6"/>
      <c r="G994" s="6"/>
      <c r="H994" s="6"/>
      <c r="I994" s="6"/>
      <c r="J994" s="4"/>
      <c r="K994" s="4"/>
      <c r="L994" s="4"/>
      <c r="M994" s="4"/>
      <c r="N994" s="4"/>
      <c r="O994" s="4"/>
      <c r="P994" s="4"/>
      <c r="Q994" s="4"/>
      <c r="R994" s="4"/>
      <c r="S994" s="4"/>
      <c r="T994" s="4"/>
      <c r="U994" s="4"/>
    </row>
    <row r="995" spans="1:21" ht="16.5">
      <c r="A995" s="6"/>
      <c r="B995" s="6"/>
      <c r="C995" s="6"/>
      <c r="D995" s="6"/>
      <c r="E995" s="76"/>
      <c r="F995" s="6"/>
      <c r="G995" s="6"/>
      <c r="H995" s="6"/>
      <c r="I995" s="6"/>
      <c r="J995" s="4"/>
      <c r="K995" s="4"/>
      <c r="L995" s="4"/>
      <c r="M995" s="4"/>
      <c r="N995" s="4"/>
      <c r="O995" s="4"/>
      <c r="P995" s="4"/>
      <c r="Q995" s="4"/>
      <c r="R995" s="4"/>
      <c r="S995" s="4"/>
      <c r="T995" s="4"/>
      <c r="U995" s="4"/>
    </row>
    <row r="996" spans="1:21" ht="16.5">
      <c r="A996" s="6"/>
      <c r="B996" s="6"/>
      <c r="C996" s="6"/>
      <c r="D996" s="6"/>
      <c r="E996" s="76"/>
      <c r="F996" s="6"/>
      <c r="G996" s="6"/>
      <c r="H996" s="6"/>
      <c r="I996" s="6"/>
      <c r="J996" s="4"/>
      <c r="K996" s="4"/>
      <c r="L996" s="4"/>
      <c r="M996" s="4"/>
      <c r="N996" s="4"/>
      <c r="O996" s="4"/>
      <c r="P996" s="4"/>
      <c r="Q996" s="4"/>
      <c r="R996" s="4"/>
      <c r="S996" s="4"/>
      <c r="T996" s="4"/>
      <c r="U996" s="4"/>
    </row>
    <row r="997" spans="1:21" ht="16.5">
      <c r="A997" s="6"/>
      <c r="B997" s="6"/>
      <c r="C997" s="6"/>
      <c r="D997" s="6"/>
      <c r="E997" s="76"/>
      <c r="F997" s="6"/>
      <c r="G997" s="6"/>
      <c r="H997" s="6"/>
      <c r="I997" s="6"/>
      <c r="J997" s="4"/>
      <c r="K997" s="4"/>
      <c r="L997" s="4"/>
      <c r="M997" s="4"/>
      <c r="N997" s="4"/>
      <c r="O997" s="4"/>
      <c r="P997" s="4"/>
      <c r="Q997" s="4"/>
      <c r="R997" s="4"/>
      <c r="S997" s="4"/>
      <c r="T997" s="4"/>
      <c r="U997" s="4"/>
    </row>
    <row r="998" spans="1:21" ht="16.5">
      <c r="A998" s="6"/>
      <c r="B998" s="6"/>
      <c r="C998" s="6"/>
      <c r="D998" s="6"/>
      <c r="E998" s="76"/>
      <c r="F998" s="6"/>
      <c r="G998" s="6"/>
      <c r="H998" s="6"/>
      <c r="I998" s="6"/>
      <c r="J998" s="4"/>
      <c r="K998" s="4"/>
      <c r="L998" s="4"/>
      <c r="M998" s="4"/>
      <c r="N998" s="4"/>
      <c r="O998" s="4"/>
      <c r="P998" s="4"/>
      <c r="Q998" s="4"/>
      <c r="R998" s="4"/>
      <c r="S998" s="4"/>
      <c r="T998" s="4"/>
      <c r="U998" s="4"/>
    </row>
    <row r="999" spans="1:21" ht="16.5">
      <c r="A999" s="6"/>
      <c r="B999" s="6"/>
      <c r="C999" s="6"/>
      <c r="D999" s="6"/>
      <c r="E999" s="76"/>
      <c r="F999" s="6"/>
      <c r="G999" s="6"/>
      <c r="H999" s="6"/>
      <c r="I999" s="6"/>
      <c r="J999" s="4"/>
      <c r="K999" s="4"/>
      <c r="L999" s="4"/>
      <c r="M999" s="4"/>
      <c r="N999" s="4"/>
      <c r="O999" s="4"/>
      <c r="P999" s="4"/>
      <c r="Q999" s="4"/>
      <c r="R999" s="4"/>
      <c r="S999" s="4"/>
      <c r="T999" s="4"/>
      <c r="U999" s="4"/>
    </row>
    <row r="1000" spans="1:21" ht="16.5">
      <c r="A1000" s="6"/>
      <c r="B1000" s="6"/>
      <c r="C1000" s="6"/>
      <c r="D1000" s="6"/>
      <c r="E1000" s="76"/>
      <c r="F1000" s="6"/>
      <c r="G1000" s="6"/>
      <c r="H1000" s="6"/>
      <c r="I1000" s="6"/>
      <c r="J1000" s="4"/>
      <c r="K1000" s="4"/>
      <c r="L1000" s="4"/>
      <c r="M1000" s="4"/>
      <c r="N1000" s="4"/>
      <c r="O1000" s="4"/>
      <c r="P1000" s="4"/>
      <c r="Q1000" s="4"/>
      <c r="R1000" s="4"/>
      <c r="S1000" s="4"/>
      <c r="T1000" s="4"/>
      <c r="U1000" s="4"/>
    </row>
    <row r="1001" spans="1:21" ht="16.5">
      <c r="A1001" s="6"/>
      <c r="B1001" s="6"/>
      <c r="C1001" s="6"/>
      <c r="D1001" s="6"/>
      <c r="E1001" s="76"/>
      <c r="F1001" s="6"/>
      <c r="G1001" s="6"/>
      <c r="H1001" s="6"/>
      <c r="I1001" s="6"/>
      <c r="J1001" s="4"/>
      <c r="K1001" s="4"/>
      <c r="L1001" s="4"/>
      <c r="M1001" s="4"/>
      <c r="N1001" s="4"/>
      <c r="O1001" s="4"/>
      <c r="P1001" s="4"/>
      <c r="Q1001" s="4"/>
      <c r="R1001" s="4"/>
      <c r="S1001" s="4"/>
      <c r="T1001" s="4"/>
      <c r="U1001" s="4"/>
    </row>
    <row r="1002" spans="1:21" ht="16.5">
      <c r="A1002" s="6"/>
      <c r="B1002" s="6"/>
      <c r="C1002" s="6"/>
      <c r="D1002" s="6"/>
      <c r="E1002" s="76"/>
      <c r="F1002" s="6"/>
      <c r="G1002" s="6"/>
      <c r="H1002" s="6"/>
      <c r="I1002" s="6"/>
      <c r="J1002" s="4"/>
      <c r="K1002" s="4"/>
      <c r="L1002" s="4"/>
      <c r="M1002" s="4"/>
      <c r="N1002" s="4"/>
      <c r="O1002" s="4"/>
      <c r="P1002" s="4"/>
      <c r="Q1002" s="4"/>
      <c r="R1002" s="4"/>
      <c r="S1002" s="4"/>
      <c r="T1002" s="4"/>
      <c r="U1002" s="4"/>
    </row>
    <row r="1003" spans="1:21" ht="16.5">
      <c r="A1003" s="6"/>
      <c r="B1003" s="6"/>
      <c r="C1003" s="6"/>
      <c r="D1003" s="6"/>
      <c r="E1003" s="76"/>
      <c r="F1003" s="6"/>
      <c r="G1003" s="6"/>
      <c r="H1003" s="6"/>
      <c r="I1003" s="6"/>
      <c r="J1003" s="4"/>
      <c r="K1003" s="4"/>
      <c r="L1003" s="4"/>
      <c r="M1003" s="4"/>
      <c r="N1003" s="4"/>
      <c r="O1003" s="4"/>
      <c r="P1003" s="4"/>
      <c r="Q1003" s="4"/>
      <c r="R1003" s="4"/>
      <c r="S1003" s="4"/>
      <c r="T1003" s="4"/>
      <c r="U1003" s="4"/>
    </row>
    <row r="1004" spans="1:21" ht="16.5">
      <c r="A1004" s="6"/>
      <c r="B1004" s="6"/>
      <c r="C1004" s="6"/>
      <c r="D1004" s="6"/>
      <c r="E1004" s="76"/>
      <c r="F1004" s="6"/>
      <c r="G1004" s="6"/>
      <c r="H1004" s="6"/>
      <c r="I1004" s="6"/>
      <c r="J1004" s="4"/>
      <c r="K1004" s="4"/>
      <c r="L1004" s="4"/>
      <c r="M1004" s="4"/>
      <c r="N1004" s="4"/>
      <c r="O1004" s="4"/>
      <c r="P1004" s="4"/>
      <c r="Q1004" s="4"/>
      <c r="R1004" s="4"/>
      <c r="S1004" s="4"/>
      <c r="T1004" s="4"/>
      <c r="U1004" s="4"/>
    </row>
    <row r="1005" spans="1:21" ht="16.5">
      <c r="A1005" s="6"/>
      <c r="B1005" s="6"/>
      <c r="C1005" s="6"/>
      <c r="D1005" s="6"/>
      <c r="E1005" s="76"/>
      <c r="F1005" s="6"/>
      <c r="G1005" s="6"/>
      <c r="H1005" s="6"/>
      <c r="I1005" s="6"/>
      <c r="J1005" s="4"/>
      <c r="K1005" s="4"/>
      <c r="L1005" s="4"/>
      <c r="M1005" s="4"/>
      <c r="N1005" s="4"/>
      <c r="O1005" s="4"/>
      <c r="P1005" s="4"/>
      <c r="Q1005" s="4"/>
      <c r="R1005" s="4"/>
      <c r="S1005" s="4"/>
      <c r="T1005" s="4"/>
      <c r="U1005" s="4"/>
    </row>
    <row r="1006" spans="1:21" ht="16.5">
      <c r="A1006" s="6"/>
      <c r="B1006" s="6"/>
      <c r="C1006" s="6"/>
      <c r="D1006" s="6"/>
      <c r="E1006" s="76"/>
      <c r="F1006" s="6"/>
      <c r="G1006" s="6"/>
      <c r="H1006" s="6"/>
      <c r="I1006" s="6"/>
      <c r="J1006" s="4"/>
      <c r="K1006" s="4"/>
      <c r="L1006" s="4"/>
      <c r="M1006" s="4"/>
      <c r="N1006" s="4"/>
      <c r="O1006" s="4"/>
      <c r="P1006" s="4"/>
      <c r="Q1006" s="4"/>
      <c r="R1006" s="4"/>
      <c r="S1006" s="4"/>
      <c r="T1006" s="4"/>
      <c r="U1006" s="4"/>
    </row>
    <row r="1007" spans="1:21" ht="16.5">
      <c r="A1007" s="6"/>
      <c r="B1007" s="6"/>
      <c r="C1007" s="6"/>
      <c r="D1007" s="6"/>
      <c r="E1007" s="76"/>
      <c r="F1007" s="6"/>
      <c r="G1007" s="6"/>
      <c r="H1007" s="6"/>
      <c r="I1007" s="6"/>
      <c r="J1007" s="4"/>
      <c r="K1007" s="4"/>
      <c r="L1007" s="4"/>
      <c r="M1007" s="4"/>
      <c r="N1007" s="4"/>
      <c r="O1007" s="4"/>
      <c r="P1007" s="4"/>
      <c r="Q1007" s="4"/>
      <c r="R1007" s="4"/>
      <c r="S1007" s="4"/>
      <c r="T1007" s="4"/>
      <c r="U1007" s="4"/>
    </row>
    <row r="1008" spans="1:21" ht="16.5">
      <c r="A1008" s="6"/>
      <c r="B1008" s="6"/>
      <c r="C1008" s="6"/>
      <c r="D1008" s="6"/>
      <c r="E1008" s="76"/>
      <c r="F1008" s="6"/>
      <c r="G1008" s="6"/>
      <c r="H1008" s="6"/>
      <c r="I1008" s="6"/>
      <c r="J1008" s="4"/>
      <c r="K1008" s="4"/>
      <c r="L1008" s="4"/>
      <c r="M1008" s="4"/>
      <c r="N1008" s="4"/>
      <c r="O1008" s="4"/>
      <c r="P1008" s="4"/>
      <c r="Q1008" s="4"/>
      <c r="R1008" s="4"/>
      <c r="S1008" s="4"/>
      <c r="T1008" s="4"/>
      <c r="U1008" s="4"/>
    </row>
    <row r="1009" spans="1:21" ht="16.5">
      <c r="A1009" s="6"/>
      <c r="B1009" s="6"/>
      <c r="C1009" s="6"/>
      <c r="D1009" s="6"/>
      <c r="E1009" s="76"/>
      <c r="F1009" s="6"/>
      <c r="G1009" s="6"/>
      <c r="H1009" s="6"/>
      <c r="I1009" s="6"/>
      <c r="J1009" s="4"/>
      <c r="K1009" s="4"/>
      <c r="L1009" s="4"/>
      <c r="M1009" s="4"/>
      <c r="N1009" s="4"/>
      <c r="O1009" s="4"/>
      <c r="P1009" s="4"/>
      <c r="Q1009" s="4"/>
      <c r="R1009" s="4"/>
      <c r="S1009" s="4"/>
      <c r="T1009" s="4"/>
      <c r="U1009" s="4"/>
    </row>
    <row r="1010" spans="1:21" ht="16.5">
      <c r="A1010" s="6"/>
      <c r="B1010" s="6"/>
      <c r="C1010" s="6"/>
      <c r="D1010" s="6"/>
      <c r="E1010" s="76"/>
      <c r="F1010" s="6"/>
      <c r="G1010" s="6"/>
      <c r="H1010" s="6"/>
      <c r="I1010" s="6"/>
      <c r="J1010" s="4"/>
      <c r="K1010" s="4"/>
      <c r="L1010" s="4"/>
      <c r="M1010" s="4"/>
      <c r="N1010" s="4"/>
      <c r="O1010" s="4"/>
      <c r="P1010" s="4"/>
      <c r="Q1010" s="4"/>
      <c r="R1010" s="4"/>
      <c r="S1010" s="4"/>
      <c r="T1010" s="4"/>
      <c r="U1010" s="4"/>
    </row>
    <row r="1011" spans="1:21" ht="16.5">
      <c r="A1011" s="6"/>
      <c r="B1011" s="6"/>
      <c r="C1011" s="6"/>
      <c r="D1011" s="6"/>
      <c r="E1011" s="76"/>
      <c r="F1011" s="6"/>
      <c r="G1011" s="6"/>
      <c r="H1011" s="6"/>
      <c r="I1011" s="6"/>
      <c r="J1011" s="4"/>
      <c r="K1011" s="4"/>
      <c r="L1011" s="4"/>
      <c r="M1011" s="4"/>
      <c r="N1011" s="4"/>
      <c r="O1011" s="4"/>
      <c r="P1011" s="4"/>
      <c r="Q1011" s="4"/>
      <c r="R1011" s="4"/>
      <c r="S1011" s="4"/>
      <c r="T1011" s="4"/>
      <c r="U1011" s="4"/>
    </row>
    <row r="1012" spans="1:21" ht="16.5">
      <c r="A1012" s="6"/>
      <c r="B1012" s="6"/>
      <c r="C1012" s="6"/>
      <c r="D1012" s="6"/>
      <c r="E1012" s="76"/>
      <c r="F1012" s="6"/>
      <c r="G1012" s="6"/>
      <c r="H1012" s="6"/>
      <c r="I1012" s="6"/>
      <c r="J1012" s="4"/>
      <c r="K1012" s="4"/>
      <c r="L1012" s="4"/>
      <c r="M1012" s="4"/>
      <c r="N1012" s="4"/>
      <c r="O1012" s="4"/>
      <c r="P1012" s="4"/>
      <c r="Q1012" s="4"/>
      <c r="R1012" s="4"/>
      <c r="S1012" s="4"/>
      <c r="T1012" s="4"/>
      <c r="U1012" s="4"/>
    </row>
    <row r="1013" spans="1:21" ht="16.5">
      <c r="A1013" s="6"/>
      <c r="B1013" s="6"/>
      <c r="C1013" s="6"/>
      <c r="D1013" s="6"/>
      <c r="E1013" s="76"/>
      <c r="F1013" s="6"/>
      <c r="G1013" s="6"/>
      <c r="H1013" s="6"/>
      <c r="I1013" s="6"/>
      <c r="J1013" s="4"/>
      <c r="K1013" s="4"/>
      <c r="L1013" s="4"/>
      <c r="M1013" s="4"/>
      <c r="N1013" s="4"/>
      <c r="O1013" s="4"/>
      <c r="P1013" s="4"/>
      <c r="Q1013" s="4"/>
      <c r="R1013" s="4"/>
      <c r="S1013" s="4"/>
      <c r="T1013" s="4"/>
      <c r="U1013" s="4"/>
    </row>
    <row r="1014" spans="1:21" ht="16.5">
      <c r="A1014" s="6"/>
      <c r="B1014" s="6"/>
      <c r="C1014" s="6"/>
      <c r="D1014" s="6"/>
      <c r="E1014" s="76"/>
      <c r="F1014" s="6"/>
      <c r="G1014" s="6"/>
      <c r="H1014" s="6"/>
      <c r="I1014" s="6"/>
      <c r="J1014" s="4"/>
      <c r="K1014" s="4"/>
      <c r="L1014" s="4"/>
      <c r="M1014" s="4"/>
      <c r="N1014" s="4"/>
      <c r="O1014" s="4"/>
      <c r="P1014" s="4"/>
      <c r="Q1014" s="4"/>
      <c r="R1014" s="4"/>
      <c r="S1014" s="4"/>
      <c r="T1014" s="4"/>
      <c r="U1014" s="4"/>
    </row>
    <row r="1015" spans="1:21" ht="16.5">
      <c r="A1015" s="6"/>
      <c r="B1015" s="6"/>
      <c r="C1015" s="6"/>
      <c r="D1015" s="6"/>
      <c r="E1015" s="76"/>
      <c r="F1015" s="6"/>
      <c r="G1015" s="6"/>
      <c r="H1015" s="6"/>
      <c r="I1015" s="6"/>
      <c r="J1015" s="4"/>
      <c r="K1015" s="4"/>
      <c r="L1015" s="4"/>
      <c r="M1015" s="4"/>
      <c r="N1015" s="4"/>
      <c r="O1015" s="4"/>
      <c r="P1015" s="4"/>
      <c r="Q1015" s="4"/>
      <c r="R1015" s="4"/>
      <c r="S1015" s="4"/>
      <c r="T1015" s="4"/>
      <c r="U1015" s="4"/>
    </row>
    <row r="1016" spans="1:21" ht="16.5">
      <c r="A1016" s="6"/>
      <c r="B1016" s="6"/>
      <c r="C1016" s="6"/>
      <c r="D1016" s="6"/>
      <c r="E1016" s="76"/>
      <c r="F1016" s="6"/>
      <c r="G1016" s="6"/>
      <c r="H1016" s="6"/>
      <c r="I1016" s="6"/>
      <c r="J1016" s="4"/>
      <c r="K1016" s="4"/>
      <c r="L1016" s="4"/>
      <c r="M1016" s="4"/>
      <c r="N1016" s="4"/>
      <c r="O1016" s="4"/>
      <c r="P1016" s="4"/>
      <c r="Q1016" s="4"/>
      <c r="R1016" s="4"/>
      <c r="S1016" s="4"/>
      <c r="T1016" s="4"/>
      <c r="U1016" s="4"/>
    </row>
    <row r="1017" spans="1:21" ht="16.5">
      <c r="A1017" s="6"/>
      <c r="B1017" s="6"/>
      <c r="C1017" s="6"/>
      <c r="D1017" s="6"/>
      <c r="E1017" s="76"/>
      <c r="F1017" s="6"/>
      <c r="G1017" s="6"/>
      <c r="H1017" s="6"/>
      <c r="I1017" s="6"/>
      <c r="J1017" s="4"/>
      <c r="K1017" s="4"/>
      <c r="L1017" s="4"/>
      <c r="M1017" s="4"/>
      <c r="N1017" s="4"/>
      <c r="O1017" s="4"/>
      <c r="P1017" s="4"/>
      <c r="Q1017" s="4"/>
      <c r="R1017" s="4"/>
      <c r="S1017" s="4"/>
      <c r="T1017" s="4"/>
      <c r="U1017" s="4"/>
    </row>
    <row r="1018" spans="1:21" ht="16.5">
      <c r="A1018" s="6"/>
      <c r="B1018" s="6"/>
      <c r="C1018" s="6"/>
      <c r="D1018" s="6"/>
      <c r="E1018" s="76"/>
      <c r="F1018" s="6"/>
      <c r="G1018" s="6"/>
      <c r="H1018" s="6"/>
      <c r="I1018" s="6"/>
      <c r="J1018" s="4"/>
      <c r="K1018" s="4"/>
      <c r="L1018" s="4"/>
      <c r="M1018" s="4"/>
      <c r="N1018" s="4"/>
      <c r="O1018" s="4"/>
      <c r="P1018" s="4"/>
      <c r="Q1018" s="4"/>
      <c r="R1018" s="4"/>
      <c r="S1018" s="4"/>
      <c r="T1018" s="4"/>
      <c r="U1018" s="4"/>
    </row>
    <row r="1019" spans="1:21" ht="16.5">
      <c r="A1019" s="6"/>
      <c r="B1019" s="6"/>
      <c r="C1019" s="6"/>
      <c r="D1019" s="6"/>
      <c r="E1019" s="76"/>
      <c r="F1019" s="6"/>
      <c r="G1019" s="6"/>
      <c r="H1019" s="6"/>
      <c r="I1019" s="6"/>
      <c r="J1019" s="4"/>
      <c r="K1019" s="4"/>
      <c r="L1019" s="4"/>
      <c r="M1019" s="4"/>
      <c r="N1019" s="4"/>
      <c r="O1019" s="4"/>
      <c r="P1019" s="4"/>
      <c r="Q1019" s="4"/>
      <c r="R1019" s="4"/>
      <c r="S1019" s="4"/>
      <c r="T1019" s="4"/>
      <c r="U1019" s="4"/>
    </row>
    <row r="1020" spans="1:21" ht="16.5">
      <c r="A1020" s="6"/>
      <c r="B1020" s="6"/>
      <c r="C1020" s="6"/>
      <c r="D1020" s="6"/>
      <c r="E1020" s="76"/>
      <c r="F1020" s="6"/>
      <c r="G1020" s="6"/>
      <c r="H1020" s="6"/>
      <c r="I1020" s="6"/>
      <c r="J1020" s="4"/>
      <c r="K1020" s="4"/>
      <c r="L1020" s="4"/>
      <c r="M1020" s="4"/>
      <c r="N1020" s="4"/>
      <c r="O1020" s="4"/>
      <c r="P1020" s="4"/>
      <c r="Q1020" s="4"/>
      <c r="R1020" s="4"/>
      <c r="S1020" s="4"/>
      <c r="T1020" s="4"/>
      <c r="U1020" s="4"/>
    </row>
    <row r="1021" spans="1:21" ht="16.5">
      <c r="A1021" s="6"/>
      <c r="B1021" s="6"/>
      <c r="C1021" s="6"/>
      <c r="D1021" s="6"/>
      <c r="E1021" s="76"/>
      <c r="F1021" s="6"/>
      <c r="G1021" s="6"/>
      <c r="H1021" s="6"/>
      <c r="I1021" s="6"/>
      <c r="J1021" s="4"/>
      <c r="K1021" s="4"/>
      <c r="L1021" s="4"/>
      <c r="M1021" s="4"/>
      <c r="N1021" s="4"/>
      <c r="O1021" s="4"/>
      <c r="P1021" s="4"/>
      <c r="Q1021" s="4"/>
      <c r="R1021" s="4"/>
      <c r="S1021" s="4"/>
      <c r="T1021" s="4"/>
      <c r="U1021" s="4"/>
    </row>
    <row r="1022" spans="1:21" ht="16.5">
      <c r="A1022" s="6"/>
      <c r="B1022" s="6"/>
      <c r="C1022" s="6"/>
      <c r="D1022" s="6"/>
      <c r="E1022" s="76"/>
      <c r="F1022" s="6"/>
      <c r="G1022" s="6"/>
      <c r="H1022" s="6"/>
      <c r="I1022" s="6"/>
      <c r="J1022" s="4"/>
      <c r="K1022" s="4"/>
      <c r="L1022" s="4"/>
      <c r="M1022" s="4"/>
      <c r="N1022" s="4"/>
      <c r="O1022" s="4"/>
      <c r="P1022" s="4"/>
      <c r="Q1022" s="4"/>
      <c r="R1022" s="4"/>
      <c r="S1022" s="4"/>
      <c r="T1022" s="4"/>
      <c r="U1022" s="4"/>
    </row>
    <row r="1023" spans="1:21" ht="16.5">
      <c r="A1023" s="6"/>
      <c r="B1023" s="6"/>
      <c r="C1023" s="6"/>
      <c r="D1023" s="6"/>
      <c r="E1023" s="76"/>
      <c r="F1023" s="6"/>
      <c r="G1023" s="6"/>
      <c r="H1023" s="6"/>
      <c r="I1023" s="6"/>
      <c r="J1023" s="4"/>
      <c r="K1023" s="4"/>
      <c r="L1023" s="4"/>
      <c r="M1023" s="4"/>
      <c r="N1023" s="4"/>
      <c r="O1023" s="4"/>
      <c r="P1023" s="4"/>
      <c r="Q1023" s="4"/>
      <c r="R1023" s="4"/>
      <c r="S1023" s="4"/>
      <c r="T1023" s="4"/>
      <c r="U1023" s="4"/>
    </row>
    <row r="1024" spans="1:21" ht="16.5">
      <c r="A1024" s="6"/>
      <c r="B1024" s="6"/>
      <c r="C1024" s="6"/>
      <c r="D1024" s="6"/>
      <c r="E1024" s="76"/>
      <c r="F1024" s="6"/>
      <c r="G1024" s="6"/>
      <c r="H1024" s="6"/>
      <c r="I1024" s="6"/>
      <c r="J1024" s="4"/>
      <c r="K1024" s="4"/>
      <c r="L1024" s="4"/>
      <c r="M1024" s="4"/>
      <c r="N1024" s="4"/>
      <c r="O1024" s="4"/>
      <c r="P1024" s="4"/>
      <c r="Q1024" s="4"/>
      <c r="R1024" s="4"/>
      <c r="S1024" s="4"/>
      <c r="T1024" s="4"/>
      <c r="U1024" s="4"/>
    </row>
    <row r="1025" spans="1:21" ht="16.5">
      <c r="A1025" s="6"/>
      <c r="B1025" s="6"/>
      <c r="C1025" s="6"/>
      <c r="D1025" s="6"/>
      <c r="E1025" s="76"/>
      <c r="F1025" s="6"/>
      <c r="G1025" s="6"/>
      <c r="H1025" s="6"/>
      <c r="I1025" s="6"/>
      <c r="J1025" s="4"/>
      <c r="K1025" s="4"/>
      <c r="L1025" s="4"/>
      <c r="M1025" s="4"/>
      <c r="N1025" s="4"/>
      <c r="O1025" s="4"/>
      <c r="P1025" s="4"/>
      <c r="Q1025" s="4"/>
      <c r="R1025" s="4"/>
      <c r="S1025" s="4"/>
      <c r="T1025" s="4"/>
      <c r="U1025" s="4"/>
    </row>
    <row r="1026" spans="1:21" ht="16.5">
      <c r="A1026" s="6"/>
      <c r="B1026" s="6"/>
      <c r="C1026" s="6"/>
      <c r="D1026" s="6"/>
      <c r="E1026" s="76"/>
      <c r="F1026" s="6"/>
      <c r="G1026" s="6"/>
      <c r="H1026" s="6"/>
      <c r="I1026" s="6"/>
      <c r="J1026" s="4"/>
      <c r="K1026" s="4"/>
      <c r="L1026" s="4"/>
      <c r="M1026" s="4"/>
      <c r="N1026" s="4"/>
      <c r="O1026" s="4"/>
      <c r="P1026" s="4"/>
      <c r="Q1026" s="4"/>
      <c r="R1026" s="4"/>
      <c r="S1026" s="4"/>
      <c r="T1026" s="4"/>
      <c r="U1026" s="4"/>
    </row>
    <row r="1027" spans="1:21" ht="16.5">
      <c r="A1027" s="6"/>
      <c r="B1027" s="6"/>
      <c r="C1027" s="6"/>
      <c r="D1027" s="6"/>
      <c r="E1027" s="76"/>
      <c r="F1027" s="6"/>
      <c r="G1027" s="6"/>
      <c r="H1027" s="6"/>
      <c r="I1027" s="6"/>
      <c r="J1027" s="4"/>
      <c r="K1027" s="4"/>
      <c r="L1027" s="4"/>
      <c r="M1027" s="4"/>
      <c r="N1027" s="4"/>
      <c r="O1027" s="4"/>
      <c r="P1027" s="4"/>
      <c r="Q1027" s="4"/>
      <c r="R1027" s="4"/>
      <c r="S1027" s="4"/>
      <c r="T1027" s="4"/>
      <c r="U1027" s="4"/>
    </row>
    <row r="1028" spans="1:21" ht="16.5">
      <c r="A1028" s="6"/>
      <c r="B1028" s="6"/>
      <c r="C1028" s="6"/>
      <c r="D1028" s="6"/>
      <c r="E1028" s="76"/>
      <c r="F1028" s="6"/>
      <c r="G1028" s="6"/>
      <c r="H1028" s="6"/>
      <c r="I1028" s="6"/>
      <c r="J1028" s="4"/>
      <c r="K1028" s="4"/>
      <c r="L1028" s="4"/>
      <c r="M1028" s="4"/>
      <c r="N1028" s="4"/>
      <c r="O1028" s="4"/>
      <c r="P1028" s="4"/>
      <c r="Q1028" s="4"/>
      <c r="R1028" s="4"/>
      <c r="S1028" s="4"/>
      <c r="T1028" s="4"/>
      <c r="U1028" s="4"/>
    </row>
    <row r="1029" spans="1:21" ht="16.5">
      <c r="A1029" s="6"/>
      <c r="B1029" s="6"/>
      <c r="C1029" s="6"/>
      <c r="D1029" s="6"/>
      <c r="E1029" s="76"/>
      <c r="F1029" s="6"/>
      <c r="G1029" s="6"/>
      <c r="H1029" s="6"/>
      <c r="I1029" s="6"/>
      <c r="J1029" s="4"/>
      <c r="K1029" s="4"/>
      <c r="L1029" s="4"/>
      <c r="M1029" s="4"/>
      <c r="N1029" s="4"/>
      <c r="O1029" s="4"/>
      <c r="P1029" s="4"/>
      <c r="Q1029" s="4"/>
      <c r="R1029" s="4"/>
      <c r="S1029" s="4"/>
      <c r="T1029" s="4"/>
      <c r="U1029" s="4"/>
    </row>
    <row r="1030" spans="1:21" ht="16.5">
      <c r="A1030" s="6"/>
      <c r="B1030" s="6"/>
      <c r="C1030" s="6"/>
      <c r="D1030" s="6"/>
      <c r="E1030" s="76"/>
      <c r="F1030" s="6"/>
      <c r="G1030" s="6"/>
      <c r="H1030" s="6"/>
      <c r="I1030" s="6"/>
      <c r="J1030" s="4"/>
      <c r="K1030" s="4"/>
      <c r="L1030" s="4"/>
      <c r="M1030" s="4"/>
      <c r="N1030" s="4"/>
      <c r="O1030" s="4"/>
      <c r="P1030" s="4"/>
      <c r="Q1030" s="4"/>
      <c r="R1030" s="4"/>
      <c r="S1030" s="4"/>
      <c r="T1030" s="4"/>
      <c r="U1030" s="4"/>
    </row>
    <row r="1031" spans="1:21" ht="16.5">
      <c r="A1031" s="6"/>
      <c r="B1031" s="6"/>
      <c r="C1031" s="6"/>
      <c r="D1031" s="6"/>
      <c r="E1031" s="76"/>
      <c r="F1031" s="6"/>
      <c r="G1031" s="6"/>
      <c r="H1031" s="6"/>
      <c r="I1031" s="6"/>
      <c r="J1031" s="4"/>
      <c r="K1031" s="4"/>
      <c r="L1031" s="4"/>
      <c r="M1031" s="4"/>
      <c r="N1031" s="4"/>
      <c r="O1031" s="4"/>
      <c r="P1031" s="4"/>
      <c r="Q1031" s="4"/>
      <c r="R1031" s="4"/>
      <c r="S1031" s="4"/>
      <c r="T1031" s="4"/>
      <c r="U1031" s="4"/>
    </row>
    <row r="1032" spans="1:21" ht="16.5">
      <c r="A1032" s="6"/>
      <c r="B1032" s="6"/>
      <c r="C1032" s="6"/>
      <c r="D1032" s="6"/>
      <c r="E1032" s="76"/>
      <c r="F1032" s="6"/>
      <c r="G1032" s="6"/>
      <c r="H1032" s="6"/>
      <c r="I1032" s="6"/>
      <c r="J1032" s="4"/>
      <c r="K1032" s="4"/>
      <c r="L1032" s="4"/>
      <c r="M1032" s="4"/>
      <c r="N1032" s="4"/>
      <c r="O1032" s="4"/>
      <c r="P1032" s="4"/>
      <c r="Q1032" s="4"/>
      <c r="R1032" s="4"/>
      <c r="S1032" s="4"/>
      <c r="T1032" s="4"/>
      <c r="U1032" s="4"/>
    </row>
    <row r="1033" spans="1:21" ht="16.5">
      <c r="A1033" s="6"/>
      <c r="B1033" s="6"/>
      <c r="C1033" s="6"/>
      <c r="D1033" s="6"/>
      <c r="E1033" s="76"/>
      <c r="F1033" s="6"/>
      <c r="G1033" s="6"/>
      <c r="H1033" s="6"/>
      <c r="I1033" s="6"/>
      <c r="J1033" s="4"/>
      <c r="K1033" s="4"/>
      <c r="L1033" s="4"/>
      <c r="M1033" s="4"/>
      <c r="N1033" s="4"/>
      <c r="O1033" s="4"/>
      <c r="P1033" s="4"/>
      <c r="Q1033" s="4"/>
      <c r="R1033" s="4"/>
      <c r="S1033" s="4"/>
      <c r="T1033" s="4"/>
      <c r="U1033" s="4"/>
    </row>
    <row r="1034" spans="1:21" ht="16.5">
      <c r="A1034" s="6"/>
      <c r="B1034" s="6"/>
      <c r="C1034" s="6"/>
      <c r="D1034" s="6"/>
      <c r="E1034" s="76"/>
      <c r="F1034" s="6"/>
      <c r="G1034" s="6"/>
      <c r="H1034" s="6"/>
      <c r="I1034" s="6"/>
      <c r="J1034" s="4"/>
      <c r="K1034" s="4"/>
      <c r="L1034" s="4"/>
      <c r="M1034" s="4"/>
      <c r="N1034" s="4"/>
      <c r="O1034" s="4"/>
      <c r="P1034" s="4"/>
      <c r="Q1034" s="4"/>
      <c r="R1034" s="4"/>
      <c r="S1034" s="4"/>
      <c r="T1034" s="4"/>
      <c r="U1034" s="4"/>
    </row>
    <row r="1035" spans="1:21" ht="16.5">
      <c r="A1035" s="6"/>
      <c r="B1035" s="6"/>
      <c r="C1035" s="6"/>
      <c r="D1035" s="6"/>
      <c r="E1035" s="76"/>
      <c r="F1035" s="6"/>
      <c r="G1035" s="6"/>
      <c r="H1035" s="6"/>
      <c r="I1035" s="6"/>
      <c r="J1035" s="4"/>
      <c r="K1035" s="4"/>
      <c r="L1035" s="4"/>
      <c r="M1035" s="4"/>
      <c r="N1035" s="4"/>
      <c r="O1035" s="4"/>
      <c r="P1035" s="4"/>
      <c r="Q1035" s="4"/>
      <c r="R1035" s="4"/>
      <c r="S1035" s="4"/>
      <c r="T1035" s="4"/>
      <c r="U1035" s="4"/>
    </row>
    <row r="1036" spans="1:21" ht="16.5">
      <c r="A1036" s="6"/>
      <c r="B1036" s="6"/>
      <c r="C1036" s="6"/>
      <c r="D1036" s="6"/>
      <c r="E1036" s="76"/>
      <c r="F1036" s="6"/>
      <c r="G1036" s="6"/>
      <c r="H1036" s="6"/>
      <c r="I1036" s="6"/>
      <c r="J1036" s="4"/>
      <c r="K1036" s="4"/>
      <c r="L1036" s="4"/>
      <c r="M1036" s="4"/>
      <c r="N1036" s="4"/>
      <c r="O1036" s="4"/>
      <c r="P1036" s="4"/>
      <c r="Q1036" s="4"/>
      <c r="R1036" s="4"/>
      <c r="S1036" s="4"/>
      <c r="T1036" s="4"/>
      <c r="U1036" s="4"/>
    </row>
    <row r="1037" spans="1:21" ht="16.5">
      <c r="A1037" s="6"/>
      <c r="B1037" s="6"/>
      <c r="C1037" s="6"/>
      <c r="D1037" s="6"/>
      <c r="E1037" s="76"/>
      <c r="F1037" s="6"/>
      <c r="G1037" s="6"/>
      <c r="H1037" s="6"/>
      <c r="I1037" s="6"/>
      <c r="J1037" s="4"/>
      <c r="K1037" s="4"/>
      <c r="L1037" s="4"/>
      <c r="M1037" s="4"/>
      <c r="N1037" s="4"/>
      <c r="O1037" s="4"/>
      <c r="P1037" s="4"/>
      <c r="Q1037" s="4"/>
      <c r="R1037" s="4"/>
      <c r="S1037" s="4"/>
      <c r="T1037" s="4"/>
      <c r="U1037" s="4"/>
    </row>
    <row r="1038" spans="1:21" ht="16.5">
      <c r="A1038" s="6"/>
      <c r="B1038" s="6"/>
      <c r="C1038" s="6"/>
      <c r="D1038" s="6"/>
      <c r="E1038" s="76"/>
      <c r="F1038" s="6"/>
      <c r="G1038" s="6"/>
      <c r="H1038" s="6"/>
      <c r="I1038" s="6"/>
      <c r="J1038" s="4"/>
      <c r="K1038" s="4"/>
      <c r="L1038" s="4"/>
      <c r="M1038" s="4"/>
      <c r="N1038" s="4"/>
      <c r="O1038" s="4"/>
      <c r="P1038" s="4"/>
      <c r="Q1038" s="4"/>
      <c r="R1038" s="4"/>
      <c r="S1038" s="4"/>
      <c r="T1038" s="4"/>
      <c r="U1038" s="4"/>
    </row>
    <row r="1039" spans="1:21" ht="16.5">
      <c r="A1039" s="6"/>
      <c r="B1039" s="6"/>
      <c r="C1039" s="6"/>
      <c r="D1039" s="6"/>
      <c r="E1039" s="76"/>
      <c r="F1039" s="6"/>
      <c r="G1039" s="6"/>
      <c r="H1039" s="6"/>
      <c r="I1039" s="6"/>
      <c r="J1039" s="4"/>
      <c r="K1039" s="4"/>
      <c r="L1039" s="4"/>
      <c r="M1039" s="4"/>
      <c r="N1039" s="4"/>
      <c r="O1039" s="4"/>
      <c r="P1039" s="4"/>
      <c r="Q1039" s="4"/>
      <c r="R1039" s="4"/>
      <c r="S1039" s="4"/>
      <c r="T1039" s="4"/>
      <c r="U1039" s="4"/>
    </row>
    <row r="1040" spans="1:21" ht="16.5">
      <c r="A1040" s="6"/>
      <c r="B1040" s="6"/>
      <c r="C1040" s="6"/>
      <c r="D1040" s="6"/>
      <c r="E1040" s="76"/>
      <c r="F1040" s="6"/>
      <c r="G1040" s="6"/>
      <c r="H1040" s="6"/>
      <c r="I1040" s="6"/>
      <c r="J1040" s="4"/>
      <c r="K1040" s="4"/>
      <c r="L1040" s="4"/>
      <c r="M1040" s="4"/>
      <c r="N1040" s="4"/>
      <c r="O1040" s="4"/>
      <c r="P1040" s="4"/>
      <c r="Q1040" s="4"/>
      <c r="R1040" s="4"/>
      <c r="S1040" s="4"/>
      <c r="T1040" s="4"/>
      <c r="U1040" s="4"/>
    </row>
    <row r="1041" spans="1:21" ht="16.5">
      <c r="A1041" s="6"/>
      <c r="B1041" s="6"/>
      <c r="C1041" s="6"/>
      <c r="D1041" s="6"/>
      <c r="E1041" s="76"/>
      <c r="F1041" s="6"/>
      <c r="G1041" s="6"/>
      <c r="H1041" s="6"/>
      <c r="I1041" s="6"/>
      <c r="J1041" s="4"/>
      <c r="K1041" s="4"/>
      <c r="L1041" s="4"/>
      <c r="M1041" s="4"/>
      <c r="N1041" s="4"/>
      <c r="O1041" s="4"/>
      <c r="P1041" s="4"/>
      <c r="Q1041" s="4"/>
      <c r="R1041" s="4"/>
      <c r="S1041" s="4"/>
      <c r="T1041" s="4"/>
      <c r="U1041" s="4"/>
    </row>
    <row r="1042" spans="1:21" ht="16.5">
      <c r="A1042" s="6"/>
      <c r="B1042" s="6"/>
      <c r="C1042" s="6"/>
      <c r="D1042" s="6"/>
      <c r="E1042" s="76"/>
      <c r="F1042" s="6"/>
      <c r="G1042" s="6"/>
      <c r="H1042" s="6"/>
      <c r="I1042" s="6"/>
      <c r="J1042" s="4"/>
      <c r="K1042" s="4"/>
      <c r="L1042" s="4"/>
      <c r="M1042" s="4"/>
      <c r="N1042" s="4"/>
      <c r="O1042" s="4"/>
      <c r="P1042" s="4"/>
      <c r="Q1042" s="4"/>
      <c r="R1042" s="4"/>
      <c r="S1042" s="4"/>
      <c r="T1042" s="4"/>
      <c r="U1042" s="4"/>
    </row>
    <row r="1043" spans="1:21" ht="16.5">
      <c r="A1043" s="6"/>
      <c r="B1043" s="6"/>
      <c r="C1043" s="6"/>
      <c r="D1043" s="6"/>
      <c r="E1043" s="76"/>
      <c r="F1043" s="6"/>
      <c r="G1043" s="6"/>
      <c r="H1043" s="6"/>
      <c r="I1043" s="6"/>
      <c r="J1043" s="4"/>
      <c r="K1043" s="4"/>
      <c r="L1043" s="4"/>
      <c r="M1043" s="4"/>
      <c r="N1043" s="4"/>
      <c r="O1043" s="4"/>
      <c r="P1043" s="4"/>
      <c r="Q1043" s="4"/>
      <c r="R1043" s="4"/>
      <c r="S1043" s="4"/>
      <c r="T1043" s="4"/>
      <c r="U1043" s="4"/>
    </row>
    <row r="1044" spans="1:21" ht="16.5">
      <c r="A1044" s="6"/>
      <c r="B1044" s="6"/>
      <c r="C1044" s="6"/>
      <c r="D1044" s="6"/>
      <c r="E1044" s="76"/>
      <c r="F1044" s="6"/>
      <c r="G1044" s="6"/>
      <c r="H1044" s="6"/>
      <c r="I1044" s="6"/>
      <c r="J1044" s="4"/>
      <c r="K1044" s="4"/>
      <c r="L1044" s="4"/>
      <c r="M1044" s="4"/>
      <c r="N1044" s="4"/>
      <c r="O1044" s="4"/>
      <c r="P1044" s="4"/>
      <c r="Q1044" s="4"/>
      <c r="R1044" s="4"/>
      <c r="S1044" s="4"/>
      <c r="T1044" s="4"/>
      <c r="U1044" s="4"/>
    </row>
    <row r="1045" spans="1:21" ht="16.5">
      <c r="A1045" s="6"/>
      <c r="B1045" s="6"/>
      <c r="C1045" s="6"/>
      <c r="D1045" s="6"/>
      <c r="E1045" s="76"/>
      <c r="F1045" s="6"/>
      <c r="G1045" s="6"/>
      <c r="H1045" s="6"/>
      <c r="I1045" s="6"/>
      <c r="J1045" s="4"/>
      <c r="K1045" s="4"/>
      <c r="L1045" s="4"/>
      <c r="M1045" s="4"/>
      <c r="N1045" s="4"/>
      <c r="O1045" s="4"/>
      <c r="P1045" s="4"/>
      <c r="Q1045" s="4"/>
      <c r="R1045" s="4"/>
      <c r="S1045" s="4"/>
      <c r="T1045" s="4"/>
      <c r="U1045" s="4"/>
    </row>
    <row r="1046" spans="1:21" ht="16.5">
      <c r="A1046" s="6"/>
      <c r="B1046" s="6"/>
      <c r="C1046" s="6"/>
      <c r="D1046" s="6"/>
      <c r="E1046" s="76"/>
      <c r="F1046" s="6"/>
      <c r="G1046" s="6"/>
      <c r="H1046" s="6"/>
      <c r="I1046" s="6"/>
      <c r="J1046" s="4"/>
      <c r="K1046" s="4"/>
      <c r="L1046" s="4"/>
      <c r="M1046" s="4"/>
      <c r="N1046" s="4"/>
      <c r="O1046" s="4"/>
      <c r="P1046" s="4"/>
      <c r="Q1046" s="4"/>
      <c r="R1046" s="4"/>
      <c r="S1046" s="4"/>
      <c r="T1046" s="4"/>
      <c r="U1046" s="4"/>
    </row>
    <row r="1047" spans="1:21" ht="16.5">
      <c r="A1047" s="6"/>
      <c r="B1047" s="6"/>
      <c r="C1047" s="6"/>
      <c r="D1047" s="6"/>
      <c r="E1047" s="76"/>
      <c r="F1047" s="6"/>
      <c r="G1047" s="6"/>
      <c r="H1047" s="6"/>
      <c r="I1047" s="6"/>
      <c r="J1047" s="4"/>
      <c r="K1047" s="4"/>
      <c r="L1047" s="4"/>
      <c r="M1047" s="4"/>
      <c r="N1047" s="4"/>
      <c r="O1047" s="4"/>
      <c r="P1047" s="4"/>
      <c r="Q1047" s="4"/>
      <c r="R1047" s="4"/>
      <c r="S1047" s="4"/>
      <c r="T1047" s="4"/>
      <c r="U1047" s="4"/>
    </row>
    <row r="1048" spans="1:21" ht="16.5">
      <c r="A1048" s="6"/>
      <c r="B1048" s="6"/>
      <c r="C1048" s="6"/>
      <c r="D1048" s="6"/>
      <c r="E1048" s="76"/>
      <c r="F1048" s="6"/>
      <c r="G1048" s="6"/>
      <c r="H1048" s="6"/>
      <c r="I1048" s="6"/>
      <c r="J1048" s="4"/>
      <c r="K1048" s="4"/>
      <c r="L1048" s="4"/>
      <c r="M1048" s="4"/>
      <c r="N1048" s="4"/>
      <c r="O1048" s="4"/>
      <c r="P1048" s="4"/>
      <c r="Q1048" s="4"/>
      <c r="R1048" s="4"/>
      <c r="S1048" s="4"/>
      <c r="T1048" s="4"/>
      <c r="U1048" s="4"/>
    </row>
    <row r="1049" spans="1:21" ht="16.5">
      <c r="A1049" s="6"/>
      <c r="B1049" s="6"/>
      <c r="C1049" s="6"/>
      <c r="D1049" s="6"/>
      <c r="E1049" s="76"/>
      <c r="F1049" s="6"/>
      <c r="G1049" s="6"/>
      <c r="H1049" s="6"/>
      <c r="I1049" s="6"/>
      <c r="J1049" s="4"/>
      <c r="K1049" s="4"/>
      <c r="L1049" s="4"/>
      <c r="M1049" s="4"/>
      <c r="N1049" s="4"/>
      <c r="O1049" s="4"/>
      <c r="P1049" s="4"/>
      <c r="Q1049" s="4"/>
      <c r="R1049" s="4"/>
      <c r="S1049" s="4"/>
      <c r="T1049" s="4"/>
      <c r="U1049" s="4"/>
    </row>
    <row r="1050" spans="1:21" ht="16.5">
      <c r="A1050" s="6"/>
      <c r="B1050" s="6"/>
      <c r="C1050" s="6"/>
      <c r="D1050" s="6"/>
      <c r="E1050" s="76"/>
      <c r="F1050" s="6"/>
      <c r="G1050" s="6"/>
      <c r="H1050" s="6"/>
      <c r="I1050" s="6"/>
      <c r="J1050" s="4"/>
      <c r="K1050" s="4"/>
      <c r="L1050" s="4"/>
      <c r="M1050" s="4"/>
      <c r="N1050" s="4"/>
      <c r="O1050" s="4"/>
      <c r="P1050" s="4"/>
      <c r="Q1050" s="4"/>
      <c r="R1050" s="4"/>
      <c r="S1050" s="4"/>
      <c r="T1050" s="4"/>
      <c r="U1050" s="4"/>
    </row>
    <row r="1051" spans="1:21" ht="16.5">
      <c r="A1051" s="6"/>
      <c r="B1051" s="6"/>
      <c r="C1051" s="6"/>
      <c r="D1051" s="6"/>
      <c r="E1051" s="76"/>
      <c r="F1051" s="6"/>
      <c r="G1051" s="6"/>
      <c r="H1051" s="6"/>
      <c r="I1051" s="6"/>
      <c r="J1051" s="4"/>
      <c r="K1051" s="4"/>
      <c r="L1051" s="4"/>
      <c r="M1051" s="4"/>
      <c r="N1051" s="4"/>
      <c r="O1051" s="4"/>
      <c r="P1051" s="4"/>
      <c r="Q1051" s="4"/>
      <c r="R1051" s="4"/>
      <c r="S1051" s="4"/>
      <c r="T1051" s="4"/>
      <c r="U1051" s="4"/>
    </row>
    <row r="1052" spans="1:21" ht="16.5">
      <c r="A1052" s="6"/>
      <c r="B1052" s="6"/>
      <c r="C1052" s="6"/>
      <c r="D1052" s="6"/>
      <c r="E1052" s="76"/>
      <c r="F1052" s="6"/>
      <c r="G1052" s="6"/>
      <c r="H1052" s="6"/>
      <c r="I1052" s="6"/>
      <c r="J1052" s="4"/>
      <c r="K1052" s="4"/>
      <c r="L1052" s="4"/>
      <c r="M1052" s="4"/>
      <c r="N1052" s="4"/>
      <c r="O1052" s="4"/>
      <c r="P1052" s="4"/>
      <c r="Q1052" s="4"/>
      <c r="R1052" s="4"/>
      <c r="S1052" s="4"/>
      <c r="T1052" s="4"/>
      <c r="U1052" s="4"/>
    </row>
    <row r="1053" spans="1:21" ht="16.5">
      <c r="A1053" s="6"/>
      <c r="B1053" s="6"/>
      <c r="C1053" s="6"/>
      <c r="D1053" s="6"/>
      <c r="E1053" s="76"/>
      <c r="F1053" s="6"/>
      <c r="G1053" s="6"/>
      <c r="H1053" s="6"/>
      <c r="I1053" s="6"/>
      <c r="J1053" s="4"/>
      <c r="K1053" s="4"/>
      <c r="L1053" s="4"/>
      <c r="M1053" s="4"/>
      <c r="N1053" s="4"/>
      <c r="O1053" s="4"/>
      <c r="P1053" s="4"/>
      <c r="Q1053" s="4"/>
      <c r="R1053" s="4"/>
      <c r="S1053" s="4"/>
      <c r="T1053" s="4"/>
      <c r="U1053" s="4"/>
    </row>
    <row r="1054" spans="1:21" ht="16.5">
      <c r="A1054" s="6"/>
      <c r="B1054" s="6"/>
      <c r="C1054" s="6"/>
      <c r="D1054" s="6"/>
      <c r="E1054" s="76"/>
      <c r="F1054" s="6"/>
      <c r="G1054" s="6"/>
      <c r="H1054" s="6"/>
      <c r="I1054" s="6"/>
      <c r="J1054" s="4"/>
      <c r="K1054" s="4"/>
      <c r="L1054" s="4"/>
      <c r="M1054" s="4"/>
      <c r="N1054" s="4"/>
      <c r="O1054" s="4"/>
      <c r="P1054" s="4"/>
      <c r="Q1054" s="4"/>
      <c r="R1054" s="4"/>
      <c r="S1054" s="4"/>
      <c r="T1054" s="4"/>
      <c r="U1054" s="4"/>
    </row>
    <row r="1055" spans="1:21" ht="16.5">
      <c r="A1055" s="6"/>
      <c r="B1055" s="6"/>
      <c r="C1055" s="6"/>
      <c r="D1055" s="6"/>
      <c r="E1055" s="76"/>
      <c r="F1055" s="6"/>
      <c r="G1055" s="6"/>
      <c r="H1055" s="6"/>
      <c r="I1055" s="6"/>
      <c r="J1055" s="4"/>
      <c r="K1055" s="4"/>
      <c r="L1055" s="4"/>
      <c r="M1055" s="4"/>
      <c r="N1055" s="4"/>
      <c r="O1055" s="4"/>
      <c r="P1055" s="4"/>
      <c r="Q1055" s="4"/>
      <c r="R1055" s="4"/>
      <c r="S1055" s="4"/>
      <c r="T1055" s="4"/>
      <c r="U1055" s="4"/>
    </row>
    <row r="1056" spans="1:21" ht="16.5">
      <c r="A1056" s="6"/>
      <c r="B1056" s="6"/>
      <c r="C1056" s="6"/>
      <c r="D1056" s="6"/>
      <c r="E1056" s="76"/>
      <c r="F1056" s="6"/>
      <c r="G1056" s="6"/>
      <c r="H1056" s="6"/>
      <c r="I1056" s="6"/>
      <c r="J1056" s="4"/>
      <c r="K1056" s="4"/>
      <c r="L1056" s="4"/>
      <c r="M1056" s="4"/>
      <c r="N1056" s="4"/>
      <c r="O1056" s="4"/>
      <c r="P1056" s="4"/>
      <c r="Q1056" s="4"/>
      <c r="R1056" s="4"/>
      <c r="S1056" s="4"/>
      <c r="T1056" s="4"/>
      <c r="U1056" s="4"/>
    </row>
    <row r="1057" spans="1:21" ht="16.5">
      <c r="A1057" s="6"/>
      <c r="B1057" s="6"/>
      <c r="C1057" s="6"/>
      <c r="D1057" s="6"/>
      <c r="E1057" s="76"/>
      <c r="F1057" s="6"/>
      <c r="G1057" s="6"/>
      <c r="H1057" s="6"/>
      <c r="I1057" s="6"/>
      <c r="J1057" s="4"/>
      <c r="K1057" s="4"/>
      <c r="L1057" s="4"/>
      <c r="M1057" s="4"/>
      <c r="N1057" s="4"/>
      <c r="O1057" s="4"/>
      <c r="P1057" s="4"/>
      <c r="Q1057" s="4"/>
      <c r="R1057" s="4"/>
      <c r="S1057" s="4"/>
      <c r="T1057" s="4"/>
      <c r="U1057" s="4"/>
    </row>
    <row r="1058" spans="1:21" ht="16.5">
      <c r="A1058" s="6"/>
      <c r="B1058" s="6"/>
      <c r="C1058" s="6"/>
      <c r="D1058" s="6"/>
      <c r="E1058" s="76"/>
      <c r="F1058" s="6"/>
      <c r="G1058" s="6"/>
      <c r="H1058" s="6"/>
      <c r="I1058" s="6"/>
      <c r="J1058" s="4"/>
      <c r="K1058" s="4"/>
      <c r="L1058" s="4"/>
      <c r="M1058" s="4"/>
      <c r="N1058" s="4"/>
      <c r="O1058" s="4"/>
      <c r="P1058" s="4"/>
      <c r="Q1058" s="4"/>
      <c r="R1058" s="4"/>
      <c r="S1058" s="4"/>
      <c r="T1058" s="4"/>
      <c r="U1058" s="4"/>
    </row>
    <row r="1059" spans="1:21" ht="16.5">
      <c r="A1059" s="6"/>
      <c r="B1059" s="6"/>
      <c r="C1059" s="6"/>
      <c r="D1059" s="6"/>
      <c r="E1059" s="76"/>
      <c r="F1059" s="6"/>
      <c r="G1059" s="6"/>
      <c r="H1059" s="6"/>
      <c r="I1059" s="6"/>
      <c r="J1059" s="4"/>
      <c r="K1059" s="4"/>
      <c r="L1059" s="4"/>
      <c r="M1059" s="4"/>
      <c r="N1059" s="4"/>
      <c r="O1059" s="4"/>
      <c r="P1059" s="4"/>
      <c r="Q1059" s="4"/>
      <c r="R1059" s="4"/>
      <c r="S1059" s="4"/>
      <c r="T1059" s="4"/>
      <c r="U1059" s="4"/>
    </row>
    <row r="1060" spans="1:21" ht="16.5">
      <c r="A1060" s="6"/>
      <c r="B1060" s="6"/>
      <c r="C1060" s="6"/>
      <c r="D1060" s="6"/>
      <c r="E1060" s="76"/>
      <c r="F1060" s="6"/>
      <c r="G1060" s="6"/>
      <c r="H1060" s="6"/>
      <c r="I1060" s="6"/>
      <c r="J1060" s="4"/>
      <c r="K1060" s="4"/>
      <c r="L1060" s="4"/>
      <c r="M1060" s="4"/>
      <c r="N1060" s="4"/>
      <c r="O1060" s="4"/>
      <c r="P1060" s="4"/>
      <c r="Q1060" s="4"/>
      <c r="R1060" s="4"/>
      <c r="S1060" s="4"/>
      <c r="T1060" s="4"/>
      <c r="U1060" s="4"/>
    </row>
    <row r="1061" spans="1:21" ht="16.5">
      <c r="A1061" s="6"/>
      <c r="B1061" s="6"/>
      <c r="C1061" s="6"/>
      <c r="D1061" s="6"/>
      <c r="E1061" s="76"/>
      <c r="F1061" s="6"/>
      <c r="G1061" s="6"/>
      <c r="H1061" s="6"/>
      <c r="I1061" s="6"/>
      <c r="J1061" s="4"/>
      <c r="K1061" s="4"/>
      <c r="L1061" s="4"/>
      <c r="M1061" s="4"/>
      <c r="N1061" s="4"/>
      <c r="O1061" s="4"/>
      <c r="P1061" s="4"/>
      <c r="Q1061" s="4"/>
      <c r="R1061" s="4"/>
      <c r="S1061" s="4"/>
      <c r="T1061" s="4"/>
      <c r="U1061" s="4"/>
    </row>
    <row r="1062" spans="1:21" ht="16.5">
      <c r="A1062" s="6"/>
      <c r="B1062" s="6"/>
      <c r="C1062" s="6"/>
      <c r="D1062" s="6"/>
      <c r="E1062" s="76"/>
      <c r="F1062" s="6"/>
      <c r="G1062" s="6"/>
      <c r="H1062" s="6"/>
      <c r="I1062" s="6"/>
      <c r="J1062" s="4"/>
      <c r="K1062" s="4"/>
      <c r="L1062" s="4"/>
      <c r="M1062" s="4"/>
      <c r="N1062" s="4"/>
      <c r="O1062" s="4"/>
      <c r="P1062" s="4"/>
      <c r="Q1062" s="4"/>
      <c r="R1062" s="4"/>
      <c r="S1062" s="4"/>
      <c r="T1062" s="4"/>
      <c r="U1062" s="4"/>
    </row>
    <row r="1063" spans="1:21" ht="16.5">
      <c r="A1063" s="6"/>
      <c r="B1063" s="6"/>
      <c r="C1063" s="6"/>
      <c r="D1063" s="6"/>
      <c r="E1063" s="76"/>
      <c r="F1063" s="6"/>
      <c r="G1063" s="6"/>
      <c r="H1063" s="6"/>
      <c r="I1063" s="6"/>
      <c r="J1063" s="4"/>
      <c r="K1063" s="4"/>
      <c r="L1063" s="4"/>
      <c r="M1063" s="4"/>
      <c r="N1063" s="4"/>
      <c r="O1063" s="4"/>
      <c r="P1063" s="4"/>
      <c r="Q1063" s="4"/>
      <c r="R1063" s="4"/>
      <c r="S1063" s="4"/>
      <c r="T1063" s="4"/>
      <c r="U1063" s="4"/>
    </row>
    <row r="1064" spans="1:21" ht="16.5">
      <c r="A1064" s="6"/>
      <c r="B1064" s="6"/>
      <c r="C1064" s="6"/>
      <c r="D1064" s="6"/>
      <c r="E1064" s="76"/>
      <c r="F1064" s="6"/>
      <c r="G1064" s="6"/>
      <c r="H1064" s="6"/>
      <c r="I1064" s="6"/>
      <c r="J1064" s="4"/>
      <c r="K1064" s="4"/>
      <c r="L1064" s="4"/>
      <c r="M1064" s="4"/>
      <c r="N1064" s="4"/>
      <c r="O1064" s="4"/>
      <c r="P1064" s="4"/>
      <c r="Q1064" s="4"/>
      <c r="R1064" s="4"/>
      <c r="S1064" s="4"/>
      <c r="T1064" s="4"/>
      <c r="U1064" s="4"/>
    </row>
    <row r="1065" spans="1:21" ht="16.5">
      <c r="A1065" s="6"/>
      <c r="B1065" s="6"/>
      <c r="C1065" s="6"/>
      <c r="D1065" s="6"/>
      <c r="E1065" s="76"/>
      <c r="F1065" s="6"/>
      <c r="G1065" s="6"/>
      <c r="H1065" s="6"/>
      <c r="I1065" s="6"/>
      <c r="J1065" s="4"/>
      <c r="K1065" s="4"/>
      <c r="L1065" s="4"/>
      <c r="M1065" s="4"/>
      <c r="N1065" s="4"/>
      <c r="O1065" s="4"/>
      <c r="P1065" s="4"/>
      <c r="Q1065" s="4"/>
      <c r="R1065" s="4"/>
      <c r="S1065" s="4"/>
      <c r="T1065" s="4"/>
      <c r="U1065" s="4"/>
    </row>
    <row r="1066" spans="1:21" ht="16.5">
      <c r="A1066" s="6"/>
      <c r="B1066" s="6"/>
      <c r="C1066" s="6"/>
      <c r="D1066" s="6"/>
      <c r="E1066" s="76"/>
      <c r="F1066" s="6"/>
      <c r="G1066" s="6"/>
      <c r="H1066" s="6"/>
      <c r="I1066" s="6"/>
      <c r="J1066" s="4"/>
      <c r="K1066" s="4"/>
      <c r="L1066" s="4"/>
      <c r="M1066" s="4"/>
      <c r="N1066" s="4"/>
      <c r="O1066" s="4"/>
      <c r="P1066" s="4"/>
      <c r="Q1066" s="4"/>
      <c r="R1066" s="4"/>
      <c r="S1066" s="4"/>
      <c r="T1066" s="4"/>
      <c r="U1066" s="4"/>
    </row>
    <row r="1067" spans="1:21" ht="16.5">
      <c r="A1067" s="6"/>
      <c r="B1067" s="6"/>
      <c r="C1067" s="6"/>
      <c r="D1067" s="6"/>
      <c r="E1067" s="76"/>
      <c r="F1067" s="6"/>
      <c r="G1067" s="6"/>
      <c r="H1067" s="6"/>
      <c r="I1067" s="6"/>
      <c r="J1067" s="4"/>
      <c r="K1067" s="4"/>
      <c r="L1067" s="4"/>
      <c r="M1067" s="4"/>
      <c r="N1067" s="4"/>
      <c r="O1067" s="4"/>
      <c r="P1067" s="4"/>
      <c r="Q1067" s="4"/>
      <c r="R1067" s="4"/>
      <c r="S1067" s="4"/>
      <c r="T1067" s="4"/>
      <c r="U1067" s="4"/>
    </row>
    <row r="1068" spans="1:21" ht="16.5">
      <c r="A1068" s="6"/>
      <c r="B1068" s="6"/>
      <c r="C1068" s="6"/>
      <c r="D1068" s="6"/>
      <c r="E1068" s="76"/>
      <c r="F1068" s="6"/>
      <c r="G1068" s="6"/>
      <c r="H1068" s="6"/>
      <c r="I1068" s="6"/>
      <c r="J1068" s="4"/>
      <c r="K1068" s="4"/>
      <c r="L1068" s="4"/>
      <c r="M1068" s="4"/>
      <c r="N1068" s="4"/>
      <c r="O1068" s="4"/>
      <c r="P1068" s="4"/>
      <c r="Q1068" s="4"/>
      <c r="R1068" s="4"/>
      <c r="S1068" s="4"/>
      <c r="T1068" s="4"/>
      <c r="U1068" s="4"/>
    </row>
    <row r="1069" spans="1:21" ht="16.5">
      <c r="A1069" s="6"/>
      <c r="B1069" s="6"/>
      <c r="C1069" s="6"/>
      <c r="D1069" s="6"/>
      <c r="E1069" s="76"/>
      <c r="F1069" s="6"/>
      <c r="G1069" s="6"/>
      <c r="H1069" s="6"/>
      <c r="I1069" s="6"/>
      <c r="J1069" s="4"/>
      <c r="K1069" s="4"/>
      <c r="L1069" s="4"/>
      <c r="M1069" s="4"/>
      <c r="N1069" s="4"/>
      <c r="O1069" s="4"/>
      <c r="P1069" s="4"/>
      <c r="Q1069" s="4"/>
      <c r="R1069" s="4"/>
      <c r="S1069" s="4"/>
      <c r="T1069" s="4"/>
      <c r="U1069" s="4"/>
    </row>
    <row r="1070" spans="1:21" ht="16.5">
      <c r="A1070" s="6"/>
      <c r="B1070" s="6"/>
      <c r="C1070" s="6"/>
      <c r="D1070" s="6"/>
      <c r="E1070" s="76"/>
      <c r="F1070" s="6"/>
      <c r="G1070" s="6"/>
      <c r="H1070" s="6"/>
      <c r="I1070" s="6"/>
      <c r="J1070" s="4"/>
      <c r="K1070" s="4"/>
      <c r="L1070" s="4"/>
      <c r="M1070" s="4"/>
      <c r="N1070" s="4"/>
      <c r="O1070" s="4"/>
      <c r="P1070" s="4"/>
      <c r="Q1070" s="4"/>
      <c r="R1070" s="4"/>
      <c r="S1070" s="4"/>
      <c r="T1070" s="4"/>
      <c r="U1070" s="4"/>
    </row>
    <row r="1071" spans="1:21" ht="16.5">
      <c r="A1071" s="6"/>
      <c r="B1071" s="6"/>
      <c r="C1071" s="6"/>
      <c r="D1071" s="6"/>
      <c r="E1071" s="76"/>
      <c r="F1071" s="6"/>
      <c r="G1071" s="6"/>
      <c r="H1071" s="6"/>
      <c r="I1071" s="6"/>
      <c r="J1071" s="4"/>
      <c r="K1071" s="4"/>
      <c r="L1071" s="4"/>
      <c r="M1071" s="4"/>
      <c r="N1071" s="4"/>
      <c r="O1071" s="4"/>
      <c r="P1071" s="4"/>
      <c r="Q1071" s="4"/>
      <c r="R1071" s="4"/>
      <c r="S1071" s="4"/>
      <c r="T1071" s="4"/>
      <c r="U1071" s="4"/>
    </row>
    <row r="1072" spans="1:21" ht="16.5">
      <c r="A1072" s="6"/>
      <c r="B1072" s="6"/>
      <c r="C1072" s="6"/>
      <c r="D1072" s="6"/>
      <c r="E1072" s="76"/>
      <c r="F1072" s="6"/>
      <c r="G1072" s="6"/>
      <c r="H1072" s="6"/>
      <c r="I1072" s="6"/>
      <c r="J1072" s="4"/>
      <c r="K1072" s="4"/>
      <c r="L1072" s="4"/>
      <c r="M1072" s="4"/>
      <c r="N1072" s="4"/>
      <c r="O1072" s="4"/>
      <c r="P1072" s="4"/>
      <c r="Q1072" s="4"/>
      <c r="R1072" s="4"/>
      <c r="S1072" s="4"/>
      <c r="T1072" s="4"/>
      <c r="U1072" s="4"/>
    </row>
    <row r="1073" spans="1:21" ht="16.5">
      <c r="A1073" s="6"/>
      <c r="B1073" s="6"/>
      <c r="C1073" s="6"/>
      <c r="D1073" s="6"/>
      <c r="E1073" s="76"/>
      <c r="F1073" s="6"/>
      <c r="G1073" s="6"/>
      <c r="H1073" s="6"/>
      <c r="I1073" s="6"/>
      <c r="J1073" s="4"/>
      <c r="K1073" s="4"/>
      <c r="L1073" s="4"/>
      <c r="M1073" s="4"/>
      <c r="N1073" s="4"/>
      <c r="O1073" s="4"/>
      <c r="P1073" s="4"/>
      <c r="Q1073" s="4"/>
      <c r="R1073" s="4"/>
      <c r="S1073" s="4"/>
      <c r="T1073" s="4"/>
      <c r="U1073" s="4"/>
    </row>
    <row r="1074" spans="1:21" ht="16.5">
      <c r="A1074" s="6"/>
      <c r="B1074" s="6"/>
      <c r="C1074" s="6"/>
      <c r="D1074" s="6"/>
      <c r="E1074" s="76"/>
      <c r="F1074" s="6"/>
      <c r="G1074" s="6"/>
      <c r="H1074" s="6"/>
      <c r="I1074" s="6"/>
      <c r="J1074" s="4"/>
      <c r="K1074" s="4"/>
      <c r="L1074" s="4"/>
      <c r="M1074" s="4"/>
      <c r="N1074" s="4"/>
      <c r="O1074" s="4"/>
      <c r="P1074" s="4"/>
      <c r="Q1074" s="4"/>
      <c r="R1074" s="4"/>
      <c r="S1074" s="4"/>
      <c r="T1074" s="4"/>
      <c r="U1074" s="4"/>
    </row>
    <row r="1075" spans="1:21" ht="16.5">
      <c r="A1075" s="6"/>
      <c r="B1075" s="6"/>
      <c r="C1075" s="6"/>
      <c r="D1075" s="6"/>
      <c r="E1075" s="76"/>
      <c r="F1075" s="6"/>
      <c r="G1075" s="6"/>
      <c r="H1075" s="6"/>
      <c r="I1075" s="6"/>
      <c r="J1075" s="4"/>
      <c r="K1075" s="4"/>
      <c r="L1075" s="4"/>
      <c r="M1075" s="4"/>
      <c r="N1075" s="4"/>
      <c r="O1075" s="4"/>
      <c r="P1075" s="4"/>
      <c r="Q1075" s="4"/>
      <c r="R1075" s="4"/>
      <c r="S1075" s="4"/>
      <c r="T1075" s="4"/>
      <c r="U1075" s="4"/>
    </row>
    <row r="1076" spans="1:21" ht="16.5">
      <c r="A1076" s="6"/>
      <c r="B1076" s="6"/>
      <c r="C1076" s="6"/>
      <c r="D1076" s="6"/>
      <c r="E1076" s="76"/>
      <c r="F1076" s="6"/>
      <c r="G1076" s="6"/>
      <c r="H1076" s="6"/>
      <c r="I1076" s="6"/>
      <c r="J1076" s="4"/>
      <c r="K1076" s="4"/>
      <c r="L1076" s="4"/>
      <c r="M1076" s="4"/>
      <c r="N1076" s="4"/>
      <c r="O1076" s="4"/>
      <c r="P1076" s="4"/>
      <c r="Q1076" s="4"/>
      <c r="R1076" s="4"/>
      <c r="S1076" s="4"/>
      <c r="T1076" s="4"/>
      <c r="U1076" s="4"/>
    </row>
    <row r="1077" spans="1:21" ht="16.5">
      <c r="A1077" s="6"/>
      <c r="B1077" s="6"/>
      <c r="C1077" s="6"/>
      <c r="D1077" s="6"/>
      <c r="E1077" s="76"/>
      <c r="F1077" s="6"/>
      <c r="G1077" s="6"/>
      <c r="H1077" s="6"/>
      <c r="I1077" s="6"/>
      <c r="J1077" s="4"/>
      <c r="K1077" s="4"/>
      <c r="L1077" s="4"/>
      <c r="M1077" s="4"/>
      <c r="N1077" s="4"/>
      <c r="O1077" s="4"/>
      <c r="P1077" s="4"/>
      <c r="Q1077" s="4"/>
      <c r="R1077" s="4"/>
      <c r="S1077" s="4"/>
      <c r="T1077" s="4"/>
      <c r="U1077" s="4"/>
    </row>
    <row r="1078" spans="1:21" ht="16.5">
      <c r="A1078" s="6"/>
      <c r="B1078" s="6"/>
      <c r="C1078" s="6"/>
      <c r="D1078" s="6"/>
      <c r="E1078" s="76"/>
      <c r="F1078" s="6"/>
      <c r="G1078" s="6"/>
      <c r="H1078" s="6"/>
      <c r="I1078" s="6"/>
      <c r="J1078" s="4"/>
      <c r="K1078" s="4"/>
      <c r="L1078" s="4"/>
      <c r="M1078" s="4"/>
      <c r="N1078" s="4"/>
      <c r="O1078" s="4"/>
      <c r="P1078" s="4"/>
      <c r="Q1078" s="4"/>
      <c r="R1078" s="4"/>
      <c r="S1078" s="4"/>
      <c r="T1078" s="4"/>
      <c r="U1078" s="4"/>
    </row>
    <row r="1079" spans="1:21" ht="16.5">
      <c r="A1079" s="6"/>
      <c r="B1079" s="6"/>
      <c r="C1079" s="6"/>
      <c r="D1079" s="6"/>
      <c r="E1079" s="76"/>
      <c r="F1079" s="6"/>
      <c r="G1079" s="6"/>
      <c r="H1079" s="6"/>
      <c r="I1079" s="6"/>
      <c r="J1079" s="4"/>
      <c r="K1079" s="4"/>
      <c r="L1079" s="4"/>
      <c r="M1079" s="4"/>
      <c r="N1079" s="4"/>
      <c r="O1079" s="4"/>
      <c r="P1079" s="4"/>
      <c r="Q1079" s="4"/>
      <c r="R1079" s="4"/>
      <c r="S1079" s="4"/>
      <c r="T1079" s="4"/>
      <c r="U1079" s="4"/>
    </row>
    <row r="1080" spans="1:21" ht="16.5">
      <c r="A1080" s="6"/>
      <c r="B1080" s="6"/>
      <c r="C1080" s="6"/>
      <c r="D1080" s="6"/>
      <c r="E1080" s="76"/>
      <c r="F1080" s="6"/>
      <c r="G1080" s="6"/>
      <c r="H1080" s="6"/>
      <c r="I1080" s="6"/>
      <c r="J1080" s="4"/>
      <c r="K1080" s="4"/>
      <c r="L1080" s="4"/>
      <c r="M1080" s="4"/>
      <c r="N1080" s="4"/>
      <c r="O1080" s="4"/>
      <c r="P1080" s="4"/>
      <c r="Q1080" s="4"/>
      <c r="R1080" s="4"/>
      <c r="S1080" s="4"/>
      <c r="T1080" s="4"/>
      <c r="U1080" s="4"/>
    </row>
    <row r="1081" spans="1:21" ht="16.5">
      <c r="A1081" s="6"/>
      <c r="B1081" s="6"/>
      <c r="C1081" s="6"/>
      <c r="D1081" s="6"/>
      <c r="E1081" s="76"/>
      <c r="F1081" s="6"/>
      <c r="G1081" s="6"/>
      <c r="H1081" s="6"/>
      <c r="I1081" s="6"/>
      <c r="J1081" s="4"/>
      <c r="K1081" s="4"/>
      <c r="L1081" s="4"/>
      <c r="M1081" s="4"/>
      <c r="N1081" s="4"/>
      <c r="O1081" s="4"/>
      <c r="P1081" s="4"/>
      <c r="Q1081" s="4"/>
      <c r="R1081" s="4"/>
      <c r="S1081" s="4"/>
      <c r="T1081" s="4"/>
      <c r="U1081" s="4"/>
    </row>
    <row r="1082" spans="1:21" ht="16.5">
      <c r="A1082" s="6"/>
      <c r="B1082" s="6"/>
      <c r="C1082" s="6"/>
      <c r="D1082" s="6"/>
      <c r="E1082" s="76"/>
      <c r="F1082" s="6"/>
      <c r="G1082" s="6"/>
      <c r="H1082" s="6"/>
      <c r="I1082" s="6"/>
      <c r="J1082" s="4"/>
      <c r="K1082" s="4"/>
      <c r="L1082" s="4"/>
      <c r="M1082" s="4"/>
      <c r="N1082" s="4"/>
      <c r="O1082" s="4"/>
      <c r="P1082" s="4"/>
      <c r="Q1082" s="4"/>
      <c r="R1082" s="4"/>
      <c r="S1082" s="4"/>
      <c r="T1082" s="4"/>
      <c r="U1082" s="4"/>
    </row>
    <row r="1083" spans="1:21" ht="16.5">
      <c r="A1083" s="6"/>
      <c r="B1083" s="6"/>
      <c r="C1083" s="6"/>
      <c r="D1083" s="6"/>
      <c r="E1083" s="76"/>
      <c r="F1083" s="6"/>
      <c r="G1083" s="6"/>
      <c r="H1083" s="6"/>
      <c r="I1083" s="6"/>
      <c r="J1083" s="4"/>
      <c r="K1083" s="4"/>
      <c r="L1083" s="4"/>
      <c r="M1083" s="4"/>
      <c r="N1083" s="4"/>
      <c r="O1083" s="4"/>
      <c r="P1083" s="4"/>
      <c r="Q1083" s="4"/>
      <c r="R1083" s="4"/>
      <c r="S1083" s="4"/>
      <c r="T1083" s="4"/>
      <c r="U1083" s="4"/>
    </row>
    <row r="1084" spans="1:21" ht="16.5">
      <c r="A1084" s="6"/>
      <c r="B1084" s="6"/>
      <c r="C1084" s="6"/>
      <c r="D1084" s="6"/>
      <c r="E1084" s="76"/>
      <c r="F1084" s="6"/>
      <c r="G1084" s="6"/>
      <c r="H1084" s="6"/>
      <c r="I1084" s="6"/>
      <c r="J1084" s="4"/>
      <c r="K1084" s="4"/>
      <c r="L1084" s="4"/>
      <c r="M1084" s="4"/>
      <c r="N1084" s="4"/>
      <c r="O1084" s="4"/>
      <c r="P1084" s="4"/>
      <c r="Q1084" s="4"/>
      <c r="R1084" s="4"/>
      <c r="S1084" s="4"/>
      <c r="T1084" s="4"/>
      <c r="U1084" s="4"/>
    </row>
    <row r="1085" spans="1:21" ht="16.5">
      <c r="A1085" s="6"/>
      <c r="B1085" s="6"/>
      <c r="C1085" s="6"/>
      <c r="D1085" s="6"/>
      <c r="E1085" s="76"/>
      <c r="F1085" s="6"/>
      <c r="G1085" s="6"/>
      <c r="H1085" s="6"/>
      <c r="I1085" s="6"/>
      <c r="J1085" s="4"/>
      <c r="K1085" s="4"/>
      <c r="L1085" s="4"/>
      <c r="M1085" s="4"/>
      <c r="N1085" s="4"/>
      <c r="O1085" s="4"/>
      <c r="P1085" s="4"/>
      <c r="Q1085" s="4"/>
      <c r="R1085" s="4"/>
      <c r="S1085" s="4"/>
      <c r="T1085" s="4"/>
      <c r="U1085" s="4"/>
    </row>
    <row r="1086" spans="1:21" ht="16.5">
      <c r="A1086" s="6"/>
      <c r="B1086" s="6"/>
      <c r="C1086" s="6"/>
      <c r="D1086" s="6"/>
      <c r="E1086" s="76"/>
      <c r="F1086" s="6"/>
      <c r="G1086" s="6"/>
      <c r="H1086" s="6"/>
      <c r="I1086" s="6"/>
      <c r="J1086" s="4"/>
      <c r="K1086" s="4"/>
      <c r="L1086" s="4"/>
      <c r="M1086" s="4"/>
      <c r="N1086" s="4"/>
      <c r="O1086" s="4"/>
      <c r="P1086" s="4"/>
      <c r="Q1086" s="4"/>
      <c r="R1086" s="4"/>
      <c r="S1086" s="4"/>
      <c r="T1086" s="4"/>
      <c r="U1086" s="4"/>
    </row>
    <row r="1087" spans="1:21" ht="16.5">
      <c r="A1087" s="6"/>
      <c r="B1087" s="6"/>
      <c r="C1087" s="6"/>
      <c r="D1087" s="6"/>
      <c r="E1087" s="76"/>
      <c r="F1087" s="6"/>
      <c r="G1087" s="6"/>
      <c r="H1087" s="6"/>
      <c r="I1087" s="6"/>
      <c r="J1087" s="4"/>
      <c r="K1087" s="4"/>
      <c r="L1087" s="4"/>
      <c r="M1087" s="4"/>
      <c r="N1087" s="4"/>
      <c r="O1087" s="4"/>
      <c r="P1087" s="4"/>
      <c r="Q1087" s="4"/>
      <c r="R1087" s="4"/>
      <c r="S1087" s="4"/>
      <c r="T1087" s="4"/>
      <c r="U1087" s="4"/>
    </row>
    <row r="1088" spans="1:21" ht="16.5">
      <c r="A1088" s="6"/>
      <c r="B1088" s="6"/>
      <c r="C1088" s="6"/>
      <c r="D1088" s="6"/>
      <c r="E1088" s="76"/>
      <c r="F1088" s="6"/>
      <c r="G1088" s="6"/>
      <c r="H1088" s="6"/>
      <c r="I1088" s="6"/>
      <c r="J1088" s="4"/>
      <c r="K1088" s="4"/>
      <c r="L1088" s="4"/>
      <c r="M1088" s="4"/>
      <c r="N1088" s="4"/>
      <c r="O1088" s="4"/>
      <c r="P1088" s="4"/>
      <c r="Q1088" s="4"/>
      <c r="R1088" s="4"/>
      <c r="S1088" s="4"/>
      <c r="T1088" s="4"/>
      <c r="U1088" s="4"/>
    </row>
    <row r="1089" spans="1:21" ht="16.5">
      <c r="A1089" s="6"/>
      <c r="B1089" s="6"/>
      <c r="C1089" s="6"/>
      <c r="D1089" s="6"/>
      <c r="E1089" s="76"/>
      <c r="F1089" s="6"/>
      <c r="G1089" s="6"/>
      <c r="H1089" s="6"/>
      <c r="I1089" s="6"/>
      <c r="J1089" s="4"/>
      <c r="K1089" s="4"/>
      <c r="L1089" s="4"/>
      <c r="M1089" s="4"/>
      <c r="N1089" s="4"/>
      <c r="O1089" s="4"/>
      <c r="P1089" s="4"/>
      <c r="Q1089" s="4"/>
      <c r="R1089" s="4"/>
      <c r="S1089" s="4"/>
      <c r="T1089" s="4"/>
      <c r="U1089" s="4"/>
    </row>
    <row r="1090" spans="1:21" ht="16.5">
      <c r="A1090" s="6"/>
      <c r="B1090" s="6"/>
      <c r="C1090" s="6"/>
      <c r="D1090" s="6"/>
      <c r="E1090" s="76"/>
      <c r="F1090" s="6"/>
      <c r="G1090" s="6"/>
      <c r="H1090" s="6"/>
      <c r="I1090" s="6"/>
      <c r="J1090" s="4"/>
      <c r="K1090" s="4"/>
      <c r="L1090" s="4"/>
      <c r="M1090" s="4"/>
      <c r="N1090" s="4"/>
      <c r="O1090" s="4"/>
      <c r="P1090" s="4"/>
      <c r="Q1090" s="4"/>
      <c r="R1090" s="4"/>
      <c r="S1090" s="4"/>
      <c r="T1090" s="4"/>
      <c r="U1090" s="4"/>
    </row>
    <row r="1091" spans="1:21" ht="16.5">
      <c r="A1091" s="6"/>
      <c r="B1091" s="6"/>
      <c r="C1091" s="6"/>
      <c r="D1091" s="6"/>
      <c r="E1091" s="76"/>
      <c r="F1091" s="6"/>
      <c r="G1091" s="6"/>
      <c r="H1091" s="6"/>
      <c r="I1091" s="6"/>
      <c r="J1091" s="4"/>
      <c r="K1091" s="4"/>
      <c r="L1091" s="4"/>
      <c r="M1091" s="4"/>
      <c r="N1091" s="4"/>
      <c r="O1091" s="4"/>
      <c r="P1091" s="4"/>
      <c r="Q1091" s="4"/>
      <c r="R1091" s="4"/>
      <c r="S1091" s="4"/>
      <c r="T1091" s="4"/>
      <c r="U1091" s="4"/>
    </row>
    <row r="1092" spans="1:21" ht="16.5">
      <c r="A1092" s="6"/>
      <c r="B1092" s="6"/>
      <c r="C1092" s="6"/>
      <c r="D1092" s="6"/>
      <c r="E1092" s="76"/>
      <c r="F1092" s="6"/>
      <c r="G1092" s="6"/>
      <c r="H1092" s="6"/>
      <c r="I1092" s="6"/>
      <c r="J1092" s="4"/>
      <c r="K1092" s="4"/>
      <c r="L1092" s="4"/>
      <c r="M1092" s="4"/>
      <c r="N1092" s="4"/>
      <c r="O1092" s="4"/>
      <c r="P1092" s="4"/>
      <c r="Q1092" s="4"/>
      <c r="R1092" s="4"/>
      <c r="S1092" s="4"/>
      <c r="T1092" s="4"/>
      <c r="U1092" s="4"/>
    </row>
    <row r="1093" spans="1:21" ht="16.5">
      <c r="A1093" s="6"/>
      <c r="B1093" s="6"/>
      <c r="C1093" s="6"/>
      <c r="D1093" s="6"/>
      <c r="E1093" s="76"/>
      <c r="F1093" s="6"/>
      <c r="G1093" s="6"/>
      <c r="H1093" s="6"/>
      <c r="I1093" s="6"/>
      <c r="J1093" s="4"/>
      <c r="K1093" s="4"/>
      <c r="L1093" s="4"/>
      <c r="M1093" s="4"/>
      <c r="N1093" s="4"/>
      <c r="O1093" s="4"/>
      <c r="P1093" s="4"/>
      <c r="Q1093" s="4"/>
      <c r="R1093" s="4"/>
      <c r="S1093" s="4"/>
      <c r="T1093" s="4"/>
      <c r="U1093" s="4"/>
    </row>
    <row r="1094" spans="1:21" ht="16.5">
      <c r="A1094" s="6"/>
      <c r="B1094" s="6"/>
      <c r="C1094" s="6"/>
      <c r="D1094" s="6"/>
      <c r="E1094" s="76"/>
      <c r="F1094" s="6"/>
      <c r="G1094" s="6"/>
      <c r="H1094" s="6"/>
      <c r="I1094" s="6"/>
      <c r="J1094" s="4"/>
      <c r="K1094" s="4"/>
      <c r="L1094" s="4"/>
      <c r="M1094" s="4"/>
      <c r="N1094" s="4"/>
      <c r="O1094" s="4"/>
      <c r="P1094" s="4"/>
      <c r="Q1094" s="4"/>
      <c r="R1094" s="4"/>
      <c r="S1094" s="4"/>
      <c r="T1094" s="4"/>
      <c r="U1094" s="4"/>
    </row>
    <row r="1095" spans="1:21" ht="16.5">
      <c r="A1095" s="6"/>
      <c r="B1095" s="6"/>
      <c r="C1095" s="6"/>
      <c r="D1095" s="6"/>
      <c r="E1095" s="76"/>
      <c r="F1095" s="6"/>
      <c r="G1095" s="6"/>
      <c r="H1095" s="6"/>
      <c r="I1095" s="6"/>
      <c r="J1095" s="4"/>
      <c r="K1095" s="4"/>
      <c r="L1095" s="4"/>
      <c r="M1095" s="4"/>
      <c r="N1095" s="4"/>
      <c r="O1095" s="4"/>
      <c r="P1095" s="4"/>
      <c r="Q1095" s="4"/>
      <c r="R1095" s="4"/>
      <c r="S1095" s="4"/>
      <c r="T1095" s="4"/>
      <c r="U1095" s="4"/>
    </row>
    <row r="1096" spans="1:21" ht="16.5">
      <c r="A1096" s="6"/>
      <c r="B1096" s="6"/>
      <c r="C1096" s="6"/>
      <c r="D1096" s="6"/>
      <c r="E1096" s="76"/>
      <c r="F1096" s="6"/>
      <c r="G1096" s="6"/>
      <c r="H1096" s="6"/>
      <c r="I1096" s="6"/>
      <c r="J1096" s="4"/>
      <c r="K1096" s="4"/>
      <c r="L1096" s="4"/>
      <c r="M1096" s="4"/>
      <c r="N1096" s="4"/>
      <c r="O1096" s="4"/>
      <c r="P1096" s="4"/>
      <c r="Q1096" s="4"/>
      <c r="R1096" s="4"/>
      <c r="S1096" s="4"/>
      <c r="T1096" s="4"/>
      <c r="U1096" s="4"/>
    </row>
    <row r="1097" spans="1:21" ht="16.5">
      <c r="A1097" s="6"/>
      <c r="B1097" s="6"/>
      <c r="C1097" s="6"/>
      <c r="D1097" s="6"/>
      <c r="E1097" s="76"/>
      <c r="F1097" s="6"/>
      <c r="G1097" s="6"/>
      <c r="H1097" s="6"/>
      <c r="I1097" s="6"/>
      <c r="J1097" s="4"/>
      <c r="K1097" s="4"/>
      <c r="L1097" s="4"/>
      <c r="M1097" s="4"/>
      <c r="N1097" s="4"/>
      <c r="O1097" s="4"/>
      <c r="P1097" s="4"/>
      <c r="Q1097" s="4"/>
      <c r="R1097" s="4"/>
      <c r="S1097" s="4"/>
      <c r="T1097" s="4"/>
      <c r="U1097" s="4"/>
    </row>
    <row r="1098" spans="1:21" ht="16.5">
      <c r="A1098" s="6"/>
      <c r="B1098" s="6"/>
      <c r="C1098" s="6"/>
      <c r="D1098" s="6"/>
      <c r="E1098" s="76"/>
      <c r="F1098" s="6"/>
      <c r="G1098" s="6"/>
      <c r="H1098" s="6"/>
      <c r="I1098" s="6"/>
      <c r="J1098" s="4"/>
      <c r="K1098" s="4"/>
      <c r="L1098" s="4"/>
      <c r="M1098" s="4"/>
      <c r="N1098" s="4"/>
      <c r="O1098" s="4"/>
      <c r="P1098" s="4"/>
      <c r="Q1098" s="4"/>
      <c r="R1098" s="4"/>
      <c r="S1098" s="4"/>
      <c r="T1098" s="4"/>
      <c r="U1098" s="4"/>
    </row>
    <row r="1099" spans="1:21" ht="16.5">
      <c r="A1099" s="6"/>
      <c r="B1099" s="6"/>
      <c r="C1099" s="6"/>
      <c r="D1099" s="6"/>
      <c r="E1099" s="76"/>
      <c r="F1099" s="6"/>
      <c r="G1099" s="6"/>
      <c r="H1099" s="6"/>
      <c r="I1099" s="6"/>
      <c r="J1099" s="4"/>
      <c r="K1099" s="4"/>
      <c r="L1099" s="4"/>
      <c r="M1099" s="4"/>
      <c r="N1099" s="4"/>
      <c r="O1099" s="4"/>
      <c r="P1099" s="4"/>
      <c r="Q1099" s="4"/>
      <c r="R1099" s="4"/>
      <c r="S1099" s="4"/>
      <c r="T1099" s="4"/>
      <c r="U1099" s="4"/>
    </row>
    <row r="1100" spans="1:21" ht="16.5">
      <c r="A1100" s="6"/>
      <c r="B1100" s="6"/>
      <c r="C1100" s="6"/>
      <c r="D1100" s="6"/>
      <c r="E1100" s="76"/>
      <c r="F1100" s="6"/>
      <c r="G1100" s="6"/>
      <c r="H1100" s="6"/>
      <c r="I1100" s="6"/>
      <c r="J1100" s="4"/>
      <c r="K1100" s="4"/>
      <c r="L1100" s="4"/>
      <c r="M1100" s="4"/>
      <c r="N1100" s="4"/>
      <c r="O1100" s="4"/>
      <c r="P1100" s="4"/>
      <c r="Q1100" s="4"/>
      <c r="R1100" s="4"/>
      <c r="S1100" s="4"/>
      <c r="T1100" s="4"/>
      <c r="U1100" s="4"/>
    </row>
    <row r="1101" spans="1:21" ht="16.5">
      <c r="A1101" s="6"/>
      <c r="B1101" s="6"/>
      <c r="C1101" s="6"/>
      <c r="D1101" s="6"/>
      <c r="E1101" s="76"/>
      <c r="F1101" s="6"/>
      <c r="G1101" s="6"/>
      <c r="H1101" s="6"/>
      <c r="I1101" s="6"/>
      <c r="J1101" s="4"/>
      <c r="K1101" s="4"/>
      <c r="L1101" s="4"/>
      <c r="M1101" s="4"/>
      <c r="N1101" s="4"/>
      <c r="O1101" s="4"/>
      <c r="P1101" s="4"/>
      <c r="Q1101" s="4"/>
      <c r="R1101" s="4"/>
      <c r="S1101" s="4"/>
      <c r="T1101" s="4"/>
      <c r="U1101" s="4"/>
    </row>
    <row r="1102" spans="1:21" ht="16.5">
      <c r="A1102" s="6"/>
      <c r="B1102" s="6"/>
      <c r="C1102" s="6"/>
      <c r="D1102" s="6"/>
      <c r="E1102" s="76"/>
      <c r="F1102" s="6"/>
      <c r="G1102" s="6"/>
      <c r="H1102" s="6"/>
      <c r="I1102" s="6"/>
      <c r="J1102" s="4"/>
      <c r="K1102" s="4"/>
      <c r="L1102" s="4"/>
      <c r="M1102" s="4"/>
      <c r="N1102" s="4"/>
      <c r="O1102" s="4"/>
      <c r="P1102" s="4"/>
      <c r="Q1102" s="4"/>
      <c r="R1102" s="4"/>
      <c r="S1102" s="4"/>
      <c r="T1102" s="4"/>
      <c r="U1102" s="4"/>
    </row>
    <row r="1103" spans="1:21" ht="16.5">
      <c r="A1103" s="6"/>
      <c r="B1103" s="6"/>
      <c r="C1103" s="6"/>
      <c r="D1103" s="6"/>
      <c r="E1103" s="76"/>
      <c r="F1103" s="6"/>
      <c r="G1103" s="6"/>
      <c r="H1103" s="6"/>
      <c r="I1103" s="6"/>
      <c r="J1103" s="4"/>
      <c r="K1103" s="4"/>
      <c r="L1103" s="4"/>
      <c r="M1103" s="4"/>
      <c r="N1103" s="4"/>
      <c r="O1103" s="4"/>
      <c r="P1103" s="4"/>
      <c r="Q1103" s="4"/>
      <c r="R1103" s="4"/>
      <c r="S1103" s="4"/>
      <c r="T1103" s="4"/>
      <c r="U1103" s="4"/>
    </row>
    <row r="1104" spans="1:21" ht="16.5">
      <c r="A1104" s="6"/>
      <c r="B1104" s="6"/>
      <c r="C1104" s="6"/>
      <c r="D1104" s="6"/>
      <c r="E1104" s="76"/>
      <c r="F1104" s="6"/>
      <c r="G1104" s="6"/>
      <c r="H1104" s="6"/>
      <c r="I1104" s="6"/>
      <c r="J1104" s="4"/>
      <c r="K1104" s="4"/>
      <c r="L1104" s="4"/>
      <c r="M1104" s="4"/>
      <c r="N1104" s="4"/>
      <c r="O1104" s="4"/>
      <c r="P1104" s="4"/>
      <c r="Q1104" s="4"/>
      <c r="R1104" s="4"/>
      <c r="S1104" s="4"/>
      <c r="T1104" s="4"/>
      <c r="U1104" s="4"/>
    </row>
    <row r="1105" spans="1:21" ht="16.5">
      <c r="A1105" s="6"/>
      <c r="B1105" s="6"/>
      <c r="C1105" s="6"/>
      <c r="D1105" s="6"/>
      <c r="E1105" s="76"/>
      <c r="F1105" s="6"/>
      <c r="G1105" s="6"/>
      <c r="H1105" s="6"/>
      <c r="I1105" s="6"/>
      <c r="J1105" s="4"/>
      <c r="K1105" s="4"/>
      <c r="L1105" s="4"/>
      <c r="M1105" s="4"/>
      <c r="N1105" s="4"/>
      <c r="O1105" s="4"/>
      <c r="P1105" s="4"/>
      <c r="Q1105" s="4"/>
      <c r="R1105" s="4"/>
      <c r="S1105" s="4"/>
      <c r="T1105" s="4"/>
      <c r="U1105" s="4"/>
    </row>
    <row r="1106" spans="1:21" ht="16.5">
      <c r="A1106" s="6"/>
      <c r="B1106" s="6"/>
      <c r="C1106" s="6"/>
      <c r="D1106" s="6"/>
      <c r="E1106" s="76"/>
      <c r="F1106" s="6"/>
      <c r="G1106" s="6"/>
      <c r="H1106" s="6"/>
      <c r="I1106" s="6"/>
      <c r="J1106" s="4"/>
      <c r="K1106" s="4"/>
      <c r="L1106" s="4"/>
      <c r="M1106" s="4"/>
      <c r="N1106" s="4"/>
      <c r="O1106" s="4"/>
      <c r="P1106" s="4"/>
      <c r="Q1106" s="4"/>
      <c r="R1106" s="4"/>
      <c r="S1106" s="4"/>
      <c r="T1106" s="4"/>
      <c r="U1106" s="4"/>
    </row>
    <row r="1107" spans="1:21" ht="16.5">
      <c r="A1107" s="6"/>
      <c r="B1107" s="6"/>
      <c r="C1107" s="6"/>
      <c r="D1107" s="6"/>
      <c r="E1107" s="76"/>
      <c r="F1107" s="6"/>
      <c r="G1107" s="6"/>
      <c r="H1107" s="6"/>
      <c r="I1107" s="6"/>
      <c r="J1107" s="4"/>
      <c r="K1107" s="4"/>
      <c r="L1107" s="4"/>
      <c r="M1107" s="4"/>
      <c r="N1107" s="4"/>
      <c r="O1107" s="4"/>
      <c r="P1107" s="4"/>
      <c r="Q1107" s="4"/>
      <c r="R1107" s="4"/>
      <c r="S1107" s="4"/>
      <c r="T1107" s="4"/>
      <c r="U1107" s="4"/>
    </row>
    <row r="1108" spans="1:21" ht="16.5">
      <c r="A1108" s="6"/>
      <c r="B1108" s="6"/>
      <c r="C1108" s="6"/>
      <c r="D1108" s="6"/>
      <c r="E1108" s="76"/>
      <c r="F1108" s="6"/>
      <c r="G1108" s="6"/>
      <c r="H1108" s="6"/>
      <c r="I1108" s="6"/>
      <c r="J1108" s="4"/>
      <c r="K1108" s="4"/>
      <c r="L1108" s="4"/>
      <c r="M1108" s="4"/>
      <c r="N1108" s="4"/>
      <c r="O1108" s="4"/>
      <c r="P1108" s="4"/>
      <c r="Q1108" s="4"/>
      <c r="R1108" s="4"/>
      <c r="S1108" s="4"/>
      <c r="T1108" s="4"/>
      <c r="U1108" s="4"/>
    </row>
    <row r="1109" spans="1:21" ht="16.5">
      <c r="A1109" s="6"/>
      <c r="B1109" s="6"/>
      <c r="C1109" s="6"/>
      <c r="D1109" s="6"/>
      <c r="E1109" s="76"/>
      <c r="F1109" s="6"/>
      <c r="G1109" s="6"/>
      <c r="H1109" s="6"/>
      <c r="I1109" s="6"/>
      <c r="J1109" s="4"/>
      <c r="K1109" s="4"/>
      <c r="L1109" s="4"/>
      <c r="M1109" s="4"/>
      <c r="N1109" s="4"/>
      <c r="O1109" s="4"/>
      <c r="P1109" s="4"/>
      <c r="Q1109" s="4"/>
      <c r="R1109" s="4"/>
      <c r="S1109" s="4"/>
      <c r="T1109" s="4"/>
      <c r="U1109" s="4"/>
    </row>
    <row r="1110" spans="1:21" ht="16.5">
      <c r="A1110" s="6"/>
      <c r="B1110" s="6"/>
      <c r="C1110" s="6"/>
      <c r="D1110" s="6"/>
      <c r="E1110" s="76"/>
      <c r="F1110" s="6"/>
      <c r="G1110" s="6"/>
      <c r="H1110" s="6"/>
      <c r="I1110" s="6"/>
      <c r="J1110" s="4"/>
      <c r="K1110" s="4"/>
      <c r="L1110" s="4"/>
      <c r="M1110" s="4"/>
      <c r="N1110" s="4"/>
      <c r="O1110" s="4"/>
      <c r="P1110" s="4"/>
      <c r="Q1110" s="4"/>
      <c r="R1110" s="4"/>
      <c r="S1110" s="4"/>
      <c r="T1110" s="4"/>
      <c r="U1110" s="4"/>
    </row>
    <row r="1111" spans="1:21" ht="16.5">
      <c r="A1111" s="6"/>
      <c r="B1111" s="6"/>
      <c r="C1111" s="6"/>
      <c r="D1111" s="6"/>
      <c r="E1111" s="76"/>
      <c r="F1111" s="6"/>
      <c r="G1111" s="6"/>
      <c r="H1111" s="6"/>
      <c r="I1111" s="6"/>
      <c r="J1111" s="4"/>
      <c r="K1111" s="4"/>
      <c r="L1111" s="4"/>
      <c r="M1111" s="4"/>
      <c r="N1111" s="4"/>
      <c r="O1111" s="4"/>
      <c r="P1111" s="4"/>
      <c r="Q1111" s="4"/>
      <c r="R1111" s="4"/>
      <c r="S1111" s="4"/>
      <c r="T1111" s="4"/>
      <c r="U1111" s="4"/>
    </row>
    <row r="1112" spans="1:21" ht="16.5">
      <c r="A1112" s="6"/>
      <c r="B1112" s="6"/>
      <c r="C1112" s="6"/>
      <c r="D1112" s="6"/>
      <c r="E1112" s="76"/>
      <c r="F1112" s="6"/>
      <c r="G1112" s="6"/>
      <c r="H1112" s="6"/>
      <c r="I1112" s="6"/>
      <c r="J1112" s="4"/>
      <c r="K1112" s="4"/>
      <c r="L1112" s="4"/>
      <c r="M1112" s="4"/>
      <c r="N1112" s="4"/>
      <c r="O1112" s="4"/>
      <c r="P1112" s="4"/>
      <c r="Q1112" s="4"/>
      <c r="R1112" s="4"/>
      <c r="S1112" s="4"/>
      <c r="T1112" s="4"/>
      <c r="U1112" s="4"/>
    </row>
    <row r="1113" spans="1:21" ht="16.5">
      <c r="A1113" s="6"/>
      <c r="B1113" s="6"/>
      <c r="C1113" s="6"/>
      <c r="D1113" s="6"/>
      <c r="E1113" s="76"/>
      <c r="F1113" s="6"/>
      <c r="G1113" s="6"/>
      <c r="H1113" s="6"/>
      <c r="I1113" s="6"/>
      <c r="J1113" s="4"/>
      <c r="K1113" s="4"/>
      <c r="L1113" s="4"/>
      <c r="M1113" s="4"/>
      <c r="N1113" s="4"/>
      <c r="O1113" s="4"/>
      <c r="P1113" s="4"/>
      <c r="Q1113" s="4"/>
      <c r="R1113" s="4"/>
      <c r="S1113" s="4"/>
      <c r="T1113" s="4"/>
      <c r="U1113" s="4"/>
    </row>
    <row r="1114" spans="1:21" ht="16.5">
      <c r="A1114" s="6"/>
      <c r="B1114" s="6"/>
      <c r="C1114" s="6"/>
      <c r="D1114" s="6"/>
      <c r="E1114" s="76"/>
      <c r="F1114" s="6"/>
      <c r="G1114" s="6"/>
      <c r="H1114" s="6"/>
      <c r="I1114" s="6"/>
      <c r="J1114" s="4"/>
      <c r="K1114" s="4"/>
      <c r="L1114" s="4"/>
      <c r="M1114" s="4"/>
      <c r="N1114" s="4"/>
      <c r="O1114" s="4"/>
      <c r="P1114" s="4"/>
      <c r="Q1114" s="4"/>
      <c r="R1114" s="4"/>
      <c r="S1114" s="4"/>
      <c r="T1114" s="4"/>
      <c r="U1114" s="4"/>
    </row>
    <row r="1115" spans="1:21" ht="16.5">
      <c r="A1115" s="6"/>
      <c r="B1115" s="6"/>
      <c r="C1115" s="6"/>
      <c r="D1115" s="6"/>
      <c r="E1115" s="76"/>
      <c r="F1115" s="6"/>
      <c r="G1115" s="6"/>
      <c r="H1115" s="6"/>
      <c r="I1115" s="6"/>
      <c r="J1115" s="4"/>
      <c r="K1115" s="4"/>
      <c r="L1115" s="4"/>
      <c r="M1115" s="4"/>
      <c r="N1115" s="4"/>
      <c r="O1115" s="4"/>
      <c r="P1115" s="4"/>
      <c r="Q1115" s="4"/>
      <c r="R1115" s="4"/>
      <c r="S1115" s="4"/>
      <c r="T1115" s="4"/>
      <c r="U1115" s="4"/>
    </row>
    <row r="1116" spans="1:21" ht="16.5">
      <c r="A1116" s="6"/>
      <c r="B1116" s="6"/>
      <c r="C1116" s="6"/>
      <c r="D1116" s="6"/>
      <c r="E1116" s="76"/>
      <c r="F1116" s="6"/>
      <c r="G1116" s="6"/>
      <c r="H1116" s="6"/>
      <c r="I1116" s="6"/>
      <c r="J1116" s="4"/>
      <c r="K1116" s="4"/>
      <c r="L1116" s="4"/>
      <c r="M1116" s="4"/>
      <c r="N1116" s="4"/>
      <c r="O1116" s="4"/>
      <c r="P1116" s="4"/>
      <c r="Q1116" s="4"/>
      <c r="R1116" s="4"/>
      <c r="S1116" s="4"/>
      <c r="T1116" s="4"/>
      <c r="U1116" s="4"/>
    </row>
    <row r="1117" spans="1:21" ht="16.5">
      <c r="A1117" s="6"/>
      <c r="B1117" s="6"/>
      <c r="C1117" s="6"/>
      <c r="D1117" s="6"/>
      <c r="E1117" s="76"/>
      <c r="F1117" s="6"/>
      <c r="G1117" s="6"/>
      <c r="H1117" s="6"/>
      <c r="I1117" s="6"/>
      <c r="J1117" s="4"/>
      <c r="K1117" s="4"/>
      <c r="L1117" s="4"/>
      <c r="M1117" s="4"/>
      <c r="N1117" s="4"/>
      <c r="O1117" s="4"/>
      <c r="P1117" s="4"/>
      <c r="Q1117" s="4"/>
      <c r="R1117" s="4"/>
      <c r="S1117" s="4"/>
      <c r="T1117" s="4"/>
      <c r="U1117" s="4"/>
    </row>
    <row r="1118" spans="1:21" ht="16.5">
      <c r="A1118" s="6"/>
      <c r="B1118" s="6"/>
      <c r="C1118" s="6"/>
      <c r="D1118" s="6"/>
      <c r="E1118" s="76"/>
      <c r="F1118" s="6"/>
      <c r="G1118" s="6"/>
      <c r="H1118" s="6"/>
      <c r="I1118" s="6"/>
      <c r="J1118" s="4"/>
      <c r="K1118" s="4"/>
      <c r="L1118" s="4"/>
      <c r="M1118" s="4"/>
      <c r="N1118" s="4"/>
      <c r="O1118" s="4"/>
      <c r="P1118" s="4"/>
      <c r="Q1118" s="4"/>
      <c r="R1118" s="4"/>
      <c r="S1118" s="4"/>
      <c r="T1118" s="4"/>
      <c r="U1118" s="4"/>
    </row>
    <row r="1119" spans="1:21" ht="16.5">
      <c r="A1119" s="6"/>
      <c r="B1119" s="6"/>
      <c r="C1119" s="6"/>
      <c r="D1119" s="6"/>
      <c r="E1119" s="76"/>
      <c r="F1119" s="6"/>
      <c r="G1119" s="6"/>
      <c r="H1119" s="6"/>
      <c r="I1119" s="6"/>
      <c r="J1119" s="4"/>
      <c r="K1119" s="4"/>
      <c r="L1119" s="4"/>
      <c r="M1119" s="4"/>
      <c r="N1119" s="4"/>
      <c r="O1119" s="4"/>
      <c r="P1119" s="4"/>
      <c r="Q1119" s="4"/>
      <c r="R1119" s="4"/>
      <c r="S1119" s="4"/>
      <c r="T1119" s="4"/>
      <c r="U1119" s="4"/>
    </row>
    <row r="1120" spans="1:21" ht="16.5">
      <c r="A1120" s="6"/>
      <c r="B1120" s="6"/>
      <c r="C1120" s="6"/>
      <c r="D1120" s="6"/>
      <c r="E1120" s="76"/>
      <c r="F1120" s="6"/>
      <c r="G1120" s="6"/>
      <c r="H1120" s="6"/>
      <c r="I1120" s="6"/>
      <c r="J1120" s="4"/>
      <c r="K1120" s="4"/>
      <c r="L1120" s="4"/>
      <c r="M1120" s="4"/>
      <c r="N1120" s="4"/>
      <c r="O1120" s="4"/>
      <c r="P1120" s="4"/>
      <c r="Q1120" s="4"/>
      <c r="R1120" s="4"/>
      <c r="S1120" s="4"/>
      <c r="T1120" s="4"/>
      <c r="U1120" s="4"/>
    </row>
    <row r="1121" spans="1:21" ht="16.5">
      <c r="A1121" s="6"/>
      <c r="B1121" s="6"/>
      <c r="C1121" s="6"/>
      <c r="D1121" s="6"/>
      <c r="E1121" s="76"/>
      <c r="F1121" s="6"/>
      <c r="G1121" s="6"/>
      <c r="H1121" s="6"/>
      <c r="I1121" s="6"/>
      <c r="J1121" s="4"/>
      <c r="K1121" s="4"/>
      <c r="L1121" s="4"/>
      <c r="M1121" s="4"/>
      <c r="N1121" s="4"/>
      <c r="O1121" s="4"/>
      <c r="P1121" s="4"/>
      <c r="Q1121" s="4"/>
      <c r="R1121" s="4"/>
      <c r="S1121" s="4"/>
      <c r="T1121" s="4"/>
      <c r="U1121" s="4"/>
    </row>
    <row r="1122" spans="1:21" ht="16.5">
      <c r="A1122" s="6"/>
      <c r="B1122" s="6"/>
      <c r="C1122" s="6"/>
      <c r="D1122" s="6"/>
      <c r="E1122" s="76"/>
      <c r="F1122" s="6"/>
      <c r="G1122" s="6"/>
      <c r="H1122" s="6"/>
      <c r="I1122" s="6"/>
      <c r="J1122" s="4"/>
      <c r="K1122" s="4"/>
      <c r="L1122" s="4"/>
      <c r="M1122" s="4"/>
      <c r="N1122" s="4"/>
      <c r="O1122" s="4"/>
      <c r="P1122" s="4"/>
      <c r="Q1122" s="4"/>
      <c r="R1122" s="4"/>
      <c r="S1122" s="4"/>
      <c r="T1122" s="4"/>
      <c r="U1122" s="4"/>
    </row>
    <row r="1123" spans="1:21" ht="16.5">
      <c r="A1123" s="6"/>
      <c r="B1123" s="6"/>
      <c r="C1123" s="6"/>
      <c r="D1123" s="6"/>
      <c r="E1123" s="76"/>
      <c r="F1123" s="6"/>
      <c r="G1123" s="6"/>
      <c r="H1123" s="6"/>
      <c r="I1123" s="6"/>
      <c r="J1123" s="4"/>
      <c r="K1123" s="4"/>
      <c r="L1123" s="4"/>
      <c r="M1123" s="4"/>
      <c r="N1123" s="4"/>
      <c r="O1123" s="4"/>
      <c r="P1123" s="4"/>
      <c r="Q1123" s="4"/>
      <c r="R1123" s="4"/>
      <c r="S1123" s="4"/>
      <c r="T1123" s="4"/>
      <c r="U1123" s="4"/>
    </row>
    <row r="1124" spans="1:21" ht="16.5">
      <c r="A1124" s="6"/>
      <c r="B1124" s="6"/>
      <c r="C1124" s="6"/>
      <c r="D1124" s="6"/>
      <c r="E1124" s="76"/>
      <c r="F1124" s="6"/>
      <c r="G1124" s="6"/>
      <c r="H1124" s="6"/>
      <c r="I1124" s="6"/>
      <c r="J1124" s="4"/>
      <c r="K1124" s="4"/>
      <c r="L1124" s="4"/>
      <c r="M1124" s="4"/>
      <c r="N1124" s="4"/>
      <c r="O1124" s="4"/>
      <c r="P1124" s="4"/>
      <c r="Q1124" s="4"/>
      <c r="R1124" s="4"/>
      <c r="S1124" s="4"/>
      <c r="T1124" s="4"/>
      <c r="U1124" s="4"/>
    </row>
    <row r="1125" spans="1:21" ht="16.5">
      <c r="A1125" s="6"/>
      <c r="B1125" s="6"/>
      <c r="C1125" s="6"/>
      <c r="D1125" s="6"/>
      <c r="E1125" s="76"/>
      <c r="F1125" s="6"/>
      <c r="G1125" s="6"/>
      <c r="H1125" s="6"/>
      <c r="I1125" s="6"/>
      <c r="J1125" s="4"/>
      <c r="K1125" s="4"/>
      <c r="L1125" s="4"/>
      <c r="M1125" s="4"/>
      <c r="N1125" s="4"/>
      <c r="O1125" s="4"/>
      <c r="P1125" s="4"/>
      <c r="Q1125" s="4"/>
      <c r="R1125" s="4"/>
      <c r="S1125" s="4"/>
      <c r="T1125" s="4"/>
      <c r="U1125" s="4"/>
    </row>
    <row r="1126" spans="1:21" ht="16.5">
      <c r="A1126" s="6"/>
      <c r="B1126" s="6"/>
      <c r="C1126" s="6"/>
      <c r="D1126" s="6"/>
      <c r="E1126" s="76"/>
      <c r="F1126" s="6"/>
      <c r="G1126" s="6"/>
      <c r="H1126" s="6"/>
      <c r="I1126" s="6"/>
      <c r="J1126" s="4"/>
      <c r="K1126" s="4"/>
      <c r="L1126" s="4"/>
      <c r="M1126" s="4"/>
      <c r="N1126" s="4"/>
      <c r="O1126" s="4"/>
      <c r="P1126" s="4"/>
      <c r="Q1126" s="4"/>
      <c r="R1126" s="4"/>
      <c r="S1126" s="4"/>
      <c r="T1126" s="4"/>
      <c r="U1126" s="4"/>
    </row>
    <row r="1127" spans="1:21" ht="16.5">
      <c r="A1127" s="6"/>
      <c r="B1127" s="6"/>
      <c r="C1127" s="6"/>
      <c r="D1127" s="6"/>
      <c r="E1127" s="76"/>
      <c r="F1127" s="6"/>
      <c r="G1127" s="6"/>
      <c r="H1127" s="6"/>
      <c r="I1127" s="6"/>
      <c r="J1127" s="4"/>
      <c r="K1127" s="4"/>
      <c r="L1127" s="4"/>
      <c r="M1127" s="4"/>
      <c r="N1127" s="4"/>
      <c r="O1127" s="4"/>
      <c r="P1127" s="4"/>
      <c r="Q1127" s="4"/>
      <c r="R1127" s="4"/>
      <c r="S1127" s="4"/>
      <c r="T1127" s="4"/>
      <c r="U1127" s="4"/>
    </row>
    <row r="1128" spans="1:21" ht="16.5">
      <c r="A1128" s="6"/>
      <c r="B1128" s="6"/>
      <c r="C1128" s="6"/>
      <c r="D1128" s="6"/>
      <c r="E1128" s="76"/>
      <c r="F1128" s="6"/>
      <c r="G1128" s="6"/>
      <c r="H1128" s="6"/>
      <c r="I1128" s="6"/>
      <c r="J1128" s="4"/>
      <c r="K1128" s="4"/>
      <c r="L1128" s="4"/>
      <c r="M1128" s="4"/>
      <c r="N1128" s="4"/>
      <c r="O1128" s="4"/>
      <c r="P1128" s="4"/>
      <c r="Q1128" s="4"/>
      <c r="R1128" s="4"/>
      <c r="S1128" s="4"/>
      <c r="T1128" s="4"/>
      <c r="U1128" s="4"/>
    </row>
    <row r="1129" spans="1:21" ht="16.5">
      <c r="A1129" s="6"/>
      <c r="B1129" s="6"/>
      <c r="C1129" s="6"/>
      <c r="D1129" s="6"/>
      <c r="E1129" s="76"/>
      <c r="F1129" s="6"/>
      <c r="G1129" s="6"/>
      <c r="H1129" s="6"/>
      <c r="I1129" s="6"/>
      <c r="J1129" s="4"/>
      <c r="K1129" s="4"/>
      <c r="L1129" s="4"/>
      <c r="M1129" s="4"/>
      <c r="N1129" s="4"/>
      <c r="O1129" s="4"/>
      <c r="P1129" s="4"/>
      <c r="Q1129" s="4"/>
      <c r="R1129" s="4"/>
      <c r="S1129" s="4"/>
      <c r="T1129" s="4"/>
      <c r="U1129" s="4"/>
    </row>
    <row r="1130" spans="1:21" ht="16.5">
      <c r="A1130" s="6"/>
      <c r="B1130" s="6"/>
      <c r="C1130" s="6"/>
      <c r="D1130" s="6"/>
      <c r="E1130" s="76"/>
      <c r="F1130" s="6"/>
      <c r="G1130" s="6"/>
      <c r="H1130" s="6"/>
      <c r="I1130" s="6"/>
      <c r="J1130" s="4"/>
      <c r="K1130" s="4"/>
      <c r="L1130" s="4"/>
      <c r="M1130" s="4"/>
      <c r="N1130" s="4"/>
      <c r="O1130" s="4"/>
      <c r="P1130" s="4"/>
      <c r="Q1130" s="4"/>
      <c r="R1130" s="4"/>
      <c r="S1130" s="4"/>
      <c r="T1130" s="4"/>
      <c r="U1130" s="4"/>
    </row>
    <row r="1131" spans="1:21" ht="16.5">
      <c r="A1131" s="6"/>
      <c r="B1131" s="6"/>
      <c r="C1131" s="6"/>
      <c r="D1131" s="6"/>
      <c r="E1131" s="76"/>
      <c r="F1131" s="6"/>
      <c r="G1131" s="6"/>
      <c r="H1131" s="6"/>
      <c r="I1131" s="6"/>
      <c r="J1131" s="4"/>
      <c r="K1131" s="4"/>
      <c r="L1131" s="4"/>
      <c r="M1131" s="4"/>
      <c r="N1131" s="4"/>
      <c r="O1131" s="4"/>
      <c r="P1131" s="4"/>
      <c r="Q1131" s="4"/>
      <c r="R1131" s="4"/>
      <c r="S1131" s="4"/>
      <c r="T1131" s="4"/>
      <c r="U1131" s="4"/>
    </row>
    <row r="1132" spans="1:21" ht="16.5">
      <c r="A1132" s="6"/>
      <c r="B1132" s="6"/>
      <c r="C1132" s="6"/>
      <c r="D1132" s="6"/>
      <c r="E1132" s="76"/>
      <c r="F1132" s="6"/>
      <c r="G1132" s="6"/>
      <c r="H1132" s="6"/>
      <c r="I1132" s="6"/>
      <c r="J1132" s="4"/>
      <c r="K1132" s="4"/>
      <c r="L1132" s="4"/>
      <c r="M1132" s="4"/>
      <c r="N1132" s="4"/>
      <c r="O1132" s="4"/>
      <c r="P1132" s="4"/>
      <c r="Q1132" s="4"/>
      <c r="R1132" s="4"/>
      <c r="S1132" s="4"/>
      <c r="T1132" s="4"/>
      <c r="U1132" s="4"/>
    </row>
    <row r="1133" spans="1:21" ht="16.5">
      <c r="A1133" s="6"/>
      <c r="B1133" s="6"/>
      <c r="C1133" s="6"/>
      <c r="D1133" s="6"/>
      <c r="E1133" s="76"/>
      <c r="F1133" s="6"/>
      <c r="G1133" s="6"/>
      <c r="H1133" s="6"/>
      <c r="I1133" s="6"/>
      <c r="J1133" s="4"/>
      <c r="K1133" s="4"/>
      <c r="L1133" s="4"/>
      <c r="M1133" s="4"/>
      <c r="N1133" s="4"/>
      <c r="O1133" s="4"/>
      <c r="P1133" s="4"/>
      <c r="Q1133" s="4"/>
      <c r="R1133" s="4"/>
      <c r="S1133" s="4"/>
      <c r="T1133" s="4"/>
      <c r="U1133" s="4"/>
    </row>
    <row r="1134" spans="1:21" ht="16.5">
      <c r="A1134" s="6"/>
      <c r="B1134" s="6"/>
      <c r="C1134" s="6"/>
      <c r="D1134" s="6"/>
      <c r="E1134" s="76"/>
      <c r="F1134" s="6"/>
      <c r="G1134" s="6"/>
      <c r="H1134" s="6"/>
      <c r="I1134" s="6"/>
      <c r="J1134" s="4"/>
      <c r="K1134" s="4"/>
      <c r="L1134" s="4"/>
      <c r="M1134" s="4"/>
      <c r="N1134" s="4"/>
      <c r="O1134" s="4"/>
      <c r="P1134" s="4"/>
      <c r="Q1134" s="4"/>
      <c r="R1134" s="4"/>
      <c r="S1134" s="4"/>
      <c r="T1134" s="4"/>
      <c r="U1134" s="4"/>
    </row>
    <row r="1135" spans="1:21" ht="16.5">
      <c r="A1135" s="6"/>
      <c r="B1135" s="6"/>
      <c r="C1135" s="6"/>
      <c r="D1135" s="6"/>
      <c r="E1135" s="76"/>
      <c r="F1135" s="6"/>
      <c r="G1135" s="6"/>
      <c r="H1135" s="6"/>
      <c r="I1135" s="6"/>
      <c r="J1135" s="4"/>
      <c r="K1135" s="4"/>
      <c r="L1135" s="4"/>
      <c r="M1135" s="4"/>
      <c r="N1135" s="4"/>
      <c r="O1135" s="4"/>
      <c r="P1135" s="4"/>
      <c r="Q1135" s="4"/>
      <c r="R1135" s="4"/>
      <c r="S1135" s="4"/>
      <c r="T1135" s="4"/>
      <c r="U1135" s="4"/>
    </row>
    <row r="1136" spans="1:21" ht="16.5">
      <c r="A1136" s="6"/>
      <c r="B1136" s="6"/>
      <c r="C1136" s="6"/>
      <c r="D1136" s="6"/>
      <c r="E1136" s="76"/>
      <c r="F1136" s="6"/>
      <c r="G1136" s="6"/>
      <c r="H1136" s="6"/>
      <c r="I1136" s="6"/>
      <c r="J1136" s="4"/>
      <c r="K1136" s="4"/>
      <c r="L1136" s="4"/>
      <c r="M1136" s="4"/>
      <c r="N1136" s="4"/>
      <c r="O1136" s="4"/>
      <c r="P1136" s="4"/>
      <c r="Q1136" s="4"/>
      <c r="R1136" s="4"/>
      <c r="S1136" s="4"/>
      <c r="T1136" s="4"/>
      <c r="U1136" s="4"/>
    </row>
    <row r="1137" spans="1:21" ht="16.5">
      <c r="A1137" s="6"/>
      <c r="B1137" s="6"/>
      <c r="C1137" s="6"/>
      <c r="D1137" s="6"/>
      <c r="E1137" s="76"/>
      <c r="F1137" s="6"/>
      <c r="G1137" s="6"/>
      <c r="H1137" s="6"/>
      <c r="I1137" s="6"/>
      <c r="J1137" s="4"/>
      <c r="K1137" s="4"/>
      <c r="L1137" s="4"/>
      <c r="M1137" s="4"/>
      <c r="N1137" s="4"/>
      <c r="O1137" s="4"/>
      <c r="P1137" s="4"/>
      <c r="Q1137" s="4"/>
      <c r="R1137" s="4"/>
      <c r="S1137" s="4"/>
      <c r="T1137" s="4"/>
      <c r="U1137" s="4"/>
    </row>
    <row r="1138" spans="1:21" ht="16.5">
      <c r="A1138" s="6"/>
      <c r="B1138" s="6"/>
      <c r="C1138" s="6"/>
      <c r="D1138" s="6"/>
      <c r="E1138" s="76"/>
      <c r="F1138" s="6"/>
      <c r="G1138" s="6"/>
      <c r="H1138" s="6"/>
      <c r="I1138" s="6"/>
      <c r="J1138" s="4"/>
      <c r="K1138" s="4"/>
      <c r="L1138" s="4"/>
      <c r="M1138" s="4"/>
      <c r="N1138" s="4"/>
      <c r="O1138" s="4"/>
      <c r="P1138" s="4"/>
      <c r="Q1138" s="4"/>
      <c r="R1138" s="4"/>
      <c r="S1138" s="4"/>
      <c r="T1138" s="4"/>
      <c r="U1138" s="4"/>
    </row>
    <row r="1139" spans="1:21" ht="16.5">
      <c r="A1139" s="6"/>
      <c r="B1139" s="6"/>
      <c r="C1139" s="6"/>
      <c r="D1139" s="6"/>
      <c r="E1139" s="76"/>
      <c r="F1139" s="6"/>
      <c r="G1139" s="6"/>
      <c r="H1139" s="6"/>
      <c r="I1139" s="6"/>
      <c r="J1139" s="4"/>
      <c r="K1139" s="4"/>
      <c r="L1139" s="4"/>
      <c r="M1139" s="4"/>
      <c r="N1139" s="4"/>
      <c r="O1139" s="4"/>
      <c r="P1139" s="4"/>
      <c r="Q1139" s="4"/>
      <c r="R1139" s="4"/>
      <c r="S1139" s="4"/>
      <c r="T1139" s="4"/>
      <c r="U1139" s="4"/>
    </row>
    <row r="1140" spans="1:21" ht="16.5">
      <c r="A1140" s="6"/>
      <c r="B1140" s="6"/>
      <c r="C1140" s="6"/>
      <c r="D1140" s="6"/>
      <c r="E1140" s="76"/>
      <c r="F1140" s="6"/>
      <c r="G1140" s="6"/>
      <c r="H1140" s="6"/>
      <c r="I1140" s="6"/>
      <c r="J1140" s="4"/>
      <c r="K1140" s="4"/>
      <c r="L1140" s="4"/>
      <c r="M1140" s="4"/>
      <c r="N1140" s="4"/>
      <c r="O1140" s="4"/>
      <c r="P1140" s="4"/>
      <c r="Q1140" s="4"/>
      <c r="R1140" s="4"/>
      <c r="S1140" s="4"/>
      <c r="T1140" s="4"/>
      <c r="U1140" s="4"/>
    </row>
    <row r="1141" spans="1:21" ht="16.5">
      <c r="A1141" s="6"/>
      <c r="B1141" s="6"/>
      <c r="C1141" s="6"/>
      <c r="D1141" s="6"/>
      <c r="E1141" s="76"/>
      <c r="F1141" s="6"/>
      <c r="G1141" s="6"/>
      <c r="H1141" s="6"/>
      <c r="I1141" s="6"/>
      <c r="J1141" s="4"/>
      <c r="K1141" s="4"/>
      <c r="L1141" s="4"/>
      <c r="M1141" s="4"/>
      <c r="N1141" s="4"/>
      <c r="O1141" s="4"/>
      <c r="P1141" s="4"/>
      <c r="Q1141" s="4"/>
      <c r="R1141" s="4"/>
      <c r="S1141" s="4"/>
      <c r="T1141" s="4"/>
      <c r="U1141" s="4"/>
    </row>
    <row r="1142" spans="1:21" ht="16.5">
      <c r="A1142" s="6"/>
      <c r="B1142" s="6"/>
      <c r="C1142" s="6"/>
      <c r="D1142" s="6"/>
      <c r="E1142" s="76"/>
      <c r="F1142" s="6"/>
      <c r="G1142" s="6"/>
      <c r="H1142" s="6"/>
      <c r="I1142" s="6"/>
      <c r="J1142" s="4"/>
      <c r="K1142" s="4"/>
      <c r="L1142" s="4"/>
      <c r="M1142" s="4"/>
      <c r="N1142" s="4"/>
      <c r="O1142" s="4"/>
      <c r="P1142" s="4"/>
      <c r="Q1142" s="4"/>
      <c r="R1142" s="4"/>
      <c r="S1142" s="4"/>
      <c r="T1142" s="4"/>
      <c r="U1142" s="4"/>
    </row>
    <row r="1143" spans="1:21" ht="16.5">
      <c r="A1143" s="6"/>
      <c r="B1143" s="6"/>
      <c r="C1143" s="6"/>
      <c r="D1143" s="6"/>
      <c r="E1143" s="76"/>
      <c r="F1143" s="6"/>
      <c r="G1143" s="6"/>
      <c r="H1143" s="6"/>
      <c r="I1143" s="6"/>
      <c r="J1143" s="4"/>
      <c r="K1143" s="4"/>
      <c r="L1143" s="4"/>
      <c r="M1143" s="4"/>
      <c r="N1143" s="4"/>
      <c r="O1143" s="4"/>
      <c r="P1143" s="4"/>
      <c r="Q1143" s="4"/>
      <c r="R1143" s="4"/>
      <c r="S1143" s="4"/>
      <c r="T1143" s="4"/>
      <c r="U1143" s="4"/>
    </row>
    <row r="1144" spans="1:21" ht="16.5">
      <c r="A1144" s="6"/>
      <c r="B1144" s="6"/>
      <c r="C1144" s="6"/>
      <c r="D1144" s="6"/>
      <c r="E1144" s="76"/>
      <c r="F1144" s="6"/>
      <c r="G1144" s="6"/>
      <c r="H1144" s="6"/>
      <c r="I1144" s="6"/>
      <c r="J1144" s="4"/>
      <c r="K1144" s="4"/>
      <c r="L1144" s="4"/>
      <c r="M1144" s="4"/>
      <c r="N1144" s="4"/>
      <c r="O1144" s="4"/>
      <c r="P1144" s="4"/>
      <c r="Q1144" s="4"/>
      <c r="R1144" s="4"/>
      <c r="S1144" s="4"/>
      <c r="T1144" s="4"/>
      <c r="U1144" s="4"/>
    </row>
    <row r="1145" spans="1:21" ht="16.5">
      <c r="A1145" s="6"/>
      <c r="B1145" s="6"/>
      <c r="C1145" s="6"/>
      <c r="D1145" s="6"/>
      <c r="E1145" s="76"/>
      <c r="F1145" s="6"/>
      <c r="G1145" s="6"/>
      <c r="H1145" s="6"/>
      <c r="I1145" s="6"/>
      <c r="J1145" s="4"/>
      <c r="K1145" s="4"/>
      <c r="L1145" s="4"/>
      <c r="M1145" s="4"/>
      <c r="N1145" s="4"/>
      <c r="O1145" s="4"/>
      <c r="P1145" s="4"/>
      <c r="Q1145" s="4"/>
      <c r="R1145" s="4"/>
      <c r="S1145" s="4"/>
      <c r="T1145" s="4"/>
      <c r="U1145" s="4"/>
    </row>
    <row r="1146" spans="1:21" ht="16.5">
      <c r="A1146" s="6"/>
      <c r="B1146" s="6"/>
      <c r="C1146" s="6"/>
      <c r="D1146" s="6"/>
      <c r="E1146" s="76"/>
      <c r="F1146" s="6"/>
      <c r="G1146" s="6"/>
      <c r="H1146" s="6"/>
      <c r="I1146" s="6"/>
      <c r="J1146" s="4"/>
      <c r="K1146" s="4"/>
      <c r="L1146" s="4"/>
      <c r="M1146" s="4"/>
      <c r="N1146" s="4"/>
      <c r="O1146" s="4"/>
      <c r="P1146" s="4"/>
      <c r="Q1146" s="4"/>
      <c r="R1146" s="4"/>
      <c r="S1146" s="4"/>
      <c r="T1146" s="4"/>
      <c r="U1146" s="4"/>
    </row>
    <row r="1147" spans="1:21" ht="16.5">
      <c r="A1147" s="6"/>
      <c r="B1147" s="6"/>
      <c r="C1147" s="6"/>
      <c r="D1147" s="6"/>
      <c r="E1147" s="76"/>
      <c r="F1147" s="6"/>
      <c r="G1147" s="6"/>
      <c r="H1147" s="6"/>
      <c r="I1147" s="6"/>
      <c r="J1147" s="4"/>
      <c r="K1147" s="4"/>
      <c r="L1147" s="4"/>
      <c r="M1147" s="4"/>
      <c r="N1147" s="4"/>
      <c r="O1147" s="4"/>
      <c r="P1147" s="4"/>
      <c r="Q1147" s="4"/>
      <c r="R1147" s="4"/>
      <c r="S1147" s="4"/>
      <c r="T1147" s="4"/>
      <c r="U1147" s="4"/>
    </row>
    <row r="1148" spans="1:21" ht="16.5">
      <c r="A1148" s="6"/>
      <c r="B1148" s="6"/>
      <c r="C1148" s="6"/>
      <c r="D1148" s="6"/>
      <c r="E1148" s="76"/>
      <c r="F1148" s="6"/>
      <c r="G1148" s="6"/>
      <c r="H1148" s="6"/>
      <c r="I1148" s="6"/>
      <c r="J1148" s="4"/>
      <c r="K1148" s="4"/>
      <c r="L1148" s="4"/>
      <c r="M1148" s="4"/>
      <c r="N1148" s="4"/>
      <c r="O1148" s="4"/>
      <c r="P1148" s="4"/>
      <c r="Q1148" s="4"/>
      <c r="R1148" s="4"/>
      <c r="S1148" s="4"/>
      <c r="T1148" s="4"/>
      <c r="U1148" s="4"/>
    </row>
    <row r="1149" spans="1:21" ht="16.5">
      <c r="A1149" s="6"/>
      <c r="B1149" s="6"/>
      <c r="C1149" s="6"/>
      <c r="D1149" s="6"/>
      <c r="E1149" s="76"/>
      <c r="F1149" s="6"/>
      <c r="G1149" s="6"/>
      <c r="H1149" s="6"/>
      <c r="I1149" s="6"/>
      <c r="J1149" s="4"/>
      <c r="K1149" s="4"/>
      <c r="L1149" s="4"/>
      <c r="M1149" s="4"/>
      <c r="N1149" s="4"/>
      <c r="O1149" s="4"/>
      <c r="P1149" s="4"/>
      <c r="Q1149" s="4"/>
      <c r="R1149" s="4"/>
      <c r="S1149" s="4"/>
      <c r="T1149" s="4"/>
      <c r="U1149" s="4"/>
    </row>
    <row r="1150" spans="1:21" ht="16.5">
      <c r="A1150" s="6"/>
      <c r="B1150" s="6"/>
      <c r="C1150" s="6"/>
      <c r="D1150" s="6"/>
      <c r="E1150" s="76"/>
      <c r="F1150" s="6"/>
      <c r="G1150" s="6"/>
      <c r="H1150" s="6"/>
      <c r="I1150" s="6"/>
      <c r="J1150" s="4"/>
      <c r="K1150" s="4"/>
      <c r="L1150" s="4"/>
      <c r="M1150" s="4"/>
      <c r="N1150" s="4"/>
      <c r="O1150" s="4"/>
      <c r="P1150" s="4"/>
      <c r="Q1150" s="4"/>
      <c r="R1150" s="4"/>
      <c r="S1150" s="4"/>
      <c r="T1150" s="4"/>
      <c r="U1150" s="4"/>
    </row>
    <row r="1151" spans="1:21" ht="16.5">
      <c r="A1151" s="6"/>
      <c r="B1151" s="6"/>
      <c r="C1151" s="6"/>
      <c r="D1151" s="6"/>
      <c r="E1151" s="76"/>
      <c r="F1151" s="6"/>
      <c r="G1151" s="6"/>
      <c r="H1151" s="6"/>
      <c r="I1151" s="6"/>
      <c r="J1151" s="4"/>
      <c r="K1151" s="4"/>
      <c r="L1151" s="4"/>
      <c r="M1151" s="4"/>
      <c r="N1151" s="4"/>
      <c r="O1151" s="4"/>
      <c r="P1151" s="4"/>
      <c r="Q1151" s="4"/>
      <c r="R1151" s="4"/>
      <c r="S1151" s="4"/>
      <c r="T1151" s="4"/>
      <c r="U1151" s="4"/>
    </row>
    <row r="1152" spans="1:21" ht="16.5">
      <c r="A1152" s="6"/>
      <c r="B1152" s="6"/>
      <c r="C1152" s="6"/>
      <c r="D1152" s="6"/>
      <c r="E1152" s="76"/>
      <c r="F1152" s="6"/>
      <c r="G1152" s="6"/>
      <c r="H1152" s="6"/>
      <c r="I1152" s="6"/>
      <c r="J1152" s="4"/>
      <c r="K1152" s="4"/>
      <c r="L1152" s="4"/>
      <c r="M1152" s="4"/>
      <c r="N1152" s="4"/>
      <c r="O1152" s="4"/>
      <c r="P1152" s="4"/>
      <c r="Q1152" s="4"/>
      <c r="R1152" s="4"/>
      <c r="S1152" s="4"/>
      <c r="T1152" s="4"/>
      <c r="U1152" s="4"/>
    </row>
    <row r="1153" spans="1:21" ht="16.5">
      <c r="A1153" s="6"/>
      <c r="B1153" s="6"/>
      <c r="C1153" s="6"/>
      <c r="D1153" s="6"/>
      <c r="E1153" s="76"/>
      <c r="F1153" s="6"/>
      <c r="G1153" s="6"/>
      <c r="H1153" s="6"/>
      <c r="I1153" s="6"/>
      <c r="J1153" s="4"/>
      <c r="K1153" s="4"/>
      <c r="L1153" s="4"/>
      <c r="M1153" s="4"/>
      <c r="N1153" s="4"/>
      <c r="O1153" s="4"/>
      <c r="P1153" s="4"/>
      <c r="Q1153" s="4"/>
      <c r="R1153" s="4"/>
      <c r="S1153" s="4"/>
      <c r="T1153" s="4"/>
      <c r="U1153" s="4"/>
    </row>
    <row r="1154" spans="1:21" ht="16.5">
      <c r="A1154" s="6"/>
      <c r="B1154" s="6"/>
      <c r="C1154" s="6"/>
      <c r="D1154" s="6"/>
      <c r="E1154" s="76"/>
      <c r="F1154" s="6"/>
      <c r="G1154" s="6"/>
      <c r="H1154" s="6"/>
      <c r="I1154" s="6"/>
      <c r="J1154" s="4"/>
      <c r="K1154" s="4"/>
      <c r="L1154" s="4"/>
      <c r="M1154" s="4"/>
      <c r="N1154" s="4"/>
      <c r="O1154" s="4"/>
      <c r="P1154" s="4"/>
      <c r="Q1154" s="4"/>
      <c r="R1154" s="4"/>
      <c r="S1154" s="4"/>
      <c r="T1154" s="4"/>
      <c r="U1154" s="4"/>
    </row>
    <row r="1155" spans="1:21" ht="16.5">
      <c r="A1155" s="6"/>
      <c r="B1155" s="6"/>
      <c r="C1155" s="6"/>
      <c r="D1155" s="6"/>
      <c r="E1155" s="76"/>
      <c r="F1155" s="6"/>
      <c r="G1155" s="6"/>
      <c r="H1155" s="6"/>
      <c r="I1155" s="6"/>
      <c r="J1155" s="4"/>
      <c r="K1155" s="4"/>
      <c r="L1155" s="4"/>
      <c r="M1155" s="4"/>
      <c r="N1155" s="4"/>
      <c r="O1155" s="4"/>
      <c r="P1155" s="4"/>
      <c r="Q1155" s="4"/>
      <c r="R1155" s="4"/>
      <c r="S1155" s="4"/>
      <c r="T1155" s="4"/>
      <c r="U1155" s="4"/>
    </row>
    <row r="1156" spans="1:21" ht="16.5">
      <c r="A1156" s="6"/>
      <c r="B1156" s="6"/>
      <c r="C1156" s="6"/>
      <c r="D1156" s="6"/>
      <c r="E1156" s="76"/>
      <c r="F1156" s="6"/>
      <c r="G1156" s="6"/>
      <c r="H1156" s="6"/>
      <c r="I1156" s="6"/>
      <c r="J1156" s="4"/>
      <c r="K1156" s="4"/>
      <c r="L1156" s="4"/>
      <c r="M1156" s="4"/>
      <c r="N1156" s="4"/>
      <c r="O1156" s="4"/>
      <c r="P1156" s="4"/>
      <c r="Q1156" s="4"/>
      <c r="R1156" s="4"/>
      <c r="S1156" s="4"/>
      <c r="T1156" s="4"/>
      <c r="U1156" s="4"/>
    </row>
    <row r="1157" spans="1:21" ht="16.5">
      <c r="A1157" s="6"/>
      <c r="B1157" s="6"/>
      <c r="C1157" s="6"/>
      <c r="D1157" s="6"/>
      <c r="E1157" s="76"/>
      <c r="F1157" s="6"/>
      <c r="G1157" s="6"/>
      <c r="H1157" s="6"/>
      <c r="I1157" s="6"/>
      <c r="J1157" s="4"/>
      <c r="K1157" s="4"/>
      <c r="L1157" s="4"/>
      <c r="M1157" s="4"/>
      <c r="N1157" s="4"/>
      <c r="O1157" s="4"/>
      <c r="P1157" s="4"/>
      <c r="Q1157" s="4"/>
      <c r="R1157" s="4"/>
      <c r="S1157" s="4"/>
      <c r="T1157" s="4"/>
      <c r="U1157" s="4"/>
    </row>
    <row r="1158" spans="1:21" ht="16.5">
      <c r="A1158" s="6"/>
      <c r="B1158" s="6"/>
      <c r="C1158" s="6"/>
      <c r="D1158" s="6"/>
      <c r="E1158" s="76"/>
      <c r="F1158" s="6"/>
      <c r="G1158" s="6"/>
      <c r="H1158" s="6"/>
      <c r="I1158" s="6"/>
      <c r="J1158" s="4"/>
      <c r="K1158" s="4"/>
      <c r="L1158" s="4"/>
      <c r="M1158" s="4"/>
      <c r="N1158" s="4"/>
      <c r="O1158" s="4"/>
      <c r="P1158" s="4"/>
      <c r="Q1158" s="4"/>
      <c r="R1158" s="4"/>
      <c r="S1158" s="4"/>
      <c r="T1158" s="4"/>
      <c r="U1158" s="4"/>
    </row>
    <row r="1159" spans="1:21" ht="16.5">
      <c r="A1159" s="6"/>
      <c r="B1159" s="6"/>
      <c r="C1159" s="6"/>
      <c r="D1159" s="6"/>
      <c r="E1159" s="76"/>
      <c r="F1159" s="6"/>
      <c r="G1159" s="6"/>
      <c r="H1159" s="6"/>
      <c r="I1159" s="6"/>
      <c r="J1159" s="4"/>
      <c r="K1159" s="4"/>
      <c r="L1159" s="4"/>
      <c r="M1159" s="4"/>
      <c r="N1159" s="4"/>
      <c r="O1159" s="4"/>
      <c r="P1159" s="4"/>
      <c r="Q1159" s="4"/>
      <c r="R1159" s="4"/>
      <c r="S1159" s="4"/>
      <c r="T1159" s="4"/>
      <c r="U1159" s="4"/>
    </row>
    <row r="1160" spans="1:21" ht="16.5">
      <c r="A1160" s="6"/>
      <c r="B1160" s="6"/>
      <c r="C1160" s="6"/>
      <c r="D1160" s="6"/>
      <c r="E1160" s="76"/>
      <c r="F1160" s="6"/>
      <c r="G1160" s="6"/>
      <c r="H1160" s="6"/>
      <c r="I1160" s="6"/>
      <c r="J1160" s="4"/>
      <c r="K1160" s="4"/>
      <c r="L1160" s="4"/>
      <c r="M1160" s="4"/>
      <c r="N1160" s="4"/>
      <c r="O1160" s="4"/>
      <c r="P1160" s="4"/>
      <c r="Q1160" s="4"/>
      <c r="R1160" s="4"/>
      <c r="S1160" s="4"/>
      <c r="T1160" s="4"/>
      <c r="U1160" s="4"/>
    </row>
    <row r="1161" spans="1:21" ht="16.5">
      <c r="A1161" s="6"/>
      <c r="B1161" s="6"/>
      <c r="C1161" s="6"/>
      <c r="D1161" s="6"/>
      <c r="E1161" s="76"/>
      <c r="F1161" s="6"/>
      <c r="G1161" s="6"/>
      <c r="H1161" s="6"/>
      <c r="I1161" s="6"/>
      <c r="J1161" s="4"/>
      <c r="K1161" s="4"/>
      <c r="L1161" s="4"/>
      <c r="M1161" s="4"/>
      <c r="N1161" s="4"/>
      <c r="O1161" s="4"/>
      <c r="P1161" s="4"/>
      <c r="Q1161" s="4"/>
      <c r="R1161" s="4"/>
      <c r="S1161" s="4"/>
      <c r="T1161" s="4"/>
      <c r="U1161" s="4"/>
    </row>
    <row r="1162" spans="1:21" ht="16.5">
      <c r="A1162" s="6"/>
      <c r="B1162" s="6"/>
      <c r="C1162" s="6"/>
      <c r="D1162" s="6"/>
      <c r="E1162" s="76"/>
      <c r="F1162" s="6"/>
      <c r="G1162" s="6"/>
      <c r="H1162" s="6"/>
      <c r="I1162" s="6"/>
      <c r="J1162" s="4"/>
      <c r="K1162" s="4"/>
      <c r="L1162" s="4"/>
      <c r="M1162" s="4"/>
      <c r="N1162" s="4"/>
      <c r="O1162" s="4"/>
      <c r="P1162" s="4"/>
      <c r="Q1162" s="4"/>
      <c r="R1162" s="4"/>
      <c r="S1162" s="4"/>
      <c r="T1162" s="4"/>
      <c r="U1162" s="4"/>
    </row>
    <row r="1163" spans="1:21" ht="16.5">
      <c r="A1163" s="6"/>
      <c r="B1163" s="6"/>
      <c r="C1163" s="6"/>
      <c r="D1163" s="6"/>
      <c r="E1163" s="76"/>
      <c r="F1163" s="6"/>
      <c r="G1163" s="6"/>
      <c r="H1163" s="6"/>
      <c r="I1163" s="6"/>
      <c r="J1163" s="4"/>
      <c r="K1163" s="4"/>
      <c r="L1163" s="4"/>
      <c r="M1163" s="4"/>
      <c r="N1163" s="4"/>
      <c r="O1163" s="4"/>
      <c r="P1163" s="4"/>
      <c r="Q1163" s="4"/>
      <c r="R1163" s="4"/>
      <c r="S1163" s="4"/>
      <c r="T1163" s="4"/>
      <c r="U1163" s="4"/>
    </row>
    <row r="1164" spans="1:21" ht="16.5">
      <c r="A1164" s="6"/>
      <c r="B1164" s="6"/>
      <c r="C1164" s="6"/>
      <c r="D1164" s="6"/>
      <c r="E1164" s="76"/>
      <c r="F1164" s="6"/>
      <c r="G1164" s="6"/>
      <c r="H1164" s="6"/>
      <c r="I1164" s="6"/>
      <c r="J1164" s="4"/>
      <c r="K1164" s="4"/>
      <c r="L1164" s="4"/>
      <c r="M1164" s="4"/>
      <c r="N1164" s="4"/>
      <c r="O1164" s="4"/>
      <c r="P1164" s="4"/>
      <c r="Q1164" s="4"/>
      <c r="R1164" s="4"/>
      <c r="S1164" s="4"/>
      <c r="T1164" s="4"/>
      <c r="U1164" s="4"/>
    </row>
    <row r="1165" spans="1:21" ht="16.5">
      <c r="A1165" s="6"/>
      <c r="B1165" s="6"/>
      <c r="C1165" s="6"/>
      <c r="D1165" s="6"/>
      <c r="E1165" s="76"/>
      <c r="F1165" s="6"/>
      <c r="G1165" s="6"/>
      <c r="H1165" s="6"/>
      <c r="I1165" s="6"/>
      <c r="J1165" s="4"/>
      <c r="K1165" s="4"/>
      <c r="L1165" s="4"/>
      <c r="M1165" s="4"/>
      <c r="N1165" s="4"/>
      <c r="O1165" s="4"/>
      <c r="P1165" s="4"/>
      <c r="Q1165" s="4"/>
      <c r="R1165" s="4"/>
      <c r="S1165" s="4"/>
      <c r="T1165" s="4"/>
      <c r="U1165" s="4"/>
    </row>
    <row r="1166" spans="1:21" ht="16.5">
      <c r="A1166" s="6"/>
      <c r="B1166" s="6"/>
      <c r="C1166" s="6"/>
      <c r="D1166" s="6"/>
      <c r="E1166" s="76"/>
      <c r="F1166" s="6"/>
      <c r="G1166" s="6"/>
      <c r="H1166" s="6"/>
      <c r="I1166" s="6"/>
      <c r="J1166" s="4"/>
      <c r="K1166" s="4"/>
      <c r="L1166" s="4"/>
      <c r="M1166" s="4"/>
      <c r="N1166" s="4"/>
      <c r="O1166" s="4"/>
      <c r="P1166" s="4"/>
      <c r="Q1166" s="4"/>
      <c r="R1166" s="4"/>
      <c r="S1166" s="4"/>
      <c r="T1166" s="4"/>
      <c r="U1166" s="4"/>
    </row>
    <row r="1167" spans="1:21" ht="16.5">
      <c r="A1167" s="6"/>
      <c r="B1167" s="6"/>
      <c r="C1167" s="6"/>
      <c r="D1167" s="6"/>
      <c r="E1167" s="76"/>
      <c r="F1167" s="6"/>
      <c r="G1167" s="6"/>
      <c r="H1167" s="6"/>
      <c r="I1167" s="6"/>
      <c r="J1167" s="4"/>
      <c r="K1167" s="4"/>
      <c r="L1167" s="4"/>
      <c r="M1167" s="4"/>
      <c r="N1167" s="4"/>
      <c r="O1167" s="4"/>
      <c r="P1167" s="4"/>
      <c r="Q1167" s="4"/>
      <c r="R1167" s="4"/>
      <c r="S1167" s="4"/>
      <c r="T1167" s="4"/>
      <c r="U1167" s="4"/>
    </row>
    <row r="1168" spans="1:21" ht="16.5">
      <c r="A1168" s="6"/>
      <c r="B1168" s="6"/>
      <c r="C1168" s="6"/>
      <c r="D1168" s="6"/>
      <c r="E1168" s="76"/>
      <c r="F1168" s="6"/>
      <c r="G1168" s="6"/>
      <c r="H1168" s="6"/>
      <c r="I1168" s="6"/>
      <c r="J1168" s="4"/>
      <c r="K1168" s="4"/>
      <c r="L1168" s="4"/>
      <c r="M1168" s="4"/>
      <c r="N1168" s="4"/>
      <c r="O1168" s="4"/>
      <c r="P1168" s="4"/>
      <c r="Q1168" s="4"/>
      <c r="R1168" s="4"/>
      <c r="S1168" s="4"/>
      <c r="T1168" s="4"/>
      <c r="U1168" s="4"/>
    </row>
    <row r="1169" spans="1:21" ht="16.5">
      <c r="A1169" s="6"/>
      <c r="B1169" s="6"/>
      <c r="C1169" s="6"/>
      <c r="D1169" s="6"/>
      <c r="E1169" s="76"/>
      <c r="F1169" s="6"/>
      <c r="G1169" s="6"/>
      <c r="H1169" s="6"/>
      <c r="I1169" s="6"/>
      <c r="J1169" s="4"/>
      <c r="K1169" s="4"/>
      <c r="L1169" s="4"/>
      <c r="M1169" s="4"/>
      <c r="N1169" s="4"/>
      <c r="O1169" s="4"/>
      <c r="P1169" s="4"/>
      <c r="Q1169" s="4"/>
      <c r="R1169" s="4"/>
      <c r="S1169" s="4"/>
      <c r="T1169" s="4"/>
      <c r="U1169" s="4"/>
    </row>
    <row r="1170" spans="1:21" ht="16.5">
      <c r="A1170" s="6"/>
      <c r="B1170" s="6"/>
      <c r="C1170" s="6"/>
      <c r="D1170" s="6"/>
      <c r="E1170" s="76"/>
      <c r="F1170" s="6"/>
      <c r="G1170" s="6"/>
      <c r="H1170" s="6"/>
      <c r="I1170" s="6"/>
      <c r="J1170" s="4"/>
      <c r="K1170" s="4"/>
      <c r="L1170" s="4"/>
      <c r="M1170" s="4"/>
      <c r="N1170" s="4"/>
      <c r="O1170" s="4"/>
      <c r="P1170" s="4"/>
      <c r="Q1170" s="4"/>
      <c r="R1170" s="4"/>
      <c r="S1170" s="4"/>
      <c r="T1170" s="4"/>
      <c r="U1170" s="4"/>
    </row>
    <row r="1171" spans="1:21" ht="16.5">
      <c r="A1171" s="6"/>
      <c r="B1171" s="6"/>
      <c r="C1171" s="6"/>
      <c r="D1171" s="6"/>
      <c r="E1171" s="76"/>
      <c r="F1171" s="6"/>
      <c r="G1171" s="6"/>
      <c r="H1171" s="6"/>
      <c r="I1171" s="6"/>
      <c r="J1171" s="4"/>
      <c r="K1171" s="4"/>
      <c r="L1171" s="4"/>
      <c r="M1171" s="4"/>
      <c r="N1171" s="4"/>
      <c r="O1171" s="4"/>
      <c r="P1171" s="4"/>
      <c r="Q1171" s="4"/>
      <c r="R1171" s="4"/>
      <c r="S1171" s="4"/>
      <c r="T1171" s="4"/>
      <c r="U1171" s="4"/>
    </row>
    <row r="1172" spans="1:21" ht="16.5">
      <c r="A1172" s="6"/>
      <c r="B1172" s="6"/>
      <c r="C1172" s="6"/>
      <c r="D1172" s="6"/>
      <c r="E1172" s="76"/>
      <c r="F1172" s="6"/>
      <c r="G1172" s="6"/>
      <c r="H1172" s="6"/>
      <c r="I1172" s="6"/>
      <c r="J1172" s="4"/>
      <c r="K1172" s="4"/>
      <c r="L1172" s="4"/>
      <c r="M1172" s="4"/>
      <c r="N1172" s="4"/>
      <c r="O1172" s="4"/>
      <c r="P1172" s="4"/>
      <c r="Q1172" s="4"/>
      <c r="R1172" s="4"/>
      <c r="S1172" s="4"/>
      <c r="T1172" s="4"/>
      <c r="U1172" s="4"/>
    </row>
    <row r="1173" spans="1:21" ht="16.5">
      <c r="A1173" s="6"/>
      <c r="B1173" s="6"/>
      <c r="C1173" s="6"/>
      <c r="D1173" s="6"/>
      <c r="E1173" s="76"/>
      <c r="F1173" s="6"/>
      <c r="G1173" s="6"/>
      <c r="H1173" s="6"/>
      <c r="I1173" s="6"/>
      <c r="J1173" s="4"/>
      <c r="K1173" s="4"/>
      <c r="L1173" s="4"/>
      <c r="M1173" s="4"/>
      <c r="N1173" s="4"/>
      <c r="O1173" s="4"/>
      <c r="P1173" s="4"/>
      <c r="Q1173" s="4"/>
      <c r="R1173" s="4"/>
      <c r="S1173" s="4"/>
      <c r="T1173" s="4"/>
      <c r="U1173" s="4"/>
    </row>
    <row r="1174" spans="1:21" ht="16.5">
      <c r="A1174" s="6"/>
      <c r="B1174" s="6"/>
      <c r="C1174" s="6"/>
      <c r="D1174" s="6"/>
      <c r="E1174" s="76"/>
      <c r="F1174" s="6"/>
      <c r="G1174" s="6"/>
      <c r="H1174" s="6"/>
      <c r="I1174" s="6"/>
      <c r="J1174" s="4"/>
      <c r="K1174" s="4"/>
      <c r="L1174" s="4"/>
      <c r="M1174" s="4"/>
      <c r="N1174" s="4"/>
      <c r="O1174" s="4"/>
      <c r="P1174" s="4"/>
      <c r="Q1174" s="4"/>
      <c r="R1174" s="4"/>
      <c r="S1174" s="4"/>
      <c r="T1174" s="4"/>
      <c r="U1174" s="4"/>
    </row>
    <row r="1175" spans="1:21" ht="16.5">
      <c r="A1175" s="6"/>
      <c r="B1175" s="6"/>
      <c r="C1175" s="6"/>
      <c r="D1175" s="6"/>
      <c r="E1175" s="76"/>
      <c r="F1175" s="6"/>
      <c r="G1175" s="6"/>
      <c r="H1175" s="6"/>
      <c r="I1175" s="6"/>
      <c r="J1175" s="4"/>
      <c r="K1175" s="4"/>
      <c r="L1175" s="4"/>
      <c r="M1175" s="4"/>
      <c r="N1175" s="4"/>
      <c r="O1175" s="4"/>
      <c r="P1175" s="4"/>
      <c r="Q1175" s="4"/>
      <c r="R1175" s="4"/>
      <c r="S1175" s="4"/>
      <c r="T1175" s="4"/>
      <c r="U1175" s="4"/>
    </row>
    <row r="1176" spans="1:21" ht="16.5">
      <c r="A1176" s="6"/>
      <c r="B1176" s="6"/>
      <c r="C1176" s="6"/>
      <c r="D1176" s="6"/>
      <c r="E1176" s="76"/>
      <c r="F1176" s="6"/>
      <c r="G1176" s="6"/>
      <c r="H1176" s="6"/>
      <c r="I1176" s="6"/>
      <c r="J1176" s="4"/>
      <c r="K1176" s="4"/>
      <c r="L1176" s="4"/>
      <c r="M1176" s="4"/>
      <c r="N1176" s="4"/>
      <c r="O1176" s="4"/>
      <c r="P1176" s="4"/>
      <c r="Q1176" s="4"/>
      <c r="R1176" s="4"/>
      <c r="S1176" s="4"/>
      <c r="T1176" s="4"/>
      <c r="U1176" s="4"/>
    </row>
    <row r="1177" spans="1:21" ht="16.5">
      <c r="A1177" s="6"/>
      <c r="B1177" s="6"/>
      <c r="C1177" s="6"/>
      <c r="D1177" s="6"/>
      <c r="E1177" s="76"/>
      <c r="F1177" s="6"/>
      <c r="G1177" s="6"/>
      <c r="H1177" s="6"/>
      <c r="I1177" s="6"/>
      <c r="J1177" s="4"/>
      <c r="K1177" s="4"/>
      <c r="L1177" s="4"/>
      <c r="M1177" s="4"/>
      <c r="N1177" s="4"/>
      <c r="O1177" s="4"/>
      <c r="P1177" s="4"/>
      <c r="Q1177" s="4"/>
      <c r="R1177" s="4"/>
      <c r="S1177" s="4"/>
      <c r="T1177" s="4"/>
      <c r="U1177" s="4"/>
    </row>
    <row r="1178" spans="1:21" ht="16.5">
      <c r="A1178" s="6"/>
      <c r="B1178" s="6"/>
      <c r="C1178" s="6"/>
      <c r="D1178" s="6"/>
      <c r="E1178" s="76"/>
      <c r="F1178" s="6"/>
      <c r="G1178" s="6"/>
      <c r="H1178" s="6"/>
      <c r="I1178" s="6"/>
      <c r="J1178" s="4"/>
      <c r="K1178" s="4"/>
      <c r="L1178" s="4"/>
      <c r="M1178" s="4"/>
      <c r="N1178" s="4"/>
      <c r="O1178" s="4"/>
      <c r="P1178" s="4"/>
      <c r="Q1178" s="4"/>
      <c r="R1178" s="4"/>
      <c r="S1178" s="4"/>
      <c r="T1178" s="4"/>
      <c r="U1178" s="4"/>
    </row>
    <row r="1179" spans="1:21" ht="16.5">
      <c r="A1179" s="6"/>
      <c r="B1179" s="6"/>
      <c r="C1179" s="6"/>
      <c r="D1179" s="6"/>
      <c r="E1179" s="76"/>
      <c r="F1179" s="6"/>
      <c r="G1179" s="6"/>
      <c r="H1179" s="6"/>
      <c r="I1179" s="6"/>
      <c r="J1179" s="4"/>
      <c r="K1179" s="4"/>
      <c r="L1179" s="4"/>
      <c r="M1179" s="4"/>
      <c r="N1179" s="4"/>
      <c r="O1179" s="4"/>
      <c r="P1179" s="4"/>
      <c r="Q1179" s="4"/>
      <c r="R1179" s="4"/>
      <c r="S1179" s="4"/>
      <c r="T1179" s="4"/>
      <c r="U1179" s="4"/>
    </row>
    <row r="1180" spans="1:21" ht="16.5">
      <c r="A1180" s="6"/>
      <c r="B1180" s="6"/>
      <c r="C1180" s="6"/>
      <c r="D1180" s="6"/>
      <c r="E1180" s="76"/>
      <c r="F1180" s="6"/>
      <c r="G1180" s="6"/>
      <c r="H1180" s="6"/>
      <c r="I1180" s="6"/>
      <c r="J1180" s="4"/>
      <c r="K1180" s="4"/>
      <c r="L1180" s="4"/>
      <c r="M1180" s="4"/>
      <c r="N1180" s="4"/>
      <c r="O1180" s="4"/>
      <c r="P1180" s="4"/>
      <c r="Q1180" s="4"/>
      <c r="R1180" s="4"/>
      <c r="S1180" s="4"/>
      <c r="T1180" s="4"/>
      <c r="U1180" s="4"/>
    </row>
    <row r="1181" spans="1:21" ht="16.5">
      <c r="A1181" s="6"/>
      <c r="B1181" s="6"/>
      <c r="C1181" s="6"/>
      <c r="D1181" s="6"/>
      <c r="E1181" s="76"/>
      <c r="F1181" s="6"/>
      <c r="G1181" s="6"/>
      <c r="H1181" s="6"/>
      <c r="I1181" s="6"/>
      <c r="J1181" s="4"/>
      <c r="K1181" s="4"/>
      <c r="L1181" s="4"/>
      <c r="M1181" s="4"/>
      <c r="N1181" s="4"/>
      <c r="O1181" s="4"/>
      <c r="P1181" s="4"/>
      <c r="Q1181" s="4"/>
      <c r="R1181" s="4"/>
      <c r="S1181" s="4"/>
      <c r="T1181" s="4"/>
      <c r="U1181" s="4"/>
    </row>
    <row r="1182" spans="1:21" ht="16.5">
      <c r="A1182" s="6"/>
      <c r="B1182" s="6"/>
      <c r="C1182" s="6"/>
      <c r="D1182" s="6"/>
      <c r="E1182" s="76"/>
      <c r="F1182" s="6"/>
      <c r="G1182" s="6"/>
      <c r="H1182" s="6"/>
      <c r="I1182" s="6"/>
      <c r="J1182" s="4"/>
      <c r="K1182" s="4"/>
      <c r="L1182" s="4"/>
      <c r="M1182" s="4"/>
      <c r="N1182" s="4"/>
      <c r="O1182" s="4"/>
      <c r="P1182" s="4"/>
      <c r="Q1182" s="4"/>
      <c r="R1182" s="4"/>
      <c r="S1182" s="4"/>
      <c r="T1182" s="4"/>
      <c r="U1182" s="4"/>
    </row>
    <row r="1183" spans="1:21" ht="16.5">
      <c r="A1183" s="6"/>
      <c r="B1183" s="6"/>
      <c r="C1183" s="6"/>
      <c r="D1183" s="6"/>
      <c r="E1183" s="76"/>
      <c r="F1183" s="6"/>
      <c r="G1183" s="6"/>
      <c r="H1183" s="6"/>
      <c r="I1183" s="6"/>
      <c r="J1183" s="4"/>
      <c r="K1183" s="4"/>
      <c r="L1183" s="4"/>
      <c r="M1183" s="4"/>
      <c r="N1183" s="4"/>
      <c r="O1183" s="4"/>
      <c r="P1183" s="4"/>
      <c r="Q1183" s="4"/>
      <c r="R1183" s="4"/>
      <c r="S1183" s="4"/>
      <c r="T1183" s="4"/>
      <c r="U1183" s="4"/>
    </row>
    <row r="1184" spans="1:21" ht="16.5">
      <c r="A1184" s="6"/>
      <c r="B1184" s="6"/>
      <c r="C1184" s="6"/>
      <c r="D1184" s="6"/>
      <c r="E1184" s="76"/>
      <c r="F1184" s="6"/>
      <c r="G1184" s="6"/>
      <c r="H1184" s="6"/>
      <c r="I1184" s="6"/>
      <c r="J1184" s="4"/>
      <c r="K1184" s="4"/>
      <c r="L1184" s="4"/>
      <c r="M1184" s="4"/>
      <c r="N1184" s="4"/>
      <c r="O1184" s="4"/>
      <c r="P1184" s="4"/>
      <c r="Q1184" s="4"/>
      <c r="R1184" s="4"/>
      <c r="S1184" s="4"/>
      <c r="T1184" s="4"/>
      <c r="U1184" s="4"/>
    </row>
    <row r="1185" spans="1:21" ht="16.5">
      <c r="A1185" s="6"/>
      <c r="B1185" s="6"/>
      <c r="C1185" s="6"/>
      <c r="D1185" s="6"/>
      <c r="E1185" s="76"/>
      <c r="F1185" s="6"/>
      <c r="G1185" s="6"/>
      <c r="H1185" s="6"/>
      <c r="I1185" s="6"/>
      <c r="J1185" s="4"/>
      <c r="K1185" s="4"/>
      <c r="L1185" s="4"/>
      <c r="M1185" s="4"/>
      <c r="N1185" s="4"/>
      <c r="O1185" s="4"/>
      <c r="P1185" s="4"/>
      <c r="Q1185" s="4"/>
      <c r="R1185" s="4"/>
      <c r="S1185" s="4"/>
      <c r="T1185" s="4"/>
      <c r="U1185" s="4"/>
    </row>
    <row r="1186" spans="1:21" ht="16.5">
      <c r="A1186" s="6"/>
      <c r="B1186" s="6"/>
      <c r="C1186" s="6"/>
      <c r="D1186" s="6"/>
      <c r="E1186" s="76"/>
      <c r="F1186" s="6"/>
      <c r="G1186" s="6"/>
      <c r="H1186" s="6"/>
      <c r="I1186" s="6"/>
      <c r="J1186" s="4"/>
      <c r="K1186" s="4"/>
      <c r="L1186" s="4"/>
      <c r="M1186" s="4"/>
      <c r="N1186" s="4"/>
      <c r="O1186" s="4"/>
      <c r="P1186" s="4"/>
      <c r="Q1186" s="4"/>
      <c r="R1186" s="4"/>
      <c r="S1186" s="4"/>
      <c r="T1186" s="4"/>
      <c r="U1186" s="4"/>
    </row>
    <row r="1187" spans="1:21" ht="16.5">
      <c r="A1187" s="6"/>
      <c r="B1187" s="6"/>
      <c r="C1187" s="6"/>
      <c r="D1187" s="6"/>
      <c r="E1187" s="76"/>
      <c r="F1187" s="6"/>
      <c r="G1187" s="6"/>
      <c r="H1187" s="6"/>
      <c r="I1187" s="6"/>
      <c r="J1187" s="4"/>
      <c r="K1187" s="4"/>
      <c r="L1187" s="4"/>
      <c r="M1187" s="4"/>
      <c r="N1187" s="4"/>
      <c r="O1187" s="4"/>
      <c r="P1187" s="4"/>
      <c r="Q1187" s="4"/>
      <c r="R1187" s="4"/>
      <c r="S1187" s="4"/>
      <c r="T1187" s="4"/>
      <c r="U1187" s="4"/>
    </row>
    <row r="1188" spans="1:21" ht="16.5">
      <c r="A1188" s="6"/>
      <c r="B1188" s="6"/>
      <c r="C1188" s="6"/>
      <c r="D1188" s="6"/>
      <c r="E1188" s="76"/>
      <c r="F1188" s="6"/>
      <c r="G1188" s="6"/>
      <c r="H1188" s="6"/>
      <c r="I1188" s="6"/>
      <c r="J1188" s="4"/>
      <c r="K1188" s="4"/>
      <c r="L1188" s="4"/>
      <c r="M1188" s="4"/>
      <c r="N1188" s="4"/>
      <c r="O1188" s="4"/>
      <c r="P1188" s="4"/>
      <c r="Q1188" s="4"/>
      <c r="R1188" s="4"/>
      <c r="S1188" s="4"/>
      <c r="T1188" s="4"/>
      <c r="U1188" s="4"/>
    </row>
    <row r="1189" spans="1:21" ht="16.5">
      <c r="A1189" s="6"/>
      <c r="B1189" s="6"/>
      <c r="C1189" s="6"/>
      <c r="D1189" s="6"/>
      <c r="E1189" s="76"/>
      <c r="F1189" s="6"/>
      <c r="G1189" s="6"/>
      <c r="H1189" s="6"/>
      <c r="I1189" s="6"/>
      <c r="J1189" s="4"/>
      <c r="K1189" s="4"/>
      <c r="L1189" s="4"/>
      <c r="M1189" s="4"/>
      <c r="N1189" s="4"/>
      <c r="O1189" s="4"/>
      <c r="P1189" s="4"/>
      <c r="Q1189" s="4"/>
      <c r="R1189" s="4"/>
      <c r="S1189" s="4"/>
      <c r="T1189" s="4"/>
      <c r="U1189" s="4"/>
    </row>
    <row r="1190" spans="1:21" ht="16.5">
      <c r="A1190" s="6"/>
      <c r="B1190" s="6"/>
      <c r="C1190" s="6"/>
      <c r="D1190" s="6"/>
      <c r="E1190" s="76"/>
      <c r="F1190" s="6"/>
      <c r="G1190" s="6"/>
      <c r="H1190" s="6"/>
      <c r="I1190" s="6"/>
      <c r="J1190" s="4"/>
      <c r="K1190" s="4"/>
      <c r="L1190" s="4"/>
      <c r="M1190" s="4"/>
      <c r="N1190" s="4"/>
      <c r="O1190" s="4"/>
      <c r="P1190" s="4"/>
      <c r="Q1190" s="4"/>
      <c r="R1190" s="4"/>
      <c r="S1190" s="4"/>
      <c r="T1190" s="4"/>
      <c r="U1190" s="4"/>
    </row>
    <row r="1191" spans="1:21" ht="16.5">
      <c r="A1191" s="6"/>
      <c r="B1191" s="6"/>
      <c r="C1191" s="6"/>
      <c r="D1191" s="6"/>
      <c r="E1191" s="76"/>
      <c r="F1191" s="6"/>
      <c r="G1191" s="6"/>
      <c r="H1191" s="6"/>
      <c r="I1191" s="6"/>
      <c r="J1191" s="4"/>
      <c r="K1191" s="4"/>
      <c r="L1191" s="4"/>
      <c r="M1191" s="4"/>
      <c r="N1191" s="4"/>
      <c r="O1191" s="4"/>
      <c r="P1191" s="4"/>
      <c r="Q1191" s="4"/>
      <c r="R1191" s="4"/>
      <c r="S1191" s="4"/>
      <c r="T1191" s="4"/>
      <c r="U1191" s="4"/>
    </row>
    <row r="1192" spans="1:21" ht="16.5">
      <c r="A1192" s="6"/>
      <c r="B1192" s="6"/>
      <c r="C1192" s="6"/>
      <c r="D1192" s="6"/>
      <c r="E1192" s="76"/>
      <c r="F1192" s="6"/>
      <c r="G1192" s="6"/>
      <c r="H1192" s="6"/>
      <c r="I1192" s="6"/>
      <c r="J1192" s="4"/>
      <c r="K1192" s="4"/>
      <c r="L1192" s="4"/>
      <c r="M1192" s="4"/>
      <c r="N1192" s="4"/>
      <c r="O1192" s="4"/>
      <c r="P1192" s="4"/>
      <c r="Q1192" s="4"/>
      <c r="R1192" s="4"/>
      <c r="S1192" s="4"/>
      <c r="T1192" s="4"/>
      <c r="U1192" s="4"/>
    </row>
    <row r="1193" spans="1:21" ht="16.5">
      <c r="A1193" s="6"/>
      <c r="B1193" s="6"/>
      <c r="C1193" s="6"/>
      <c r="D1193" s="6"/>
      <c r="E1193" s="76"/>
      <c r="F1193" s="6"/>
      <c r="G1193" s="6"/>
      <c r="H1193" s="6"/>
      <c r="I1193" s="6"/>
      <c r="J1193" s="4"/>
      <c r="K1193" s="4"/>
      <c r="L1193" s="4"/>
      <c r="M1193" s="4"/>
      <c r="N1193" s="4"/>
      <c r="O1193" s="4"/>
      <c r="P1193" s="4"/>
      <c r="Q1193" s="4"/>
      <c r="R1193" s="4"/>
      <c r="S1193" s="4"/>
      <c r="T1193" s="4"/>
      <c r="U1193" s="4"/>
    </row>
    <row r="1194" spans="1:21" ht="16.5">
      <c r="A1194" s="6"/>
      <c r="B1194" s="6"/>
      <c r="C1194" s="6"/>
      <c r="D1194" s="6"/>
      <c r="E1194" s="76"/>
      <c r="F1194" s="6"/>
      <c r="G1194" s="6"/>
      <c r="H1194" s="6"/>
      <c r="I1194" s="6"/>
      <c r="J1194" s="4"/>
      <c r="K1194" s="4"/>
      <c r="L1194" s="4"/>
      <c r="M1194" s="4"/>
      <c r="N1194" s="4"/>
      <c r="O1194" s="4"/>
      <c r="P1194" s="4"/>
      <c r="Q1194" s="4"/>
      <c r="R1194" s="4"/>
      <c r="S1194" s="4"/>
      <c r="T1194" s="4"/>
      <c r="U1194" s="4"/>
    </row>
    <row r="1195" spans="1:21" ht="16.5">
      <c r="A1195" s="6"/>
      <c r="B1195" s="6"/>
      <c r="C1195" s="6"/>
      <c r="D1195" s="6"/>
      <c r="E1195" s="76"/>
      <c r="F1195" s="6"/>
      <c r="G1195" s="6"/>
      <c r="H1195" s="6"/>
      <c r="I1195" s="6"/>
      <c r="J1195" s="4"/>
      <c r="K1195" s="4"/>
      <c r="L1195" s="4"/>
      <c r="M1195" s="4"/>
      <c r="N1195" s="4"/>
      <c r="O1195" s="4"/>
      <c r="P1195" s="4"/>
      <c r="Q1195" s="4"/>
      <c r="R1195" s="4"/>
      <c r="S1195" s="4"/>
      <c r="T1195" s="4"/>
      <c r="U1195" s="4"/>
    </row>
    <row r="1196" spans="1:21" ht="16.5">
      <c r="A1196" s="6"/>
      <c r="B1196" s="6"/>
      <c r="C1196" s="6"/>
      <c r="D1196" s="6"/>
      <c r="E1196" s="76"/>
      <c r="F1196" s="6"/>
      <c r="G1196" s="6"/>
      <c r="H1196" s="6"/>
      <c r="I1196" s="6"/>
      <c r="J1196" s="4"/>
      <c r="K1196" s="4"/>
      <c r="L1196" s="4"/>
      <c r="M1196" s="4"/>
      <c r="N1196" s="4"/>
      <c r="O1196" s="4"/>
      <c r="P1196" s="4"/>
      <c r="Q1196" s="4"/>
      <c r="R1196" s="4"/>
      <c r="S1196" s="4"/>
      <c r="T1196" s="4"/>
      <c r="U1196" s="4"/>
    </row>
    <row r="1197" spans="1:21" ht="16.5">
      <c r="A1197" s="6"/>
      <c r="B1197" s="6"/>
      <c r="C1197" s="6"/>
      <c r="D1197" s="6"/>
      <c r="E1197" s="76"/>
      <c r="F1197" s="6"/>
      <c r="G1197" s="6"/>
      <c r="H1197" s="6"/>
      <c r="I1197" s="6"/>
      <c r="J1197" s="4"/>
      <c r="K1197" s="4"/>
      <c r="L1197" s="4"/>
      <c r="M1197" s="4"/>
      <c r="N1197" s="4"/>
      <c r="O1197" s="4"/>
      <c r="P1197" s="4"/>
      <c r="Q1197" s="4"/>
      <c r="R1197" s="4"/>
      <c r="S1197" s="4"/>
      <c r="T1197" s="4"/>
      <c r="U1197" s="4"/>
    </row>
    <row r="1198" spans="1:21" ht="16.5">
      <c r="A1198" s="6"/>
      <c r="B1198" s="6"/>
      <c r="C1198" s="6"/>
      <c r="D1198" s="6"/>
      <c r="E1198" s="76"/>
      <c r="F1198" s="6"/>
      <c r="G1198" s="6"/>
      <c r="H1198" s="6"/>
      <c r="I1198" s="6"/>
      <c r="J1198" s="4"/>
      <c r="K1198" s="4"/>
      <c r="L1198" s="4"/>
      <c r="M1198" s="4"/>
      <c r="N1198" s="4"/>
      <c r="O1198" s="4"/>
      <c r="P1198" s="4"/>
      <c r="Q1198" s="4"/>
      <c r="R1198" s="4"/>
      <c r="S1198" s="4"/>
      <c r="T1198" s="4"/>
      <c r="U1198" s="4"/>
    </row>
    <row r="1199" spans="1:21" ht="16.5">
      <c r="A1199" s="6"/>
      <c r="B1199" s="6"/>
      <c r="C1199" s="6"/>
      <c r="D1199" s="6"/>
      <c r="E1199" s="76"/>
      <c r="F1199" s="6"/>
      <c r="G1199" s="6"/>
      <c r="H1199" s="6"/>
      <c r="I1199" s="6"/>
      <c r="J1199" s="4"/>
      <c r="K1199" s="4"/>
      <c r="L1199" s="4"/>
      <c r="M1199" s="4"/>
      <c r="N1199" s="4"/>
      <c r="O1199" s="4"/>
      <c r="P1199" s="4"/>
      <c r="Q1199" s="4"/>
      <c r="R1199" s="4"/>
      <c r="S1199" s="4"/>
      <c r="T1199" s="4"/>
      <c r="U1199" s="4"/>
    </row>
    <row r="1200" spans="1:21" ht="16.5">
      <c r="A1200" s="6"/>
      <c r="B1200" s="6"/>
      <c r="C1200" s="6"/>
      <c r="D1200" s="6"/>
      <c r="E1200" s="76"/>
      <c r="F1200" s="6"/>
      <c r="G1200" s="6"/>
      <c r="H1200" s="6"/>
      <c r="I1200" s="6"/>
      <c r="J1200" s="4"/>
      <c r="K1200" s="4"/>
      <c r="L1200" s="4"/>
      <c r="M1200" s="4"/>
      <c r="N1200" s="4"/>
      <c r="O1200" s="4"/>
      <c r="P1200" s="4"/>
      <c r="Q1200" s="4"/>
      <c r="R1200" s="4"/>
      <c r="S1200" s="4"/>
      <c r="T1200" s="4"/>
      <c r="U1200" s="4"/>
    </row>
    <row r="1201" spans="1:21" ht="16.5">
      <c r="A1201" s="6"/>
      <c r="B1201" s="6"/>
      <c r="C1201" s="6"/>
      <c r="D1201" s="6"/>
      <c r="E1201" s="76"/>
      <c r="F1201" s="6"/>
      <c r="G1201" s="6"/>
      <c r="H1201" s="6"/>
      <c r="I1201" s="6"/>
      <c r="J1201" s="4"/>
      <c r="K1201" s="4"/>
      <c r="L1201" s="4"/>
      <c r="M1201" s="4"/>
      <c r="N1201" s="4"/>
      <c r="O1201" s="4"/>
      <c r="P1201" s="4"/>
      <c r="Q1201" s="4"/>
      <c r="R1201" s="4"/>
      <c r="S1201" s="4"/>
      <c r="T1201" s="4"/>
      <c r="U1201" s="4"/>
    </row>
    <row r="1202" spans="1:21" ht="16.5">
      <c r="A1202" s="6"/>
      <c r="B1202" s="6"/>
      <c r="C1202" s="6"/>
      <c r="D1202" s="6"/>
      <c r="E1202" s="76"/>
      <c r="F1202" s="6"/>
      <c r="G1202" s="6"/>
      <c r="H1202" s="6"/>
      <c r="I1202" s="6"/>
      <c r="J1202" s="4"/>
      <c r="K1202" s="4"/>
      <c r="L1202" s="4"/>
      <c r="M1202" s="4"/>
      <c r="N1202" s="4"/>
      <c r="O1202" s="4"/>
      <c r="P1202" s="4"/>
      <c r="Q1202" s="4"/>
      <c r="R1202" s="4"/>
      <c r="S1202" s="4"/>
      <c r="T1202" s="4"/>
      <c r="U1202" s="4"/>
    </row>
    <row r="1203" spans="1:21" ht="16.5">
      <c r="A1203" s="6"/>
      <c r="B1203" s="6"/>
      <c r="C1203" s="6"/>
      <c r="D1203" s="6"/>
      <c r="E1203" s="76"/>
      <c r="F1203" s="6"/>
      <c r="G1203" s="6"/>
      <c r="H1203" s="6"/>
      <c r="I1203" s="6"/>
      <c r="J1203" s="4"/>
      <c r="K1203" s="4"/>
      <c r="L1203" s="4"/>
      <c r="M1203" s="4"/>
      <c r="N1203" s="4"/>
      <c r="O1203" s="4"/>
      <c r="P1203" s="4"/>
      <c r="Q1203" s="4"/>
      <c r="R1203" s="4"/>
      <c r="S1203" s="4"/>
      <c r="T1203" s="4"/>
      <c r="U1203" s="4"/>
    </row>
    <row r="1204" spans="1:21" ht="16.5">
      <c r="A1204" s="6"/>
      <c r="B1204" s="6"/>
      <c r="C1204" s="6"/>
      <c r="D1204" s="6"/>
      <c r="E1204" s="76"/>
      <c r="F1204" s="6"/>
      <c r="G1204" s="6"/>
      <c r="H1204" s="6"/>
      <c r="I1204" s="6"/>
      <c r="J1204" s="4"/>
      <c r="K1204" s="4"/>
      <c r="L1204" s="4"/>
      <c r="M1204" s="4"/>
      <c r="N1204" s="4"/>
      <c r="O1204" s="4"/>
      <c r="P1204" s="4"/>
      <c r="Q1204" s="4"/>
      <c r="R1204" s="4"/>
      <c r="S1204" s="4"/>
      <c r="T1204" s="4"/>
      <c r="U1204" s="4"/>
    </row>
    <row r="1205" spans="1:21" ht="16.5">
      <c r="A1205" s="6"/>
      <c r="B1205" s="6"/>
      <c r="C1205" s="6"/>
      <c r="D1205" s="6"/>
      <c r="E1205" s="76"/>
      <c r="F1205" s="6"/>
      <c r="G1205" s="6"/>
      <c r="H1205" s="6"/>
      <c r="I1205" s="6"/>
      <c r="J1205" s="4"/>
      <c r="K1205" s="4"/>
      <c r="L1205" s="4"/>
      <c r="M1205" s="4"/>
      <c r="N1205" s="4"/>
      <c r="O1205" s="4"/>
      <c r="P1205" s="4"/>
      <c r="Q1205" s="4"/>
      <c r="R1205" s="4"/>
      <c r="S1205" s="4"/>
      <c r="T1205" s="4"/>
      <c r="U1205" s="4"/>
    </row>
    <row r="1206" spans="1:21" ht="16.5">
      <c r="A1206" s="6"/>
      <c r="B1206" s="6"/>
      <c r="C1206" s="6"/>
      <c r="D1206" s="6"/>
      <c r="E1206" s="76"/>
      <c r="F1206" s="6"/>
      <c r="G1206" s="6"/>
      <c r="H1206" s="6"/>
      <c r="I1206" s="6"/>
      <c r="J1206" s="4"/>
      <c r="K1206" s="4"/>
      <c r="L1206" s="4"/>
      <c r="M1206" s="4"/>
      <c r="N1206" s="4"/>
      <c r="O1206" s="4"/>
      <c r="P1206" s="4"/>
      <c r="Q1206" s="4"/>
      <c r="R1206" s="4"/>
      <c r="S1206" s="4"/>
      <c r="T1206" s="4"/>
      <c r="U1206" s="4"/>
    </row>
    <row r="1207" spans="1:21" ht="16.5">
      <c r="A1207" s="6"/>
      <c r="B1207" s="6"/>
      <c r="C1207" s="6"/>
      <c r="D1207" s="6"/>
      <c r="E1207" s="76"/>
      <c r="F1207" s="6"/>
      <c r="G1207" s="6"/>
      <c r="H1207" s="6"/>
      <c r="I1207" s="6"/>
      <c r="J1207" s="4"/>
      <c r="K1207" s="4"/>
      <c r="L1207" s="4"/>
      <c r="M1207" s="4"/>
      <c r="N1207" s="4"/>
      <c r="O1207" s="4"/>
      <c r="P1207" s="4"/>
      <c r="Q1207" s="4"/>
      <c r="R1207" s="4"/>
      <c r="S1207" s="4"/>
      <c r="T1207" s="4"/>
      <c r="U1207" s="4"/>
    </row>
    <row r="1208" spans="1:21" ht="16.5">
      <c r="A1208" s="6"/>
      <c r="B1208" s="6"/>
      <c r="C1208" s="6"/>
      <c r="D1208" s="6"/>
      <c r="E1208" s="76"/>
      <c r="F1208" s="6"/>
      <c r="G1208" s="6"/>
      <c r="H1208" s="6"/>
      <c r="I1208" s="6"/>
      <c r="J1208" s="4"/>
      <c r="K1208" s="4"/>
      <c r="L1208" s="4"/>
      <c r="M1208" s="4"/>
      <c r="N1208" s="4"/>
      <c r="O1208" s="4"/>
      <c r="P1208" s="4"/>
      <c r="Q1208" s="4"/>
      <c r="R1208" s="4"/>
      <c r="S1208" s="4"/>
      <c r="T1208" s="4"/>
      <c r="U1208" s="4"/>
    </row>
    <row r="1209" spans="1:21" ht="16.5">
      <c r="A1209" s="6"/>
      <c r="B1209" s="6"/>
      <c r="C1209" s="6"/>
      <c r="D1209" s="6"/>
      <c r="E1209" s="76"/>
      <c r="F1209" s="6"/>
      <c r="G1209" s="6"/>
      <c r="H1209" s="6"/>
      <c r="I1209" s="6"/>
      <c r="J1209" s="4"/>
      <c r="K1209" s="4"/>
      <c r="L1209" s="4"/>
      <c r="M1209" s="4"/>
      <c r="N1209" s="4"/>
      <c r="O1209" s="4"/>
      <c r="P1209" s="4"/>
      <c r="Q1209" s="4"/>
      <c r="R1209" s="4"/>
      <c r="S1209" s="4"/>
      <c r="T1209" s="4"/>
      <c r="U1209" s="4"/>
    </row>
    <row r="1210" spans="1:21" ht="16.5">
      <c r="A1210" s="6"/>
      <c r="B1210" s="6"/>
      <c r="C1210" s="6"/>
      <c r="D1210" s="6"/>
      <c r="E1210" s="76"/>
      <c r="F1210" s="6"/>
      <c r="G1210" s="6"/>
      <c r="H1210" s="6"/>
      <c r="I1210" s="6"/>
      <c r="J1210" s="4"/>
      <c r="K1210" s="4"/>
      <c r="L1210" s="4"/>
      <c r="M1210" s="4"/>
      <c r="N1210" s="4"/>
      <c r="O1210" s="4"/>
      <c r="P1210" s="4"/>
      <c r="Q1210" s="4"/>
      <c r="R1210" s="4"/>
      <c r="S1210" s="4"/>
      <c r="T1210" s="4"/>
      <c r="U1210" s="4"/>
    </row>
    <row r="1211" spans="1:21" ht="16.5">
      <c r="A1211" s="6"/>
      <c r="B1211" s="6"/>
      <c r="C1211" s="6"/>
      <c r="D1211" s="6"/>
      <c r="E1211" s="76"/>
      <c r="F1211" s="6"/>
      <c r="G1211" s="6"/>
      <c r="H1211" s="6"/>
      <c r="I1211" s="6"/>
      <c r="J1211" s="4"/>
      <c r="K1211" s="4"/>
      <c r="L1211" s="4"/>
      <c r="M1211" s="4"/>
      <c r="N1211" s="4"/>
      <c r="O1211" s="4"/>
      <c r="P1211" s="4"/>
      <c r="Q1211" s="4"/>
      <c r="R1211" s="4"/>
      <c r="S1211" s="4"/>
      <c r="T1211" s="4"/>
      <c r="U1211" s="4"/>
    </row>
    <row r="1212" spans="1:21" ht="16.5">
      <c r="A1212" s="6"/>
      <c r="B1212" s="6"/>
      <c r="C1212" s="6"/>
      <c r="D1212" s="6"/>
      <c r="E1212" s="76"/>
      <c r="F1212" s="6"/>
      <c r="G1212" s="6"/>
      <c r="H1212" s="6"/>
      <c r="I1212" s="6"/>
      <c r="J1212" s="4"/>
      <c r="K1212" s="4"/>
      <c r="L1212" s="4"/>
      <c r="M1212" s="4"/>
      <c r="N1212" s="4"/>
      <c r="O1212" s="4"/>
      <c r="P1212" s="4"/>
      <c r="Q1212" s="4"/>
      <c r="R1212" s="4"/>
      <c r="S1212" s="4"/>
      <c r="T1212" s="4"/>
      <c r="U1212" s="4"/>
    </row>
    <row r="1213" spans="1:21" ht="16.5">
      <c r="A1213" s="6"/>
      <c r="B1213" s="6"/>
      <c r="C1213" s="6"/>
      <c r="D1213" s="6"/>
      <c r="E1213" s="76"/>
      <c r="F1213" s="6"/>
      <c r="G1213" s="6"/>
      <c r="H1213" s="6"/>
      <c r="I1213" s="6"/>
      <c r="J1213" s="4"/>
      <c r="K1213" s="4"/>
      <c r="L1213" s="4"/>
      <c r="M1213" s="4"/>
      <c r="N1213" s="4"/>
      <c r="O1213" s="4"/>
      <c r="P1213" s="4"/>
      <c r="Q1213" s="4"/>
      <c r="R1213" s="4"/>
      <c r="S1213" s="4"/>
      <c r="T1213" s="4"/>
      <c r="U1213" s="4"/>
    </row>
    <row r="1214" spans="1:21" ht="16.5">
      <c r="A1214" s="6"/>
      <c r="B1214" s="6"/>
      <c r="C1214" s="6"/>
      <c r="D1214" s="6"/>
      <c r="E1214" s="76"/>
      <c r="F1214" s="6"/>
      <c r="G1214" s="6"/>
      <c r="H1214" s="6"/>
      <c r="I1214" s="6"/>
      <c r="J1214" s="4"/>
      <c r="K1214" s="4"/>
      <c r="L1214" s="4"/>
      <c r="M1214" s="4"/>
      <c r="N1214" s="4"/>
      <c r="O1214" s="4"/>
      <c r="P1214" s="4"/>
      <c r="Q1214" s="4"/>
      <c r="R1214" s="4"/>
      <c r="S1214" s="4"/>
      <c r="T1214" s="4"/>
      <c r="U1214" s="4"/>
    </row>
    <row r="1215" spans="1:21" ht="16.5">
      <c r="A1215" s="6"/>
      <c r="B1215" s="6"/>
      <c r="C1215" s="6"/>
      <c r="D1215" s="6"/>
      <c r="E1215" s="76"/>
      <c r="F1215" s="6"/>
      <c r="G1215" s="6"/>
      <c r="H1215" s="6"/>
      <c r="I1215" s="6"/>
      <c r="J1215" s="4"/>
      <c r="K1215" s="4"/>
      <c r="L1215" s="4"/>
      <c r="M1215" s="4"/>
      <c r="N1215" s="4"/>
      <c r="O1215" s="4"/>
      <c r="P1215" s="4"/>
      <c r="Q1215" s="4"/>
      <c r="R1215" s="4"/>
      <c r="S1215" s="4"/>
      <c r="T1215" s="4"/>
      <c r="U1215" s="4"/>
    </row>
    <row r="1216" spans="1:21" ht="16.5">
      <c r="A1216" s="6"/>
      <c r="B1216" s="6"/>
      <c r="C1216" s="6"/>
      <c r="D1216" s="6"/>
      <c r="E1216" s="76"/>
      <c r="F1216" s="6"/>
      <c r="G1216" s="6"/>
      <c r="H1216" s="6"/>
      <c r="I1216" s="6"/>
      <c r="J1216" s="4"/>
      <c r="K1216" s="4"/>
      <c r="L1216" s="4"/>
      <c r="M1216" s="4"/>
      <c r="N1216" s="4"/>
      <c r="O1216" s="4"/>
      <c r="P1216" s="4"/>
      <c r="Q1216" s="4"/>
      <c r="R1216" s="4"/>
      <c r="S1216" s="4"/>
      <c r="T1216" s="4"/>
      <c r="U1216" s="4"/>
    </row>
    <row r="1217" spans="1:21" ht="16.5">
      <c r="A1217" s="6"/>
      <c r="B1217" s="6"/>
      <c r="C1217" s="6"/>
      <c r="D1217" s="6"/>
      <c r="E1217" s="76"/>
      <c r="F1217" s="6"/>
      <c r="G1217" s="6"/>
      <c r="H1217" s="6"/>
      <c r="I1217" s="6"/>
      <c r="J1217" s="4"/>
      <c r="K1217" s="4"/>
      <c r="L1217" s="4"/>
      <c r="M1217" s="4"/>
      <c r="N1217" s="4"/>
      <c r="O1217" s="4"/>
      <c r="P1217" s="4"/>
      <c r="Q1217" s="4"/>
      <c r="R1217" s="4"/>
      <c r="S1217" s="4"/>
      <c r="T1217" s="4"/>
      <c r="U1217" s="4"/>
    </row>
    <row r="1218" spans="1:21" ht="16.5">
      <c r="A1218" s="6"/>
      <c r="B1218" s="6"/>
      <c r="C1218" s="6"/>
      <c r="D1218" s="6"/>
      <c r="E1218" s="76"/>
      <c r="F1218" s="6"/>
      <c r="G1218" s="6"/>
      <c r="H1218" s="6"/>
      <c r="I1218" s="6"/>
      <c r="J1218" s="4"/>
      <c r="K1218" s="4"/>
      <c r="L1218" s="4"/>
      <c r="M1218" s="4"/>
      <c r="N1218" s="4"/>
      <c r="O1218" s="4"/>
      <c r="P1218" s="4"/>
      <c r="Q1218" s="4"/>
      <c r="R1218" s="4"/>
      <c r="S1218" s="4"/>
      <c r="T1218" s="4"/>
      <c r="U1218" s="4"/>
    </row>
    <row r="1219" spans="1:21" ht="16.5">
      <c r="A1219" s="6"/>
      <c r="B1219" s="6"/>
      <c r="C1219" s="6"/>
      <c r="D1219" s="6"/>
      <c r="E1219" s="76"/>
      <c r="F1219" s="6"/>
      <c r="G1219" s="6"/>
      <c r="H1219" s="6"/>
      <c r="I1219" s="6"/>
      <c r="J1219" s="4"/>
      <c r="K1219" s="4"/>
      <c r="L1219" s="4"/>
      <c r="M1219" s="4"/>
      <c r="N1219" s="4"/>
      <c r="O1219" s="4"/>
      <c r="P1219" s="4"/>
      <c r="Q1219" s="4"/>
      <c r="R1219" s="4"/>
      <c r="S1219" s="4"/>
      <c r="T1219" s="4"/>
      <c r="U1219" s="4"/>
    </row>
    <row r="1220" spans="1:21" ht="16.5">
      <c r="A1220" s="6"/>
      <c r="B1220" s="6"/>
      <c r="C1220" s="6"/>
      <c r="D1220" s="6"/>
      <c r="E1220" s="76"/>
      <c r="F1220" s="6"/>
      <c r="G1220" s="6"/>
      <c r="H1220" s="6"/>
      <c r="I1220" s="6"/>
      <c r="J1220" s="4"/>
      <c r="K1220" s="4"/>
      <c r="L1220" s="4"/>
      <c r="M1220" s="4"/>
      <c r="N1220" s="4"/>
      <c r="O1220" s="4"/>
      <c r="P1220" s="4"/>
      <c r="Q1220" s="4"/>
      <c r="R1220" s="4"/>
      <c r="S1220" s="4"/>
      <c r="T1220" s="4"/>
      <c r="U1220" s="4"/>
    </row>
    <row r="1221" spans="1:21" ht="16.5">
      <c r="A1221" s="6"/>
      <c r="B1221" s="6"/>
      <c r="C1221" s="6"/>
      <c r="D1221" s="6"/>
      <c r="E1221" s="76"/>
      <c r="F1221" s="6"/>
      <c r="G1221" s="6"/>
      <c r="H1221" s="6"/>
      <c r="I1221" s="6"/>
      <c r="J1221" s="4"/>
      <c r="K1221" s="4"/>
      <c r="L1221" s="4"/>
      <c r="M1221" s="4"/>
      <c r="N1221" s="4"/>
      <c r="O1221" s="4"/>
      <c r="P1221" s="4"/>
      <c r="Q1221" s="4"/>
      <c r="R1221" s="4"/>
      <c r="S1221" s="4"/>
      <c r="T1221" s="4"/>
      <c r="U1221" s="4"/>
    </row>
    <row r="1222" spans="1:21" ht="16.5">
      <c r="A1222" s="6"/>
      <c r="B1222" s="6"/>
      <c r="C1222" s="6"/>
      <c r="D1222" s="6"/>
      <c r="E1222" s="76"/>
      <c r="F1222" s="6"/>
      <c r="G1222" s="6"/>
      <c r="H1222" s="6"/>
      <c r="I1222" s="6"/>
      <c r="J1222" s="4"/>
      <c r="K1222" s="4"/>
      <c r="L1222" s="4"/>
      <c r="M1222" s="4"/>
      <c r="N1222" s="4"/>
      <c r="O1222" s="4"/>
      <c r="P1222" s="4"/>
      <c r="Q1222" s="4"/>
      <c r="R1222" s="4"/>
      <c r="S1222" s="4"/>
      <c r="T1222" s="4"/>
      <c r="U1222" s="4"/>
    </row>
    <row r="1223" spans="1:21" ht="16.5">
      <c r="A1223" s="6"/>
      <c r="B1223" s="6"/>
      <c r="C1223" s="6"/>
      <c r="D1223" s="6"/>
      <c r="E1223" s="76"/>
      <c r="F1223" s="6"/>
      <c r="G1223" s="6"/>
      <c r="H1223" s="6"/>
      <c r="I1223" s="6"/>
      <c r="J1223" s="4"/>
      <c r="K1223" s="4"/>
      <c r="L1223" s="4"/>
      <c r="M1223" s="4"/>
      <c r="N1223" s="4"/>
      <c r="O1223" s="4"/>
      <c r="P1223" s="4"/>
      <c r="Q1223" s="4"/>
      <c r="R1223" s="4"/>
      <c r="S1223" s="4"/>
      <c r="T1223" s="4"/>
      <c r="U1223" s="4"/>
    </row>
    <row r="1224" spans="1:21" ht="16.5">
      <c r="A1224" s="6"/>
      <c r="B1224" s="6"/>
      <c r="C1224" s="6"/>
      <c r="D1224" s="6"/>
      <c r="E1224" s="76"/>
      <c r="F1224" s="6"/>
      <c r="G1224" s="6"/>
      <c r="H1224" s="6"/>
      <c r="I1224" s="6"/>
      <c r="J1224" s="4"/>
      <c r="K1224" s="4"/>
      <c r="L1224" s="4"/>
      <c r="M1224" s="4"/>
      <c r="N1224" s="4"/>
      <c r="O1224" s="4"/>
      <c r="P1224" s="4"/>
      <c r="Q1224" s="4"/>
      <c r="R1224" s="4"/>
      <c r="S1224" s="4"/>
      <c r="T1224" s="4"/>
      <c r="U1224" s="4"/>
    </row>
    <row r="1225" spans="1:21" ht="16.5">
      <c r="A1225" s="6"/>
      <c r="B1225" s="6"/>
      <c r="C1225" s="6"/>
      <c r="D1225" s="6"/>
      <c r="E1225" s="76"/>
      <c r="F1225" s="6"/>
      <c r="G1225" s="6"/>
      <c r="H1225" s="6"/>
      <c r="I1225" s="6"/>
      <c r="J1225" s="4"/>
      <c r="K1225" s="4"/>
      <c r="L1225" s="4"/>
      <c r="M1225" s="4"/>
      <c r="N1225" s="4"/>
      <c r="O1225" s="4"/>
      <c r="P1225" s="4"/>
      <c r="Q1225" s="4"/>
      <c r="R1225" s="4"/>
      <c r="S1225" s="4"/>
      <c r="T1225" s="4"/>
      <c r="U1225" s="4"/>
    </row>
    <row r="1226" spans="1:21" ht="16.5">
      <c r="A1226" s="6"/>
      <c r="B1226" s="6"/>
      <c r="C1226" s="6"/>
      <c r="D1226" s="6"/>
      <c r="E1226" s="76"/>
      <c r="F1226" s="6"/>
      <c r="G1226" s="6"/>
      <c r="H1226" s="6"/>
      <c r="I1226" s="6"/>
      <c r="J1226" s="4"/>
      <c r="K1226" s="4"/>
      <c r="L1226" s="4"/>
      <c r="M1226" s="4"/>
      <c r="N1226" s="4"/>
      <c r="O1226" s="4"/>
      <c r="P1226" s="4"/>
      <c r="Q1226" s="4"/>
      <c r="R1226" s="4"/>
      <c r="S1226" s="4"/>
      <c r="T1226" s="4"/>
      <c r="U1226" s="4"/>
    </row>
    <row r="1227" spans="1:21" ht="16.5">
      <c r="A1227" s="6"/>
      <c r="B1227" s="6"/>
      <c r="C1227" s="6"/>
      <c r="D1227" s="6"/>
      <c r="E1227" s="76"/>
      <c r="F1227" s="6"/>
      <c r="G1227" s="6"/>
      <c r="H1227" s="6"/>
      <c r="I1227" s="6"/>
      <c r="J1227" s="4"/>
      <c r="K1227" s="4"/>
      <c r="L1227" s="4"/>
      <c r="M1227" s="4"/>
      <c r="N1227" s="4"/>
      <c r="O1227" s="4"/>
      <c r="P1227" s="4"/>
      <c r="Q1227" s="4"/>
      <c r="R1227" s="4"/>
      <c r="S1227" s="4"/>
      <c r="T1227" s="4"/>
      <c r="U1227" s="4"/>
    </row>
    <row r="1228" spans="1:21" ht="16.5">
      <c r="A1228" s="6"/>
      <c r="B1228" s="6"/>
      <c r="C1228" s="6"/>
      <c r="D1228" s="6"/>
      <c r="E1228" s="76"/>
      <c r="F1228" s="6"/>
      <c r="G1228" s="6"/>
      <c r="H1228" s="6"/>
      <c r="I1228" s="6"/>
      <c r="J1228" s="4"/>
      <c r="K1228" s="4"/>
      <c r="L1228" s="4"/>
      <c r="M1228" s="4"/>
      <c r="N1228" s="4"/>
      <c r="O1228" s="4"/>
      <c r="P1228" s="4"/>
      <c r="Q1228" s="4"/>
      <c r="R1228" s="4"/>
      <c r="S1228" s="4"/>
      <c r="T1228" s="4"/>
      <c r="U1228" s="4"/>
    </row>
    <row r="1229" spans="1:21" ht="16.5">
      <c r="A1229" s="6"/>
      <c r="B1229" s="6"/>
      <c r="C1229" s="6"/>
      <c r="D1229" s="6"/>
      <c r="E1229" s="76"/>
      <c r="F1229" s="6"/>
      <c r="G1229" s="6"/>
      <c r="H1229" s="6"/>
      <c r="I1229" s="6"/>
      <c r="J1229" s="4"/>
      <c r="K1229" s="4"/>
      <c r="L1229" s="4"/>
      <c r="M1229" s="4"/>
      <c r="N1229" s="4"/>
      <c r="O1229" s="4"/>
      <c r="P1229" s="4"/>
      <c r="Q1229" s="4"/>
      <c r="R1229" s="4"/>
      <c r="S1229" s="4"/>
      <c r="T1229" s="4"/>
      <c r="U1229" s="4"/>
    </row>
    <row r="1230" spans="1:21" ht="16.5">
      <c r="A1230" s="6"/>
      <c r="B1230" s="6"/>
      <c r="C1230" s="6"/>
      <c r="D1230" s="6"/>
      <c r="E1230" s="76"/>
      <c r="F1230" s="6"/>
      <c r="G1230" s="6"/>
      <c r="H1230" s="6"/>
      <c r="I1230" s="6"/>
      <c r="J1230" s="4"/>
      <c r="K1230" s="4"/>
      <c r="L1230" s="4"/>
      <c r="M1230" s="4"/>
      <c r="N1230" s="4"/>
      <c r="O1230" s="4"/>
      <c r="P1230" s="4"/>
      <c r="Q1230" s="4"/>
      <c r="R1230" s="4"/>
      <c r="S1230" s="4"/>
      <c r="T1230" s="4"/>
      <c r="U1230" s="4"/>
    </row>
    <row r="1231" spans="1:21" ht="16.5">
      <c r="A1231" s="6"/>
      <c r="B1231" s="6"/>
      <c r="C1231" s="6"/>
      <c r="D1231" s="6"/>
      <c r="E1231" s="76"/>
      <c r="F1231" s="6"/>
      <c r="G1231" s="6"/>
      <c r="H1231" s="6"/>
      <c r="I1231" s="6"/>
      <c r="J1231" s="4"/>
      <c r="K1231" s="4"/>
      <c r="L1231" s="4"/>
      <c r="M1231" s="4"/>
      <c r="N1231" s="4"/>
      <c r="O1231" s="4"/>
      <c r="P1231" s="4"/>
      <c r="Q1231" s="4"/>
      <c r="R1231" s="4"/>
      <c r="S1231" s="4"/>
      <c r="T1231" s="4"/>
      <c r="U1231" s="4"/>
    </row>
    <row r="1232" spans="1:21" ht="16.5">
      <c r="A1232" s="6"/>
      <c r="B1232" s="6"/>
      <c r="C1232" s="6"/>
      <c r="D1232" s="6"/>
      <c r="E1232" s="76"/>
      <c r="F1232" s="6"/>
      <c r="G1232" s="6"/>
      <c r="H1232" s="6"/>
      <c r="I1232" s="6"/>
      <c r="J1232" s="4"/>
      <c r="K1232" s="4"/>
      <c r="L1232" s="4"/>
      <c r="M1232" s="4"/>
      <c r="N1232" s="4"/>
      <c r="O1232" s="4"/>
      <c r="P1232" s="4"/>
      <c r="Q1232" s="4"/>
      <c r="R1232" s="4"/>
      <c r="S1232" s="4"/>
      <c r="T1232" s="4"/>
      <c r="U1232" s="4"/>
    </row>
    <row r="1233" spans="1:21" ht="16.5">
      <c r="A1233" s="6"/>
      <c r="B1233" s="6"/>
      <c r="C1233" s="6"/>
      <c r="D1233" s="6"/>
      <c r="E1233" s="76"/>
      <c r="F1233" s="6"/>
      <c r="G1233" s="6"/>
      <c r="H1233" s="6"/>
      <c r="I1233" s="6"/>
      <c r="J1233" s="4"/>
      <c r="K1233" s="4"/>
      <c r="L1233" s="4"/>
      <c r="M1233" s="4"/>
      <c r="N1233" s="4"/>
      <c r="O1233" s="4"/>
      <c r="P1233" s="4"/>
      <c r="Q1233" s="4"/>
      <c r="R1233" s="4"/>
      <c r="S1233" s="4"/>
      <c r="T1233" s="4"/>
      <c r="U1233" s="4"/>
    </row>
    <row r="1234" spans="1:21" ht="16.5">
      <c r="A1234" s="6"/>
      <c r="B1234" s="6"/>
      <c r="C1234" s="6"/>
      <c r="D1234" s="6"/>
      <c r="E1234" s="76"/>
      <c r="F1234" s="6"/>
      <c r="G1234" s="6"/>
      <c r="H1234" s="6"/>
      <c r="I1234" s="6"/>
      <c r="J1234" s="4"/>
      <c r="K1234" s="4"/>
      <c r="L1234" s="4"/>
      <c r="M1234" s="4"/>
      <c r="N1234" s="4"/>
      <c r="O1234" s="4"/>
      <c r="P1234" s="4"/>
      <c r="Q1234" s="4"/>
      <c r="R1234" s="4"/>
      <c r="S1234" s="4"/>
      <c r="T1234" s="4"/>
      <c r="U1234" s="4"/>
    </row>
    <row r="1235" spans="1:21" ht="16.5">
      <c r="A1235" s="6"/>
      <c r="B1235" s="6"/>
      <c r="C1235" s="6"/>
      <c r="D1235" s="6"/>
      <c r="E1235" s="76"/>
      <c r="F1235" s="6"/>
      <c r="G1235" s="6"/>
      <c r="H1235" s="6"/>
      <c r="I1235" s="6"/>
      <c r="J1235" s="4"/>
      <c r="K1235" s="4"/>
      <c r="L1235" s="4"/>
      <c r="M1235" s="4"/>
      <c r="N1235" s="4"/>
      <c r="O1235" s="4"/>
      <c r="P1235" s="4"/>
      <c r="Q1235" s="4"/>
      <c r="R1235" s="4"/>
      <c r="S1235" s="4"/>
      <c r="T1235" s="4"/>
      <c r="U1235" s="4"/>
    </row>
    <row r="1236" spans="1:21" ht="16.5">
      <c r="A1236" s="6"/>
      <c r="B1236" s="6"/>
      <c r="C1236" s="6"/>
      <c r="D1236" s="6"/>
      <c r="E1236" s="76"/>
      <c r="F1236" s="6"/>
      <c r="G1236" s="6"/>
      <c r="H1236" s="6"/>
      <c r="I1236" s="6"/>
      <c r="J1236" s="4"/>
      <c r="K1236" s="4"/>
      <c r="L1236" s="4"/>
      <c r="M1236" s="4"/>
      <c r="N1236" s="4"/>
      <c r="O1236" s="4"/>
      <c r="P1236" s="4"/>
      <c r="Q1236" s="4"/>
      <c r="R1236" s="4"/>
      <c r="S1236" s="4"/>
      <c r="T1236" s="4"/>
      <c r="U1236" s="4"/>
    </row>
    <row r="1237" spans="1:21" ht="16.5">
      <c r="A1237" s="6"/>
      <c r="B1237" s="6"/>
      <c r="C1237" s="6"/>
      <c r="D1237" s="6"/>
      <c r="E1237" s="76"/>
      <c r="F1237" s="6"/>
      <c r="G1237" s="6"/>
      <c r="H1237" s="6"/>
      <c r="I1237" s="6"/>
      <c r="J1237" s="4"/>
      <c r="K1237" s="4"/>
      <c r="L1237" s="4"/>
      <c r="M1237" s="4"/>
      <c r="N1237" s="4"/>
      <c r="O1237" s="4"/>
      <c r="P1237" s="4"/>
      <c r="Q1237" s="4"/>
      <c r="R1237" s="4"/>
      <c r="S1237" s="4"/>
      <c r="T1237" s="4"/>
      <c r="U1237" s="4"/>
    </row>
    <row r="1238" spans="1:21" ht="16.5">
      <c r="A1238" s="6"/>
      <c r="B1238" s="6"/>
      <c r="C1238" s="6"/>
      <c r="D1238" s="6"/>
      <c r="E1238" s="76"/>
      <c r="F1238" s="6"/>
      <c r="G1238" s="6"/>
      <c r="H1238" s="6"/>
      <c r="I1238" s="6"/>
      <c r="J1238" s="4"/>
      <c r="K1238" s="4"/>
      <c r="L1238" s="4"/>
      <c r="M1238" s="4"/>
      <c r="N1238" s="4"/>
      <c r="O1238" s="4"/>
      <c r="P1238" s="4"/>
      <c r="Q1238" s="4"/>
      <c r="R1238" s="4"/>
      <c r="S1238" s="4"/>
      <c r="T1238" s="4"/>
      <c r="U1238" s="4"/>
    </row>
    <row r="1239" spans="1:21" ht="16.5">
      <c r="A1239" s="6"/>
      <c r="B1239" s="6"/>
      <c r="C1239" s="6"/>
      <c r="D1239" s="6"/>
      <c r="E1239" s="76"/>
      <c r="F1239" s="6"/>
      <c r="G1239" s="6"/>
      <c r="H1239" s="6"/>
      <c r="I1239" s="6"/>
      <c r="J1239" s="4"/>
      <c r="K1239" s="4"/>
      <c r="L1239" s="4"/>
      <c r="M1239" s="4"/>
      <c r="N1239" s="4"/>
      <c r="O1239" s="4"/>
      <c r="P1239" s="4"/>
      <c r="Q1239" s="4"/>
      <c r="R1239" s="4"/>
      <c r="S1239" s="4"/>
      <c r="T1239" s="4"/>
      <c r="U1239" s="4"/>
    </row>
    <row r="1240" spans="1:21" ht="16.5">
      <c r="A1240" s="6"/>
      <c r="B1240" s="6"/>
      <c r="C1240" s="6"/>
      <c r="D1240" s="6"/>
      <c r="E1240" s="76"/>
      <c r="F1240" s="6"/>
      <c r="G1240" s="6"/>
      <c r="H1240" s="6"/>
      <c r="I1240" s="6"/>
      <c r="J1240" s="4"/>
      <c r="K1240" s="4"/>
      <c r="L1240" s="4"/>
      <c r="M1240" s="4"/>
      <c r="N1240" s="4"/>
      <c r="O1240" s="4"/>
      <c r="P1240" s="4"/>
      <c r="Q1240" s="4"/>
      <c r="R1240" s="4"/>
      <c r="S1240" s="4"/>
      <c r="T1240" s="4"/>
      <c r="U1240" s="4"/>
    </row>
    <row r="1241" spans="1:21" ht="16.5">
      <c r="A1241" s="6"/>
      <c r="B1241" s="6"/>
      <c r="C1241" s="6"/>
      <c r="D1241" s="6"/>
      <c r="E1241" s="76"/>
      <c r="F1241" s="6"/>
      <c r="G1241" s="6"/>
      <c r="H1241" s="6"/>
      <c r="I1241" s="6"/>
      <c r="J1241" s="4"/>
      <c r="K1241" s="4"/>
      <c r="L1241" s="4"/>
      <c r="M1241" s="4"/>
      <c r="N1241" s="4"/>
      <c r="O1241" s="4"/>
      <c r="P1241" s="4"/>
      <c r="Q1241" s="4"/>
      <c r="R1241" s="4"/>
      <c r="S1241" s="4"/>
      <c r="T1241" s="4"/>
      <c r="U1241" s="4"/>
    </row>
    <row r="1242" spans="1:21" ht="16.5">
      <c r="A1242" s="6"/>
      <c r="B1242" s="6"/>
      <c r="C1242" s="6"/>
      <c r="D1242" s="6"/>
      <c r="E1242" s="76"/>
      <c r="F1242" s="6"/>
      <c r="G1242" s="6"/>
      <c r="H1242" s="6"/>
      <c r="I1242" s="6"/>
      <c r="J1242" s="4"/>
      <c r="K1242" s="4"/>
      <c r="L1242" s="4"/>
      <c r="M1242" s="4"/>
      <c r="N1242" s="4"/>
      <c r="O1242" s="4"/>
      <c r="P1242" s="4"/>
      <c r="Q1242" s="4"/>
      <c r="R1242" s="4"/>
      <c r="S1242" s="4"/>
      <c r="T1242" s="4"/>
      <c r="U1242" s="4"/>
    </row>
    <row r="1243" spans="1:21" ht="16.5">
      <c r="A1243" s="6"/>
      <c r="B1243" s="6"/>
      <c r="C1243" s="6"/>
      <c r="D1243" s="6"/>
      <c r="E1243" s="76"/>
      <c r="F1243" s="6"/>
      <c r="G1243" s="6"/>
      <c r="H1243" s="6"/>
      <c r="I1243" s="6"/>
      <c r="J1243" s="4"/>
      <c r="K1243" s="4"/>
      <c r="L1243" s="4"/>
      <c r="M1243" s="4"/>
      <c r="N1243" s="4"/>
      <c r="O1243" s="4"/>
      <c r="P1243" s="4"/>
      <c r="Q1243" s="4"/>
      <c r="R1243" s="4"/>
      <c r="S1243" s="4"/>
      <c r="T1243" s="4"/>
      <c r="U1243" s="4"/>
    </row>
    <row r="1244" spans="1:21" ht="16.5">
      <c r="A1244" s="6"/>
      <c r="B1244" s="6"/>
      <c r="C1244" s="6"/>
      <c r="D1244" s="6"/>
      <c r="E1244" s="76"/>
      <c r="F1244" s="6"/>
      <c r="G1244" s="6"/>
      <c r="H1244" s="6"/>
      <c r="I1244" s="6"/>
      <c r="J1244" s="4"/>
      <c r="K1244" s="4"/>
      <c r="L1244" s="4"/>
      <c r="M1244" s="4"/>
      <c r="N1244" s="4"/>
      <c r="O1244" s="4"/>
      <c r="P1244" s="4"/>
      <c r="Q1244" s="4"/>
      <c r="R1244" s="4"/>
      <c r="S1244" s="4"/>
      <c r="T1244" s="4"/>
      <c r="U1244" s="4"/>
    </row>
    <row r="1245" spans="1:21" ht="16.5">
      <c r="A1245" s="6"/>
      <c r="B1245" s="6"/>
      <c r="C1245" s="6"/>
      <c r="D1245" s="6"/>
      <c r="E1245" s="76"/>
      <c r="F1245" s="6"/>
      <c r="G1245" s="6"/>
      <c r="H1245" s="6"/>
      <c r="I1245" s="6"/>
      <c r="J1245" s="4"/>
      <c r="K1245" s="4"/>
      <c r="L1245" s="4"/>
      <c r="M1245" s="4"/>
      <c r="N1245" s="4"/>
      <c r="O1245" s="4"/>
      <c r="P1245" s="4"/>
      <c r="Q1245" s="4"/>
      <c r="R1245" s="4"/>
      <c r="S1245" s="4"/>
      <c r="T1245" s="4"/>
      <c r="U1245" s="4"/>
    </row>
    <row r="1246" spans="1:21" ht="16.5">
      <c r="A1246" s="6"/>
      <c r="B1246" s="6"/>
      <c r="C1246" s="6"/>
      <c r="D1246" s="6"/>
      <c r="E1246" s="76"/>
      <c r="F1246" s="6"/>
      <c r="G1246" s="6"/>
      <c r="H1246" s="6"/>
      <c r="I1246" s="6"/>
      <c r="J1246" s="4"/>
      <c r="K1246" s="4"/>
      <c r="L1246" s="4"/>
      <c r="M1246" s="4"/>
      <c r="N1246" s="4"/>
      <c r="O1246" s="4"/>
      <c r="P1246" s="4"/>
      <c r="Q1246" s="4"/>
      <c r="R1246" s="4"/>
      <c r="S1246" s="4"/>
      <c r="T1246" s="4"/>
      <c r="U1246" s="4"/>
    </row>
    <row r="1247" spans="1:21" ht="16.5">
      <c r="A1247" s="6"/>
      <c r="B1247" s="6"/>
      <c r="C1247" s="6"/>
      <c r="D1247" s="6"/>
      <c r="E1247" s="76"/>
      <c r="F1247" s="6"/>
      <c r="G1247" s="6"/>
      <c r="H1247" s="6"/>
      <c r="I1247" s="6"/>
      <c r="J1247" s="4"/>
      <c r="K1247" s="4"/>
      <c r="L1247" s="4"/>
      <c r="M1247" s="4"/>
      <c r="N1247" s="4"/>
      <c r="O1247" s="4"/>
      <c r="P1247" s="4"/>
      <c r="Q1247" s="4"/>
      <c r="R1247" s="4"/>
      <c r="S1247" s="4"/>
      <c r="T1247" s="4"/>
      <c r="U1247" s="4"/>
    </row>
    <row r="1248" spans="1:21" ht="16.5">
      <c r="A1248" s="6"/>
      <c r="B1248" s="6"/>
      <c r="C1248" s="6"/>
      <c r="D1248" s="6"/>
      <c r="E1248" s="76"/>
      <c r="F1248" s="6"/>
      <c r="G1248" s="6"/>
      <c r="H1248" s="6"/>
      <c r="I1248" s="6"/>
      <c r="J1248" s="4"/>
      <c r="K1248" s="4"/>
      <c r="L1248" s="4"/>
      <c r="M1248" s="4"/>
      <c r="N1248" s="4"/>
      <c r="O1248" s="4"/>
      <c r="P1248" s="4"/>
      <c r="Q1248" s="4"/>
      <c r="R1248" s="4"/>
      <c r="S1248" s="4"/>
      <c r="T1248" s="4"/>
      <c r="U1248" s="4"/>
    </row>
    <row r="1249" spans="1:21" ht="16.5">
      <c r="A1249" s="6"/>
      <c r="B1249" s="6"/>
      <c r="C1249" s="6"/>
      <c r="D1249" s="6"/>
      <c r="E1249" s="76"/>
      <c r="F1249" s="6"/>
      <c r="G1249" s="6"/>
      <c r="H1249" s="6"/>
      <c r="I1249" s="6"/>
      <c r="J1249" s="4"/>
      <c r="K1249" s="4"/>
      <c r="L1249" s="4"/>
      <c r="M1249" s="4"/>
      <c r="N1249" s="4"/>
      <c r="O1249" s="4"/>
      <c r="P1249" s="4"/>
      <c r="Q1249" s="4"/>
      <c r="R1249" s="4"/>
      <c r="S1249" s="4"/>
      <c r="T1249" s="4"/>
      <c r="U1249" s="4"/>
    </row>
    <row r="1250" spans="1:21" ht="16.5">
      <c r="A1250" s="6"/>
      <c r="B1250" s="6"/>
      <c r="C1250" s="6"/>
      <c r="D1250" s="6"/>
      <c r="E1250" s="76"/>
      <c r="F1250" s="6"/>
      <c r="G1250" s="6"/>
      <c r="H1250" s="6"/>
      <c r="I1250" s="6"/>
      <c r="J1250" s="4"/>
      <c r="K1250" s="4"/>
      <c r="L1250" s="4"/>
      <c r="M1250" s="4"/>
      <c r="N1250" s="4"/>
      <c r="O1250" s="4"/>
      <c r="P1250" s="4"/>
      <c r="Q1250" s="4"/>
      <c r="R1250" s="4"/>
      <c r="S1250" s="4"/>
      <c r="T1250" s="4"/>
      <c r="U1250" s="4"/>
    </row>
    <row r="1251" spans="1:21" ht="16.5">
      <c r="A1251" s="6"/>
      <c r="B1251" s="6"/>
      <c r="C1251" s="6"/>
      <c r="D1251" s="6"/>
      <c r="E1251" s="76"/>
      <c r="F1251" s="6"/>
      <c r="G1251" s="6"/>
      <c r="H1251" s="6"/>
      <c r="I1251" s="6"/>
      <c r="J1251" s="4"/>
      <c r="K1251" s="4"/>
      <c r="L1251" s="4"/>
      <c r="M1251" s="4"/>
      <c r="N1251" s="4"/>
      <c r="O1251" s="4"/>
      <c r="P1251" s="4"/>
      <c r="Q1251" s="4"/>
      <c r="R1251" s="4"/>
      <c r="S1251" s="4"/>
      <c r="T1251" s="4"/>
      <c r="U1251" s="4"/>
    </row>
    <row r="1252" spans="1:21" ht="16.5">
      <c r="A1252" s="6"/>
      <c r="B1252" s="6"/>
      <c r="C1252" s="6"/>
      <c r="D1252" s="6"/>
      <c r="E1252" s="76"/>
      <c r="F1252" s="6"/>
      <c r="G1252" s="6"/>
      <c r="H1252" s="6"/>
      <c r="I1252" s="6"/>
      <c r="J1252" s="4"/>
      <c r="K1252" s="4"/>
      <c r="L1252" s="4"/>
      <c r="M1252" s="4"/>
      <c r="N1252" s="4"/>
      <c r="O1252" s="4"/>
      <c r="P1252" s="4"/>
      <c r="Q1252" s="4"/>
      <c r="R1252" s="4"/>
      <c r="S1252" s="4"/>
      <c r="T1252" s="4"/>
      <c r="U1252" s="4"/>
    </row>
    <row r="1253" spans="1:21" ht="16.5">
      <c r="A1253" s="6"/>
      <c r="B1253" s="6"/>
      <c r="C1253" s="6"/>
      <c r="D1253" s="6"/>
      <c r="E1253" s="76"/>
      <c r="F1253" s="6"/>
      <c r="G1253" s="6"/>
      <c r="H1253" s="6"/>
      <c r="I1253" s="6"/>
      <c r="J1253" s="4"/>
      <c r="K1253" s="4"/>
      <c r="L1253" s="4"/>
      <c r="M1253" s="4"/>
      <c r="N1253" s="4"/>
      <c r="O1253" s="4"/>
      <c r="P1253" s="4"/>
      <c r="Q1253" s="4"/>
      <c r="R1253" s="4"/>
      <c r="S1253" s="4"/>
      <c r="T1253" s="4"/>
      <c r="U1253" s="4"/>
    </row>
    <row r="1254" spans="1:21" ht="16.5">
      <c r="A1254" s="6"/>
      <c r="B1254" s="6"/>
      <c r="C1254" s="6"/>
      <c r="D1254" s="6"/>
      <c r="E1254" s="76"/>
      <c r="F1254" s="6"/>
      <c r="G1254" s="6"/>
      <c r="H1254" s="6"/>
      <c r="I1254" s="6"/>
      <c r="J1254" s="4"/>
      <c r="K1254" s="4"/>
      <c r="L1254" s="4"/>
      <c r="M1254" s="4"/>
      <c r="N1254" s="4"/>
      <c r="O1254" s="4"/>
      <c r="P1254" s="4"/>
      <c r="Q1254" s="4"/>
      <c r="R1254" s="4"/>
      <c r="S1254" s="4"/>
      <c r="T1254" s="4"/>
      <c r="U1254" s="4"/>
    </row>
    <row r="1255" spans="1:21" ht="16.5">
      <c r="A1255" s="6"/>
      <c r="B1255" s="6"/>
      <c r="C1255" s="6"/>
      <c r="D1255" s="6"/>
      <c r="E1255" s="76"/>
      <c r="F1255" s="6"/>
      <c r="G1255" s="6"/>
      <c r="H1255" s="6"/>
      <c r="I1255" s="6"/>
      <c r="J1255" s="4"/>
      <c r="K1255" s="4"/>
      <c r="L1255" s="4"/>
      <c r="M1255" s="4"/>
      <c r="N1255" s="4"/>
      <c r="O1255" s="4"/>
      <c r="P1255" s="4"/>
      <c r="Q1255" s="4"/>
      <c r="R1255" s="4"/>
      <c r="S1255" s="4"/>
      <c r="T1255" s="4"/>
      <c r="U1255" s="4"/>
    </row>
    <row r="1256" spans="1:21" ht="16.5">
      <c r="A1256" s="6"/>
      <c r="B1256" s="6"/>
      <c r="C1256" s="6"/>
      <c r="D1256" s="6"/>
      <c r="E1256" s="76"/>
      <c r="F1256" s="6"/>
      <c r="G1256" s="6"/>
      <c r="H1256" s="6"/>
      <c r="I1256" s="6"/>
      <c r="J1256" s="4"/>
      <c r="K1256" s="4"/>
      <c r="L1256" s="4"/>
      <c r="M1256" s="4"/>
      <c r="N1256" s="4"/>
      <c r="O1256" s="4"/>
      <c r="P1256" s="4"/>
      <c r="Q1256" s="4"/>
      <c r="R1256" s="4"/>
      <c r="S1256" s="4"/>
      <c r="T1256" s="4"/>
      <c r="U1256" s="4"/>
    </row>
    <row r="1257" spans="1:21" ht="16.5">
      <c r="A1257" s="6"/>
      <c r="B1257" s="6"/>
      <c r="C1257" s="6"/>
      <c r="D1257" s="6"/>
      <c r="E1257" s="76"/>
      <c r="F1257" s="6"/>
      <c r="G1257" s="6"/>
      <c r="H1257" s="6"/>
      <c r="I1257" s="6"/>
      <c r="J1257" s="4"/>
      <c r="K1257" s="4"/>
      <c r="L1257" s="4"/>
      <c r="M1257" s="4"/>
      <c r="N1257" s="4"/>
      <c r="O1257" s="4"/>
      <c r="P1257" s="4"/>
      <c r="Q1257" s="4"/>
      <c r="R1257" s="4"/>
      <c r="S1257" s="4"/>
      <c r="T1257" s="4"/>
      <c r="U1257" s="4"/>
    </row>
    <row r="1258" spans="1:21" ht="16.5">
      <c r="A1258" s="6"/>
      <c r="B1258" s="6"/>
      <c r="C1258" s="6"/>
      <c r="D1258" s="6"/>
      <c r="E1258" s="76"/>
      <c r="F1258" s="6"/>
      <c r="G1258" s="6"/>
      <c r="H1258" s="6"/>
      <c r="I1258" s="6"/>
      <c r="J1258" s="4"/>
      <c r="K1258" s="4"/>
      <c r="L1258" s="4"/>
      <c r="M1258" s="4"/>
      <c r="N1258" s="4"/>
      <c r="O1258" s="4"/>
      <c r="P1258" s="4"/>
      <c r="Q1258" s="4"/>
      <c r="R1258" s="4"/>
      <c r="S1258" s="4"/>
      <c r="T1258" s="4"/>
      <c r="U1258" s="4"/>
    </row>
    <row r="1259" spans="1:21" ht="16.5">
      <c r="A1259" s="6"/>
      <c r="B1259" s="6"/>
      <c r="C1259" s="6"/>
      <c r="D1259" s="6"/>
      <c r="E1259" s="76"/>
      <c r="F1259" s="6"/>
      <c r="G1259" s="6"/>
      <c r="H1259" s="6"/>
      <c r="I1259" s="6"/>
      <c r="J1259" s="4"/>
      <c r="K1259" s="4"/>
      <c r="L1259" s="4"/>
      <c r="M1259" s="4"/>
      <c r="N1259" s="4"/>
      <c r="O1259" s="4"/>
      <c r="P1259" s="4"/>
      <c r="Q1259" s="4"/>
      <c r="R1259" s="4"/>
      <c r="S1259" s="4"/>
      <c r="T1259" s="4"/>
      <c r="U1259" s="4"/>
    </row>
    <row r="1260" spans="1:21" ht="16.5">
      <c r="A1260" s="6"/>
      <c r="B1260" s="6"/>
      <c r="C1260" s="6"/>
      <c r="D1260" s="6"/>
      <c r="E1260" s="76"/>
      <c r="F1260" s="6"/>
      <c r="G1260" s="6"/>
      <c r="H1260" s="6"/>
      <c r="I1260" s="6"/>
      <c r="J1260" s="4"/>
      <c r="K1260" s="4"/>
      <c r="L1260" s="4"/>
      <c r="M1260" s="4"/>
      <c r="N1260" s="4"/>
      <c r="O1260" s="4"/>
      <c r="P1260" s="4"/>
      <c r="Q1260" s="4"/>
      <c r="R1260" s="4"/>
      <c r="S1260" s="4"/>
      <c r="T1260" s="4"/>
      <c r="U1260" s="4"/>
    </row>
    <row r="1261" spans="1:21" ht="16.5">
      <c r="A1261" s="6"/>
      <c r="B1261" s="6"/>
      <c r="C1261" s="6"/>
      <c r="D1261" s="6"/>
      <c r="E1261" s="76"/>
      <c r="F1261" s="6"/>
      <c r="G1261" s="6"/>
      <c r="H1261" s="6"/>
      <c r="I1261" s="6"/>
      <c r="J1261" s="4"/>
      <c r="K1261" s="4"/>
      <c r="L1261" s="4"/>
      <c r="M1261" s="4"/>
      <c r="N1261" s="4"/>
      <c r="O1261" s="4"/>
      <c r="P1261" s="4"/>
      <c r="Q1261" s="4"/>
      <c r="R1261" s="4"/>
      <c r="S1261" s="4"/>
      <c r="T1261" s="4"/>
      <c r="U1261" s="4"/>
    </row>
    <row r="1262" spans="1:21" ht="16.5">
      <c r="A1262" s="6"/>
      <c r="B1262" s="6"/>
      <c r="C1262" s="6"/>
      <c r="D1262" s="6"/>
      <c r="E1262" s="76"/>
      <c r="F1262" s="6"/>
      <c r="G1262" s="6"/>
      <c r="H1262" s="6"/>
      <c r="I1262" s="6"/>
      <c r="J1262" s="4"/>
      <c r="K1262" s="4"/>
      <c r="L1262" s="4"/>
      <c r="M1262" s="4"/>
      <c r="N1262" s="4"/>
      <c r="O1262" s="4"/>
      <c r="P1262" s="4"/>
      <c r="Q1262" s="4"/>
      <c r="R1262" s="4"/>
      <c r="S1262" s="4"/>
      <c r="T1262" s="4"/>
      <c r="U1262" s="4"/>
    </row>
    <row r="1263" spans="1:21" ht="16.5">
      <c r="A1263" s="6"/>
      <c r="B1263" s="6"/>
      <c r="C1263" s="6"/>
      <c r="D1263" s="6"/>
      <c r="E1263" s="76"/>
      <c r="F1263" s="6"/>
      <c r="G1263" s="6"/>
      <c r="H1263" s="6"/>
      <c r="I1263" s="6"/>
      <c r="J1263" s="4"/>
      <c r="K1263" s="4"/>
      <c r="L1263" s="4"/>
      <c r="M1263" s="4"/>
      <c r="N1263" s="4"/>
      <c r="O1263" s="4"/>
      <c r="P1263" s="4"/>
      <c r="Q1263" s="4"/>
      <c r="R1263" s="4"/>
      <c r="S1263" s="4"/>
      <c r="T1263" s="4"/>
      <c r="U1263" s="4"/>
    </row>
    <row r="1264" spans="1:21" ht="16.5">
      <c r="A1264" s="6"/>
      <c r="B1264" s="6"/>
      <c r="C1264" s="6"/>
      <c r="D1264" s="6"/>
      <c r="E1264" s="76"/>
      <c r="F1264" s="6"/>
      <c r="G1264" s="6"/>
      <c r="H1264" s="6"/>
      <c r="I1264" s="6"/>
      <c r="J1264" s="4"/>
      <c r="K1264" s="4"/>
      <c r="L1264" s="4"/>
      <c r="M1264" s="4"/>
      <c r="N1264" s="4"/>
      <c r="O1264" s="4"/>
      <c r="P1264" s="4"/>
      <c r="Q1264" s="4"/>
      <c r="R1264" s="4"/>
      <c r="S1264" s="4"/>
      <c r="T1264" s="4"/>
      <c r="U1264" s="4"/>
    </row>
    <row r="1265" spans="1:21" ht="16.5">
      <c r="A1265" s="6"/>
      <c r="B1265" s="6"/>
      <c r="C1265" s="6"/>
      <c r="D1265" s="6"/>
      <c r="E1265" s="76"/>
      <c r="F1265" s="6"/>
      <c r="G1265" s="6"/>
      <c r="H1265" s="6"/>
      <c r="I1265" s="6"/>
      <c r="J1265" s="4"/>
      <c r="K1265" s="4"/>
      <c r="L1265" s="4"/>
      <c r="M1265" s="4"/>
      <c r="N1265" s="4"/>
      <c r="O1265" s="4"/>
      <c r="P1265" s="4"/>
      <c r="Q1265" s="4"/>
      <c r="R1265" s="4"/>
      <c r="S1265" s="4"/>
      <c r="T1265" s="4"/>
      <c r="U1265" s="4"/>
    </row>
    <row r="1266" spans="1:21" ht="16.5">
      <c r="A1266" s="6"/>
      <c r="B1266" s="6"/>
      <c r="C1266" s="6"/>
      <c r="D1266" s="6"/>
      <c r="E1266" s="76"/>
      <c r="F1266" s="6"/>
      <c r="G1266" s="6"/>
      <c r="H1266" s="6"/>
      <c r="I1266" s="6"/>
      <c r="J1266" s="4"/>
      <c r="K1266" s="4"/>
      <c r="L1266" s="4"/>
      <c r="M1266" s="4"/>
      <c r="N1266" s="4"/>
      <c r="O1266" s="4"/>
      <c r="P1266" s="4"/>
      <c r="Q1266" s="4"/>
      <c r="R1266" s="4"/>
      <c r="S1266" s="4"/>
      <c r="T1266" s="4"/>
      <c r="U1266" s="4"/>
    </row>
    <row r="1267" spans="1:21" ht="16.5">
      <c r="A1267" s="6"/>
      <c r="B1267" s="6"/>
      <c r="C1267" s="6"/>
      <c r="D1267" s="6"/>
      <c r="E1267" s="76"/>
      <c r="F1267" s="6"/>
      <c r="G1267" s="6"/>
      <c r="H1267" s="6"/>
      <c r="I1267" s="6"/>
      <c r="J1267" s="4"/>
      <c r="K1267" s="4"/>
      <c r="L1267" s="4"/>
      <c r="M1267" s="4"/>
      <c r="N1267" s="4"/>
      <c r="O1267" s="4"/>
      <c r="P1267" s="4"/>
      <c r="Q1267" s="4"/>
      <c r="R1267" s="4"/>
      <c r="S1267" s="4"/>
      <c r="T1267" s="4"/>
      <c r="U1267" s="4"/>
    </row>
    <row r="1268" spans="1:21" ht="16.5">
      <c r="A1268" s="6"/>
      <c r="B1268" s="6"/>
      <c r="C1268" s="6"/>
      <c r="D1268" s="6"/>
      <c r="E1268" s="76"/>
      <c r="F1268" s="6"/>
      <c r="G1268" s="6"/>
      <c r="H1268" s="6"/>
      <c r="I1268" s="6"/>
      <c r="J1268" s="4"/>
      <c r="K1268" s="4"/>
      <c r="L1268" s="4"/>
      <c r="M1268" s="4"/>
      <c r="N1268" s="4"/>
      <c r="O1268" s="4"/>
      <c r="P1268" s="4"/>
      <c r="Q1268" s="4"/>
      <c r="R1268" s="4"/>
      <c r="S1268" s="4"/>
      <c r="T1268" s="4"/>
      <c r="U1268" s="4"/>
    </row>
    <row r="1269" spans="1:21" ht="16.5">
      <c r="A1269" s="6"/>
      <c r="B1269" s="6"/>
      <c r="C1269" s="6"/>
      <c r="D1269" s="6"/>
      <c r="E1269" s="76"/>
      <c r="F1269" s="6"/>
      <c r="G1269" s="6"/>
      <c r="H1269" s="6"/>
      <c r="I1269" s="6"/>
      <c r="J1269" s="4"/>
      <c r="K1269" s="4"/>
      <c r="L1269" s="4"/>
      <c r="M1269" s="4"/>
      <c r="N1269" s="4"/>
      <c r="O1269" s="4"/>
      <c r="P1269" s="4"/>
      <c r="Q1269" s="4"/>
      <c r="R1269" s="4"/>
      <c r="S1269" s="4"/>
      <c r="T1269" s="4"/>
      <c r="U1269" s="4"/>
    </row>
    <row r="1270" spans="1:21" ht="16.5">
      <c r="A1270" s="6"/>
      <c r="B1270" s="6"/>
      <c r="C1270" s="6"/>
      <c r="D1270" s="6"/>
      <c r="E1270" s="76"/>
      <c r="F1270" s="6"/>
      <c r="G1270" s="6"/>
      <c r="H1270" s="6"/>
      <c r="I1270" s="6"/>
      <c r="J1270" s="4"/>
      <c r="K1270" s="4"/>
      <c r="L1270" s="4"/>
      <c r="M1270" s="4"/>
      <c r="N1270" s="4"/>
      <c r="O1270" s="4"/>
      <c r="P1270" s="4"/>
      <c r="Q1270" s="4"/>
      <c r="R1270" s="4"/>
      <c r="S1270" s="4"/>
      <c r="T1270" s="4"/>
      <c r="U1270" s="4"/>
    </row>
    <row r="1271" spans="1:21" ht="16.5">
      <c r="A1271" s="6"/>
      <c r="B1271" s="6"/>
      <c r="C1271" s="6"/>
      <c r="D1271" s="6"/>
      <c r="E1271" s="76"/>
      <c r="F1271" s="6"/>
      <c r="G1271" s="6"/>
      <c r="H1271" s="6"/>
      <c r="I1271" s="6"/>
      <c r="J1271" s="4"/>
      <c r="K1271" s="4"/>
      <c r="L1271" s="4"/>
      <c r="M1271" s="4"/>
      <c r="N1271" s="4"/>
      <c r="O1271" s="4"/>
      <c r="P1271" s="4"/>
      <c r="Q1271" s="4"/>
      <c r="R1271" s="4"/>
      <c r="S1271" s="4"/>
      <c r="T1271" s="4"/>
      <c r="U1271" s="4"/>
    </row>
    <row r="1272" spans="1:21" ht="16.5">
      <c r="A1272" s="6"/>
      <c r="B1272" s="6"/>
      <c r="C1272" s="6"/>
      <c r="D1272" s="6"/>
      <c r="E1272" s="76"/>
      <c r="F1272" s="6"/>
      <c r="G1272" s="6"/>
      <c r="H1272" s="6"/>
      <c r="I1272" s="6"/>
      <c r="J1272" s="4"/>
      <c r="K1272" s="4"/>
      <c r="L1272" s="4"/>
      <c r="M1272" s="4"/>
      <c r="N1272" s="4"/>
      <c r="O1272" s="4"/>
      <c r="P1272" s="4"/>
      <c r="Q1272" s="4"/>
      <c r="R1272" s="4"/>
      <c r="S1272" s="4"/>
      <c r="T1272" s="4"/>
      <c r="U1272" s="4"/>
    </row>
    <row r="1273" spans="1:21" ht="16.5">
      <c r="A1273" s="6"/>
      <c r="B1273" s="6"/>
      <c r="C1273" s="6"/>
      <c r="D1273" s="6"/>
      <c r="E1273" s="76"/>
      <c r="F1273" s="6"/>
      <c r="G1273" s="6"/>
      <c r="H1273" s="6"/>
      <c r="I1273" s="6"/>
      <c r="J1273" s="4"/>
      <c r="K1273" s="4"/>
      <c r="L1273" s="4"/>
      <c r="M1273" s="4"/>
      <c r="N1273" s="4"/>
      <c r="O1273" s="4"/>
      <c r="P1273" s="4"/>
      <c r="Q1273" s="4"/>
      <c r="R1273" s="4"/>
      <c r="S1273" s="4"/>
      <c r="T1273" s="4"/>
      <c r="U1273" s="4"/>
    </row>
    <row r="1274" spans="1:21" ht="16.5">
      <c r="A1274" s="6"/>
      <c r="B1274" s="6"/>
      <c r="C1274" s="6"/>
      <c r="D1274" s="6"/>
      <c r="E1274" s="76"/>
      <c r="F1274" s="6"/>
      <c r="G1274" s="6"/>
      <c r="H1274" s="6"/>
      <c r="I1274" s="6"/>
      <c r="J1274" s="4"/>
      <c r="K1274" s="4"/>
      <c r="L1274" s="4"/>
      <c r="M1274" s="4"/>
      <c r="N1274" s="4"/>
      <c r="O1274" s="4"/>
      <c r="P1274" s="4"/>
      <c r="Q1274" s="4"/>
      <c r="R1274" s="4"/>
      <c r="S1274" s="4"/>
      <c r="T1274" s="4"/>
      <c r="U1274" s="4"/>
    </row>
    <row r="1275" spans="1:21" ht="16.5">
      <c r="A1275" s="6"/>
      <c r="B1275" s="6"/>
      <c r="C1275" s="6"/>
      <c r="D1275" s="6"/>
      <c r="E1275" s="76"/>
      <c r="F1275" s="6"/>
      <c r="G1275" s="6"/>
      <c r="H1275" s="6"/>
      <c r="I1275" s="6"/>
      <c r="J1275" s="4"/>
      <c r="K1275" s="4"/>
      <c r="L1275" s="4"/>
      <c r="M1275" s="4"/>
      <c r="N1275" s="4"/>
      <c r="O1275" s="4"/>
      <c r="P1275" s="4"/>
      <c r="Q1275" s="4"/>
      <c r="R1275" s="4"/>
      <c r="S1275" s="4"/>
      <c r="T1275" s="4"/>
      <c r="U1275" s="4"/>
    </row>
    <row r="1276" spans="1:21" ht="16.5">
      <c r="A1276" s="6"/>
      <c r="B1276" s="6"/>
      <c r="C1276" s="6"/>
      <c r="D1276" s="6"/>
      <c r="E1276" s="76"/>
      <c r="F1276" s="6"/>
      <c r="G1276" s="6"/>
      <c r="H1276" s="6"/>
      <c r="I1276" s="6"/>
      <c r="J1276" s="4"/>
      <c r="K1276" s="4"/>
      <c r="L1276" s="4"/>
      <c r="M1276" s="4"/>
      <c r="N1276" s="4"/>
      <c r="O1276" s="4"/>
      <c r="P1276" s="4"/>
      <c r="Q1276" s="4"/>
      <c r="R1276" s="4"/>
      <c r="S1276" s="4"/>
      <c r="T1276" s="4"/>
      <c r="U1276" s="4"/>
    </row>
    <row r="1277" spans="1:21" ht="16.5">
      <c r="A1277" s="6"/>
      <c r="B1277" s="6"/>
      <c r="C1277" s="6"/>
      <c r="D1277" s="6"/>
      <c r="E1277" s="76"/>
      <c r="F1277" s="6"/>
      <c r="G1277" s="6"/>
      <c r="H1277" s="6"/>
      <c r="I1277" s="6"/>
      <c r="J1277" s="4"/>
      <c r="K1277" s="4"/>
      <c r="L1277" s="4"/>
      <c r="M1277" s="4"/>
      <c r="N1277" s="4"/>
      <c r="O1277" s="4"/>
      <c r="P1277" s="4"/>
      <c r="Q1277" s="4"/>
      <c r="R1277" s="4"/>
      <c r="S1277" s="4"/>
      <c r="T1277" s="4"/>
      <c r="U1277" s="4"/>
    </row>
    <row r="1278" spans="1:21" ht="16.5">
      <c r="A1278" s="6"/>
      <c r="B1278" s="6"/>
      <c r="C1278" s="6"/>
      <c r="D1278" s="6"/>
      <c r="E1278" s="76"/>
      <c r="F1278" s="6"/>
      <c r="G1278" s="6"/>
      <c r="H1278" s="6"/>
      <c r="I1278" s="6"/>
      <c r="J1278" s="4"/>
      <c r="K1278" s="4"/>
      <c r="L1278" s="4"/>
      <c r="M1278" s="4"/>
      <c r="N1278" s="4"/>
      <c r="O1278" s="4"/>
      <c r="P1278" s="4"/>
      <c r="Q1278" s="4"/>
      <c r="R1278" s="4"/>
      <c r="S1278" s="4"/>
      <c r="T1278" s="4"/>
      <c r="U1278" s="4"/>
    </row>
    <row r="1279" spans="1:21" ht="16.5">
      <c r="A1279" s="6"/>
      <c r="B1279" s="6"/>
      <c r="C1279" s="6"/>
      <c r="D1279" s="6"/>
      <c r="E1279" s="76"/>
      <c r="F1279" s="6"/>
      <c r="G1279" s="6"/>
      <c r="H1279" s="6"/>
      <c r="I1279" s="6"/>
      <c r="J1279" s="4"/>
      <c r="K1279" s="4"/>
      <c r="L1279" s="4"/>
      <c r="M1279" s="4"/>
      <c r="N1279" s="4"/>
      <c r="O1279" s="4"/>
      <c r="P1279" s="4"/>
      <c r="Q1279" s="4"/>
      <c r="R1279" s="4"/>
      <c r="S1279" s="4"/>
      <c r="T1279" s="4"/>
      <c r="U1279" s="4"/>
    </row>
    <row r="1280" spans="1:21" ht="16.5">
      <c r="A1280" s="6"/>
      <c r="B1280" s="6"/>
      <c r="C1280" s="6"/>
      <c r="D1280" s="6"/>
      <c r="E1280" s="76"/>
      <c r="F1280" s="6"/>
      <c r="G1280" s="6"/>
      <c r="H1280" s="6"/>
      <c r="I1280" s="6"/>
      <c r="J1280" s="4"/>
      <c r="K1280" s="4"/>
      <c r="L1280" s="4"/>
      <c r="M1280" s="4"/>
      <c r="N1280" s="4"/>
      <c r="O1280" s="4"/>
      <c r="P1280" s="4"/>
      <c r="Q1280" s="4"/>
      <c r="R1280" s="4"/>
      <c r="S1280" s="4"/>
      <c r="T1280" s="4"/>
      <c r="U1280" s="4"/>
    </row>
    <row r="1281" spans="1:21" ht="16.5">
      <c r="A1281" s="6"/>
      <c r="B1281" s="6"/>
      <c r="C1281" s="6"/>
      <c r="D1281" s="6"/>
      <c r="E1281" s="76"/>
      <c r="F1281" s="6"/>
      <c r="G1281" s="6"/>
      <c r="H1281" s="6"/>
      <c r="I1281" s="6"/>
      <c r="J1281" s="4"/>
      <c r="K1281" s="4"/>
      <c r="L1281" s="4"/>
      <c r="M1281" s="4"/>
      <c r="N1281" s="4"/>
      <c r="O1281" s="4"/>
      <c r="P1281" s="4"/>
      <c r="Q1281" s="4"/>
      <c r="R1281" s="4"/>
      <c r="S1281" s="4"/>
      <c r="T1281" s="4"/>
      <c r="U1281" s="4"/>
    </row>
    <row r="1282" spans="1:21" ht="16.5">
      <c r="A1282" s="6"/>
      <c r="B1282" s="6"/>
      <c r="C1282" s="6"/>
      <c r="D1282" s="6"/>
      <c r="E1282" s="76"/>
      <c r="F1282" s="6"/>
      <c r="G1282" s="6"/>
      <c r="H1282" s="6"/>
      <c r="I1282" s="6"/>
      <c r="J1282" s="4"/>
      <c r="K1282" s="4"/>
      <c r="L1282" s="4"/>
      <c r="M1282" s="4"/>
      <c r="N1282" s="4"/>
      <c r="O1282" s="4"/>
      <c r="P1282" s="4"/>
      <c r="Q1282" s="4"/>
      <c r="R1282" s="4"/>
      <c r="S1282" s="4"/>
      <c r="T1282" s="4"/>
      <c r="U1282" s="4"/>
    </row>
    <row r="1283" spans="1:21" ht="16.5">
      <c r="A1283" s="6"/>
      <c r="B1283" s="6"/>
      <c r="C1283" s="6"/>
      <c r="D1283" s="6"/>
      <c r="E1283" s="76"/>
      <c r="F1283" s="6"/>
      <c r="G1283" s="6"/>
      <c r="H1283" s="6"/>
      <c r="I1283" s="6"/>
      <c r="J1283" s="4"/>
      <c r="K1283" s="4"/>
      <c r="L1283" s="4"/>
      <c r="M1283" s="4"/>
      <c r="N1283" s="4"/>
      <c r="O1283" s="4"/>
      <c r="P1283" s="4"/>
      <c r="Q1283" s="4"/>
      <c r="R1283" s="4"/>
      <c r="S1283" s="4"/>
      <c r="T1283" s="4"/>
      <c r="U1283" s="4"/>
    </row>
    <row r="1284" spans="1:21" ht="16.5">
      <c r="A1284" s="6"/>
      <c r="B1284" s="6"/>
      <c r="C1284" s="6"/>
      <c r="D1284" s="6"/>
      <c r="E1284" s="76"/>
      <c r="F1284" s="6"/>
      <c r="G1284" s="6"/>
      <c r="H1284" s="6"/>
      <c r="I1284" s="6"/>
      <c r="J1284" s="4"/>
      <c r="K1284" s="4"/>
      <c r="L1284" s="4"/>
      <c r="M1284" s="4"/>
      <c r="N1284" s="4"/>
      <c r="O1284" s="4"/>
      <c r="P1284" s="4"/>
      <c r="Q1284" s="4"/>
      <c r="R1284" s="4"/>
      <c r="S1284" s="4"/>
      <c r="T1284" s="4"/>
      <c r="U1284" s="4"/>
    </row>
    <row r="1285" spans="1:21" ht="16.5">
      <c r="A1285" s="6"/>
      <c r="B1285" s="6"/>
      <c r="C1285" s="6"/>
      <c r="D1285" s="6"/>
      <c r="E1285" s="76"/>
      <c r="F1285" s="6"/>
      <c r="G1285" s="6"/>
      <c r="H1285" s="6"/>
      <c r="I1285" s="6"/>
      <c r="J1285" s="4"/>
      <c r="K1285" s="4"/>
      <c r="L1285" s="4"/>
      <c r="M1285" s="4"/>
      <c r="N1285" s="4"/>
      <c r="O1285" s="4"/>
      <c r="P1285" s="4"/>
      <c r="Q1285" s="4"/>
      <c r="R1285" s="4"/>
      <c r="S1285" s="4"/>
      <c r="T1285" s="4"/>
      <c r="U1285" s="4"/>
    </row>
    <row r="1286" spans="1:21" ht="16.5">
      <c r="A1286" s="6"/>
      <c r="B1286" s="6"/>
      <c r="C1286" s="6"/>
      <c r="D1286" s="6"/>
      <c r="E1286" s="76"/>
      <c r="F1286" s="6"/>
      <c r="G1286" s="6"/>
      <c r="H1286" s="6"/>
      <c r="I1286" s="6"/>
      <c r="J1286" s="4"/>
      <c r="K1286" s="4"/>
      <c r="L1286" s="4"/>
      <c r="M1286" s="4"/>
      <c r="N1286" s="4"/>
      <c r="O1286" s="4"/>
      <c r="P1286" s="4"/>
      <c r="Q1286" s="4"/>
      <c r="R1286" s="4"/>
      <c r="S1286" s="4"/>
      <c r="T1286" s="4"/>
      <c r="U1286" s="4"/>
    </row>
    <row r="1287" spans="1:21" ht="16.5">
      <c r="A1287" s="6"/>
      <c r="B1287" s="6"/>
      <c r="C1287" s="6"/>
      <c r="D1287" s="6"/>
      <c r="E1287" s="76"/>
      <c r="F1287" s="6"/>
      <c r="G1287" s="6"/>
      <c r="H1287" s="6"/>
      <c r="I1287" s="6"/>
      <c r="J1287" s="4"/>
      <c r="K1287" s="4"/>
      <c r="L1287" s="4"/>
      <c r="M1287" s="4"/>
      <c r="N1287" s="4"/>
      <c r="O1287" s="4"/>
      <c r="P1287" s="4"/>
      <c r="Q1287" s="4"/>
      <c r="R1287" s="4"/>
      <c r="S1287" s="4"/>
      <c r="T1287" s="4"/>
      <c r="U1287" s="4"/>
    </row>
    <row r="1288" spans="1:21" ht="16.5">
      <c r="A1288" s="6"/>
      <c r="B1288" s="6"/>
      <c r="C1288" s="6"/>
      <c r="D1288" s="6"/>
      <c r="E1288" s="76"/>
      <c r="F1288" s="6"/>
      <c r="G1288" s="6"/>
      <c r="H1288" s="6"/>
      <c r="I1288" s="6"/>
      <c r="J1288" s="4"/>
      <c r="K1288" s="4"/>
      <c r="L1288" s="4"/>
      <c r="M1288" s="4"/>
      <c r="N1288" s="4"/>
      <c r="O1288" s="4"/>
      <c r="P1288" s="4"/>
      <c r="Q1288" s="4"/>
      <c r="R1288" s="4"/>
      <c r="S1288" s="4"/>
      <c r="T1288" s="4"/>
      <c r="U1288" s="4"/>
    </row>
    <row r="1289" spans="1:21" ht="16.5">
      <c r="A1289" s="6"/>
      <c r="B1289" s="6"/>
      <c r="C1289" s="6"/>
      <c r="D1289" s="6"/>
      <c r="E1289" s="76"/>
      <c r="F1289" s="6"/>
      <c r="G1289" s="6"/>
      <c r="H1289" s="6"/>
      <c r="I1289" s="6"/>
      <c r="J1289" s="4"/>
      <c r="K1289" s="4"/>
      <c r="L1289" s="4"/>
      <c r="M1289" s="4"/>
      <c r="N1289" s="4"/>
      <c r="O1289" s="4"/>
      <c r="P1289" s="4"/>
      <c r="Q1289" s="4"/>
      <c r="R1289" s="4"/>
      <c r="S1289" s="4"/>
      <c r="T1289" s="4"/>
      <c r="U1289" s="4"/>
    </row>
    <row r="1290" spans="1:21" ht="16.5">
      <c r="A1290" s="6"/>
      <c r="B1290" s="6"/>
      <c r="C1290" s="6"/>
      <c r="D1290" s="6"/>
      <c r="E1290" s="76"/>
      <c r="F1290" s="6"/>
      <c r="G1290" s="6"/>
      <c r="H1290" s="6"/>
      <c r="I1290" s="6"/>
      <c r="J1290" s="4"/>
      <c r="K1290" s="4"/>
      <c r="L1290" s="4"/>
      <c r="M1290" s="4"/>
      <c r="N1290" s="4"/>
      <c r="O1290" s="4"/>
      <c r="P1290" s="4"/>
      <c r="Q1290" s="4"/>
      <c r="R1290" s="4"/>
      <c r="S1290" s="4"/>
      <c r="T1290" s="4"/>
      <c r="U1290" s="4"/>
    </row>
    <row r="1291" spans="1:21" ht="16.5">
      <c r="A1291" s="6"/>
      <c r="B1291" s="6"/>
      <c r="C1291" s="6"/>
      <c r="D1291" s="6"/>
      <c r="E1291" s="76"/>
      <c r="F1291" s="6"/>
      <c r="G1291" s="6"/>
      <c r="H1291" s="6"/>
      <c r="I1291" s="6"/>
      <c r="J1291" s="4"/>
      <c r="K1291" s="4"/>
      <c r="L1291" s="4"/>
      <c r="M1291" s="4"/>
      <c r="N1291" s="4"/>
      <c r="O1291" s="4"/>
      <c r="P1291" s="4"/>
      <c r="Q1291" s="4"/>
      <c r="R1291" s="4"/>
      <c r="S1291" s="4"/>
      <c r="T1291" s="4"/>
      <c r="U1291" s="4"/>
    </row>
    <row r="1292" spans="1:21" ht="16.5">
      <c r="A1292" s="6"/>
      <c r="B1292" s="6"/>
      <c r="C1292" s="6"/>
      <c r="D1292" s="6"/>
      <c r="E1292" s="76"/>
      <c r="F1292" s="6"/>
      <c r="G1292" s="6"/>
      <c r="H1292" s="6"/>
      <c r="I1292" s="6"/>
      <c r="J1292" s="4"/>
      <c r="K1292" s="4"/>
      <c r="L1292" s="4"/>
      <c r="M1292" s="4"/>
      <c r="N1292" s="4"/>
      <c r="O1292" s="4"/>
      <c r="P1292" s="4"/>
      <c r="Q1292" s="4"/>
      <c r="R1292" s="4"/>
      <c r="S1292" s="4"/>
      <c r="T1292" s="4"/>
      <c r="U1292" s="4"/>
    </row>
    <row r="1293" spans="1:21" ht="16.5">
      <c r="A1293" s="6"/>
      <c r="B1293" s="6"/>
      <c r="C1293" s="6"/>
      <c r="D1293" s="6"/>
      <c r="E1293" s="76"/>
      <c r="F1293" s="6"/>
      <c r="G1293" s="6"/>
      <c r="H1293" s="6"/>
      <c r="I1293" s="6"/>
      <c r="J1293" s="4"/>
      <c r="K1293" s="4"/>
      <c r="L1293" s="4"/>
      <c r="M1293" s="4"/>
      <c r="N1293" s="4"/>
      <c r="O1293" s="4"/>
      <c r="P1293" s="4"/>
      <c r="Q1293" s="4"/>
      <c r="R1293" s="4"/>
      <c r="S1293" s="4"/>
      <c r="T1293" s="4"/>
      <c r="U1293" s="4"/>
    </row>
    <row r="1294" spans="1:21" ht="16.5">
      <c r="A1294" s="6"/>
      <c r="B1294" s="6"/>
      <c r="C1294" s="6"/>
      <c r="D1294" s="6"/>
      <c r="E1294" s="76"/>
      <c r="F1294" s="6"/>
      <c r="G1294" s="6"/>
      <c r="H1294" s="6"/>
      <c r="I1294" s="6"/>
      <c r="J1294" s="4"/>
      <c r="K1294" s="4"/>
      <c r="L1294" s="4"/>
      <c r="M1294" s="4"/>
      <c r="N1294" s="4"/>
      <c r="O1294" s="4"/>
      <c r="P1294" s="4"/>
      <c r="Q1294" s="4"/>
      <c r="R1294" s="4"/>
      <c r="S1294" s="4"/>
      <c r="T1294" s="4"/>
      <c r="U1294" s="4"/>
    </row>
    <row r="1295" spans="1:21" ht="16.5">
      <c r="A1295" s="6"/>
      <c r="B1295" s="6"/>
      <c r="C1295" s="6"/>
      <c r="D1295" s="6"/>
      <c r="E1295" s="76"/>
      <c r="F1295" s="6"/>
      <c r="G1295" s="6"/>
      <c r="H1295" s="6"/>
      <c r="I1295" s="6"/>
      <c r="J1295" s="4"/>
      <c r="K1295" s="4"/>
      <c r="L1295" s="4"/>
      <c r="M1295" s="4"/>
      <c r="N1295" s="4"/>
      <c r="O1295" s="4"/>
      <c r="P1295" s="4"/>
      <c r="Q1295" s="4"/>
      <c r="R1295" s="4"/>
      <c r="S1295" s="4"/>
      <c r="T1295" s="4"/>
      <c r="U1295" s="4"/>
    </row>
    <row r="1296" spans="1:21" ht="16.5">
      <c r="A1296" s="6"/>
      <c r="B1296" s="6"/>
      <c r="C1296" s="6"/>
      <c r="D1296" s="6"/>
      <c r="E1296" s="76"/>
      <c r="F1296" s="6"/>
      <c r="G1296" s="6"/>
      <c r="H1296" s="6"/>
      <c r="I1296" s="6"/>
      <c r="J1296" s="4"/>
      <c r="K1296" s="4"/>
      <c r="L1296" s="4"/>
      <c r="M1296" s="4"/>
      <c r="N1296" s="4"/>
      <c r="O1296" s="4"/>
      <c r="P1296" s="4"/>
      <c r="Q1296" s="4"/>
      <c r="R1296" s="4"/>
      <c r="S1296" s="4"/>
      <c r="T1296" s="4"/>
      <c r="U1296" s="4"/>
    </row>
    <row r="1297" spans="1:21" ht="16.5">
      <c r="A1297" s="6"/>
      <c r="B1297" s="6"/>
      <c r="C1297" s="6"/>
      <c r="D1297" s="6"/>
      <c r="E1297" s="76"/>
      <c r="F1297" s="6"/>
      <c r="G1297" s="6"/>
      <c r="H1297" s="6"/>
      <c r="I1297" s="6"/>
      <c r="J1297" s="4"/>
      <c r="K1297" s="4"/>
      <c r="L1297" s="4"/>
      <c r="M1297" s="4"/>
      <c r="N1297" s="4"/>
      <c r="O1297" s="4"/>
      <c r="P1297" s="4"/>
      <c r="Q1297" s="4"/>
      <c r="R1297" s="4"/>
      <c r="S1297" s="4"/>
      <c r="T1297" s="4"/>
      <c r="U1297" s="4"/>
    </row>
    <row r="1298" spans="1:21" ht="16.5">
      <c r="A1298" s="6"/>
      <c r="B1298" s="6"/>
      <c r="C1298" s="6"/>
      <c r="D1298" s="6"/>
      <c r="E1298" s="76"/>
      <c r="F1298" s="6"/>
      <c r="G1298" s="6"/>
      <c r="H1298" s="6"/>
      <c r="I1298" s="6"/>
      <c r="J1298" s="4"/>
      <c r="K1298" s="4"/>
      <c r="L1298" s="4"/>
      <c r="M1298" s="4"/>
      <c r="N1298" s="4"/>
      <c r="O1298" s="4"/>
      <c r="P1298" s="4"/>
      <c r="Q1298" s="4"/>
      <c r="R1298" s="4"/>
      <c r="S1298" s="4"/>
      <c r="T1298" s="4"/>
      <c r="U1298" s="4"/>
    </row>
    <row r="1299" spans="1:21" ht="16.5">
      <c r="A1299" s="6"/>
      <c r="B1299" s="6"/>
      <c r="C1299" s="6"/>
      <c r="D1299" s="6"/>
      <c r="E1299" s="76"/>
      <c r="F1299" s="6"/>
      <c r="G1299" s="6"/>
      <c r="H1299" s="6"/>
      <c r="I1299" s="6"/>
      <c r="J1299" s="4"/>
      <c r="K1299" s="4"/>
      <c r="L1299" s="4"/>
      <c r="M1299" s="4"/>
      <c r="N1299" s="4"/>
      <c r="O1299" s="4"/>
      <c r="P1299" s="4"/>
      <c r="Q1299" s="4"/>
      <c r="R1299" s="4"/>
      <c r="S1299" s="4"/>
      <c r="T1299" s="4"/>
      <c r="U1299" s="4"/>
    </row>
    <row r="1300" spans="1:21" ht="16.5">
      <c r="A1300" s="6"/>
      <c r="B1300" s="6"/>
      <c r="C1300" s="6"/>
      <c r="D1300" s="6"/>
      <c r="E1300" s="76"/>
      <c r="F1300" s="6"/>
      <c r="G1300" s="6"/>
      <c r="H1300" s="6"/>
      <c r="I1300" s="6"/>
      <c r="J1300" s="4"/>
      <c r="K1300" s="4"/>
      <c r="L1300" s="4"/>
      <c r="M1300" s="4"/>
      <c r="N1300" s="4"/>
      <c r="O1300" s="4"/>
      <c r="P1300" s="4"/>
      <c r="Q1300" s="4"/>
      <c r="R1300" s="4"/>
      <c r="S1300" s="4"/>
      <c r="T1300" s="4"/>
      <c r="U1300" s="4"/>
    </row>
    <row r="1301" spans="1:21" ht="16.5">
      <c r="A1301" s="6"/>
      <c r="B1301" s="6"/>
      <c r="C1301" s="6"/>
      <c r="D1301" s="6"/>
      <c r="E1301" s="76"/>
      <c r="F1301" s="6"/>
      <c r="G1301" s="6"/>
      <c r="H1301" s="6"/>
      <c r="I1301" s="6"/>
      <c r="J1301" s="4"/>
      <c r="K1301" s="4"/>
      <c r="L1301" s="4"/>
      <c r="M1301" s="4"/>
      <c r="N1301" s="4"/>
      <c r="O1301" s="4"/>
      <c r="P1301" s="4"/>
      <c r="Q1301" s="4"/>
      <c r="R1301" s="4"/>
      <c r="S1301" s="4"/>
      <c r="T1301" s="4"/>
      <c r="U1301" s="4"/>
    </row>
    <row r="1302" spans="1:21" ht="16.5">
      <c r="A1302" s="6"/>
      <c r="B1302" s="6"/>
      <c r="C1302" s="6"/>
      <c r="D1302" s="6"/>
      <c r="E1302" s="76"/>
      <c r="F1302" s="6"/>
      <c r="G1302" s="6"/>
      <c r="H1302" s="6"/>
      <c r="I1302" s="6"/>
      <c r="J1302" s="4"/>
      <c r="K1302" s="4"/>
      <c r="L1302" s="4"/>
      <c r="M1302" s="4"/>
      <c r="N1302" s="4"/>
      <c r="O1302" s="4"/>
      <c r="P1302" s="4"/>
      <c r="Q1302" s="4"/>
      <c r="R1302" s="4"/>
      <c r="S1302" s="4"/>
      <c r="T1302" s="4"/>
      <c r="U1302" s="4"/>
    </row>
    <row r="1303" spans="1:21" ht="16.5">
      <c r="A1303" s="6"/>
      <c r="B1303" s="6"/>
      <c r="C1303" s="6"/>
      <c r="D1303" s="6"/>
      <c r="E1303" s="76"/>
      <c r="F1303" s="6"/>
      <c r="G1303" s="6"/>
      <c r="H1303" s="6"/>
      <c r="I1303" s="6"/>
      <c r="J1303" s="4"/>
      <c r="K1303" s="4"/>
      <c r="L1303" s="4"/>
      <c r="M1303" s="4"/>
      <c r="N1303" s="4"/>
      <c r="O1303" s="4"/>
      <c r="P1303" s="4"/>
      <c r="Q1303" s="4"/>
      <c r="R1303" s="4"/>
      <c r="S1303" s="4"/>
      <c r="T1303" s="4"/>
      <c r="U1303" s="4"/>
    </row>
    <row r="1304" spans="1:21" ht="16.5">
      <c r="A1304" s="6"/>
      <c r="B1304" s="6"/>
      <c r="C1304" s="6"/>
      <c r="D1304" s="6"/>
      <c r="E1304" s="76"/>
      <c r="F1304" s="6"/>
      <c r="G1304" s="6"/>
      <c r="H1304" s="6"/>
      <c r="I1304" s="6"/>
      <c r="J1304" s="4"/>
      <c r="K1304" s="4"/>
      <c r="L1304" s="4"/>
      <c r="M1304" s="4"/>
      <c r="N1304" s="4"/>
      <c r="O1304" s="4"/>
      <c r="P1304" s="4"/>
      <c r="Q1304" s="4"/>
      <c r="R1304" s="4"/>
      <c r="S1304" s="4"/>
      <c r="T1304" s="4"/>
      <c r="U1304" s="4"/>
    </row>
    <row r="1305" spans="1:21" ht="16.5">
      <c r="A1305" s="6"/>
      <c r="B1305" s="6"/>
      <c r="C1305" s="6"/>
      <c r="D1305" s="6"/>
      <c r="E1305" s="76"/>
      <c r="F1305" s="6"/>
      <c r="G1305" s="6"/>
      <c r="H1305" s="6"/>
      <c r="I1305" s="6"/>
      <c r="J1305" s="4"/>
      <c r="K1305" s="4"/>
      <c r="L1305" s="4"/>
      <c r="M1305" s="4"/>
      <c r="N1305" s="4"/>
      <c r="O1305" s="4"/>
      <c r="P1305" s="4"/>
      <c r="Q1305" s="4"/>
      <c r="R1305" s="4"/>
      <c r="S1305" s="4"/>
      <c r="T1305" s="4"/>
      <c r="U1305" s="4"/>
    </row>
    <row r="1306" spans="1:21" ht="16.5">
      <c r="A1306" s="6"/>
      <c r="B1306" s="6"/>
      <c r="C1306" s="6"/>
      <c r="D1306" s="6"/>
      <c r="E1306" s="76"/>
      <c r="F1306" s="6"/>
      <c r="G1306" s="6"/>
      <c r="H1306" s="6"/>
      <c r="I1306" s="6"/>
      <c r="J1306" s="4"/>
      <c r="K1306" s="4"/>
      <c r="L1306" s="4"/>
      <c r="M1306" s="4"/>
      <c r="N1306" s="4"/>
      <c r="O1306" s="4"/>
      <c r="P1306" s="4"/>
      <c r="Q1306" s="4"/>
      <c r="R1306" s="4"/>
      <c r="S1306" s="4"/>
      <c r="T1306" s="4"/>
      <c r="U1306" s="4"/>
    </row>
    <row r="1307" spans="1:21" ht="16.5">
      <c r="A1307" s="6"/>
      <c r="B1307" s="6"/>
      <c r="C1307" s="6"/>
      <c r="D1307" s="6"/>
      <c r="E1307" s="76"/>
      <c r="F1307" s="6"/>
      <c r="G1307" s="6"/>
      <c r="H1307" s="6"/>
      <c r="I1307" s="6"/>
      <c r="J1307" s="4"/>
      <c r="K1307" s="4"/>
      <c r="L1307" s="4"/>
      <c r="M1307" s="4"/>
      <c r="N1307" s="4"/>
      <c r="O1307" s="4"/>
      <c r="P1307" s="4"/>
      <c r="Q1307" s="4"/>
      <c r="R1307" s="4"/>
      <c r="S1307" s="4"/>
      <c r="T1307" s="4"/>
      <c r="U1307" s="4"/>
    </row>
    <row r="1308" spans="1:21" ht="16.5">
      <c r="A1308" s="6"/>
      <c r="B1308" s="6"/>
      <c r="C1308" s="6"/>
      <c r="D1308" s="6"/>
      <c r="E1308" s="76"/>
      <c r="F1308" s="6"/>
      <c r="G1308" s="6"/>
      <c r="H1308" s="6"/>
      <c r="I1308" s="6"/>
      <c r="J1308" s="4"/>
      <c r="K1308" s="4"/>
      <c r="L1308" s="4"/>
      <c r="M1308" s="4"/>
      <c r="N1308" s="4"/>
      <c r="O1308" s="4"/>
      <c r="P1308" s="4"/>
      <c r="Q1308" s="4"/>
      <c r="R1308" s="4"/>
      <c r="S1308" s="4"/>
      <c r="T1308" s="4"/>
      <c r="U1308" s="4"/>
    </row>
    <row r="1309" spans="1:21" ht="16.5">
      <c r="A1309" s="4"/>
      <c r="B1309" s="4"/>
      <c r="C1309" s="4"/>
      <c r="D1309" s="4"/>
      <c r="E1309" s="4"/>
      <c r="F1309" s="4"/>
      <c r="G1309" s="4"/>
      <c r="H1309" s="4"/>
      <c r="I1309" s="4"/>
      <c r="J1309" s="4"/>
      <c r="K1309" s="4"/>
      <c r="L1309" s="4"/>
      <c r="M1309" s="4"/>
      <c r="N1309" s="4"/>
      <c r="O1309" s="4"/>
      <c r="P1309" s="4"/>
      <c r="Q1309" s="4"/>
      <c r="R1309" s="4"/>
      <c r="S1309" s="4"/>
      <c r="T1309" s="4"/>
      <c r="U1309" s="4"/>
    </row>
    <row r="1310" spans="1:21" ht="16.5">
      <c r="A1310" s="4"/>
      <c r="B1310" s="4"/>
      <c r="C1310" s="4"/>
      <c r="D1310" s="4"/>
      <c r="E1310" s="4"/>
      <c r="F1310" s="4"/>
      <c r="G1310" s="4"/>
      <c r="H1310" s="4"/>
      <c r="I1310" s="4"/>
      <c r="J1310" s="4"/>
      <c r="K1310" s="4"/>
      <c r="L1310" s="4"/>
      <c r="M1310" s="4"/>
      <c r="N1310" s="4"/>
      <c r="O1310" s="4"/>
      <c r="P1310" s="4"/>
      <c r="Q1310" s="4"/>
      <c r="R1310" s="4"/>
      <c r="S1310" s="4"/>
      <c r="T1310" s="4"/>
      <c r="U1310" s="4"/>
    </row>
    <row r="1311" spans="1:21" ht="16.5">
      <c r="A1311" s="4"/>
      <c r="B1311" s="4"/>
      <c r="C1311" s="4"/>
      <c r="D1311" s="4"/>
      <c r="E1311" s="4"/>
      <c r="F1311" s="4"/>
      <c r="G1311" s="4"/>
      <c r="H1311" s="4"/>
      <c r="I1311" s="4"/>
      <c r="J1311" s="4"/>
      <c r="K1311" s="4"/>
      <c r="L1311" s="4"/>
      <c r="M1311" s="4"/>
      <c r="N1311" s="4"/>
      <c r="O1311" s="4"/>
      <c r="P1311" s="4"/>
      <c r="Q1311" s="4"/>
      <c r="R1311" s="4"/>
      <c r="S1311" s="4"/>
      <c r="T1311" s="4"/>
      <c r="U1311" s="4"/>
    </row>
    <row r="1312" spans="1:21" ht="16.5">
      <c r="A1312" s="4"/>
      <c r="B1312" s="4"/>
      <c r="C1312" s="4"/>
      <c r="D1312" s="4"/>
      <c r="E1312" s="4"/>
      <c r="F1312" s="4"/>
      <c r="G1312" s="4"/>
      <c r="H1312" s="4"/>
      <c r="I1312" s="4"/>
      <c r="J1312" s="4"/>
      <c r="K1312" s="4"/>
      <c r="L1312" s="4"/>
      <c r="M1312" s="4"/>
      <c r="N1312" s="4"/>
      <c r="O1312" s="4"/>
      <c r="P1312" s="4"/>
      <c r="Q1312" s="4"/>
      <c r="R1312" s="4"/>
      <c r="S1312" s="4"/>
      <c r="T1312" s="4"/>
      <c r="U1312" s="4"/>
    </row>
    <row r="1313" spans="1:21" ht="16.5">
      <c r="A1313" s="4"/>
      <c r="B1313" s="4"/>
      <c r="C1313" s="4"/>
      <c r="D1313" s="4"/>
      <c r="E1313" s="4"/>
      <c r="F1313" s="4"/>
      <c r="G1313" s="4"/>
      <c r="H1313" s="4"/>
      <c r="I1313" s="4"/>
      <c r="J1313" s="4"/>
      <c r="K1313" s="4"/>
      <c r="L1313" s="4"/>
      <c r="M1313" s="4"/>
      <c r="N1313" s="4"/>
      <c r="O1313" s="4"/>
      <c r="P1313" s="4"/>
      <c r="Q1313" s="4"/>
      <c r="R1313" s="4"/>
      <c r="S1313" s="4"/>
      <c r="T1313" s="4"/>
      <c r="U1313" s="4"/>
    </row>
    <row r="1314" spans="1:21" ht="16.5">
      <c r="A1314" s="4"/>
      <c r="B1314" s="4"/>
      <c r="C1314" s="4"/>
      <c r="D1314" s="4"/>
      <c r="E1314" s="4"/>
      <c r="F1314" s="4"/>
      <c r="G1314" s="4"/>
      <c r="H1314" s="4"/>
      <c r="I1314" s="4"/>
      <c r="J1314" s="4"/>
      <c r="K1314" s="4"/>
      <c r="L1314" s="4"/>
      <c r="M1314" s="4"/>
      <c r="N1314" s="4"/>
      <c r="O1314" s="4"/>
      <c r="P1314" s="4"/>
      <c r="Q1314" s="4"/>
      <c r="R1314" s="4"/>
      <c r="S1314" s="4"/>
      <c r="T1314" s="4"/>
      <c r="U1314" s="4"/>
    </row>
    <row r="1315" spans="1:21" ht="16.5">
      <c r="A1315" s="4"/>
      <c r="B1315" s="4"/>
      <c r="C1315" s="4"/>
      <c r="D1315" s="4"/>
      <c r="E1315" s="4"/>
      <c r="F1315" s="4"/>
      <c r="G1315" s="4"/>
      <c r="H1315" s="4"/>
      <c r="I1315" s="4"/>
      <c r="J1315" s="4"/>
      <c r="K1315" s="4"/>
      <c r="L1315" s="4"/>
      <c r="M1315" s="4"/>
      <c r="N1315" s="4"/>
      <c r="O1315" s="4"/>
      <c r="P1315" s="4"/>
      <c r="Q1315" s="4"/>
      <c r="R1315" s="4"/>
      <c r="S1315" s="4"/>
      <c r="T1315" s="4"/>
      <c r="U1315" s="4"/>
    </row>
    <row r="1316" spans="1:21" ht="16.5">
      <c r="A1316" s="4"/>
      <c r="B1316" s="4"/>
      <c r="C1316" s="4"/>
      <c r="D1316" s="4"/>
      <c r="E1316" s="4"/>
      <c r="F1316" s="4"/>
      <c r="G1316" s="4"/>
      <c r="H1316" s="4"/>
      <c r="I1316" s="4"/>
      <c r="J1316" s="4"/>
      <c r="K1316" s="4"/>
      <c r="L1316" s="4"/>
      <c r="M1316" s="4"/>
      <c r="N1316" s="4"/>
      <c r="O1316" s="4"/>
      <c r="P1316" s="4"/>
      <c r="Q1316" s="4"/>
      <c r="R1316" s="4"/>
      <c r="S1316" s="4"/>
      <c r="T1316" s="4"/>
      <c r="U1316" s="4"/>
    </row>
    <row r="1317" spans="1:21" ht="16.5">
      <c r="A1317" s="4"/>
      <c r="B1317" s="4"/>
      <c r="C1317" s="4"/>
      <c r="D1317" s="4"/>
      <c r="E1317" s="4"/>
      <c r="F1317" s="4"/>
      <c r="G1317" s="4"/>
      <c r="H1317" s="4"/>
      <c r="I1317" s="4"/>
      <c r="J1317" s="4"/>
      <c r="K1317" s="4"/>
      <c r="L1317" s="4"/>
      <c r="M1317" s="4"/>
      <c r="N1317" s="4"/>
      <c r="O1317" s="4"/>
      <c r="P1317" s="4"/>
      <c r="Q1317" s="4"/>
      <c r="R1317" s="4"/>
      <c r="S1317" s="4"/>
      <c r="T1317" s="4"/>
      <c r="U1317" s="4"/>
    </row>
    <row r="1318" spans="1:21" ht="16.5">
      <c r="A1318" s="4"/>
      <c r="B1318" s="4"/>
      <c r="C1318" s="4"/>
      <c r="D1318" s="4"/>
      <c r="E1318" s="4"/>
      <c r="F1318" s="4"/>
      <c r="G1318" s="4"/>
      <c r="H1318" s="4"/>
      <c r="I1318" s="4"/>
      <c r="J1318" s="4"/>
      <c r="K1318" s="4"/>
      <c r="L1318" s="4"/>
      <c r="M1318" s="4"/>
      <c r="N1318" s="4"/>
      <c r="O1318" s="4"/>
      <c r="P1318" s="4"/>
      <c r="Q1318" s="4"/>
      <c r="R1318" s="4"/>
      <c r="S1318" s="4"/>
      <c r="T1318" s="4"/>
      <c r="U1318" s="4"/>
    </row>
    <row r="1319" spans="1:21" ht="16.5">
      <c r="A1319" s="4"/>
      <c r="B1319" s="4"/>
      <c r="C1319" s="4"/>
      <c r="D1319" s="4"/>
      <c r="E1319" s="4"/>
      <c r="F1319" s="4"/>
      <c r="G1319" s="4"/>
      <c r="H1319" s="4"/>
      <c r="I1319" s="4"/>
      <c r="J1319" s="4"/>
      <c r="K1319" s="4"/>
      <c r="L1319" s="4"/>
      <c r="M1319" s="4"/>
      <c r="N1319" s="4"/>
      <c r="O1319" s="4"/>
      <c r="P1319" s="4"/>
      <c r="Q1319" s="4"/>
      <c r="R1319" s="4"/>
      <c r="S1319" s="4"/>
      <c r="T1319" s="4"/>
      <c r="U1319" s="4"/>
    </row>
    <row r="1320" spans="1:21" ht="16.5">
      <c r="A1320" s="4"/>
      <c r="B1320" s="4"/>
      <c r="C1320" s="4"/>
      <c r="D1320" s="4"/>
      <c r="E1320" s="4"/>
      <c r="F1320" s="4"/>
      <c r="G1320" s="4"/>
      <c r="H1320" s="4"/>
      <c r="I1320" s="4"/>
      <c r="J1320" s="4"/>
      <c r="K1320" s="4"/>
      <c r="L1320" s="4"/>
      <c r="M1320" s="4"/>
      <c r="N1320" s="4"/>
      <c r="O1320" s="4"/>
      <c r="P1320" s="4"/>
      <c r="Q1320" s="4"/>
      <c r="R1320" s="4"/>
      <c r="S1320" s="4"/>
      <c r="T1320" s="4"/>
      <c r="U1320" s="4"/>
    </row>
    <row r="1321" spans="1:21" ht="16.5">
      <c r="A1321" s="4"/>
      <c r="B1321" s="4"/>
      <c r="C1321" s="4"/>
      <c r="D1321" s="4"/>
      <c r="E1321" s="4"/>
      <c r="F1321" s="4"/>
      <c r="G1321" s="4"/>
      <c r="H1321" s="4"/>
      <c r="I1321" s="4"/>
      <c r="J1321" s="4"/>
      <c r="K1321" s="4"/>
      <c r="L1321" s="4"/>
      <c r="M1321" s="4"/>
      <c r="N1321" s="4"/>
      <c r="O1321" s="4"/>
      <c r="P1321" s="4"/>
      <c r="Q1321" s="4"/>
      <c r="R1321" s="4"/>
      <c r="S1321" s="4"/>
      <c r="T1321" s="4"/>
      <c r="U1321" s="4"/>
    </row>
    <row r="1322" spans="1:21" ht="16.5">
      <c r="A1322" s="4"/>
      <c r="B1322" s="4"/>
      <c r="C1322" s="4"/>
      <c r="D1322" s="4"/>
      <c r="E1322" s="4"/>
      <c r="F1322" s="4"/>
      <c r="G1322" s="4"/>
      <c r="H1322" s="4"/>
      <c r="I1322" s="4"/>
      <c r="J1322" s="4"/>
      <c r="K1322" s="4"/>
      <c r="L1322" s="4"/>
      <c r="M1322" s="4"/>
      <c r="N1322" s="4"/>
      <c r="O1322" s="4"/>
      <c r="P1322" s="4"/>
      <c r="Q1322" s="4"/>
      <c r="R1322" s="4"/>
      <c r="S1322" s="4"/>
      <c r="T1322" s="4"/>
      <c r="U1322" s="4"/>
    </row>
    <row r="1323" spans="1:21" ht="16.5">
      <c r="A1323" s="4"/>
      <c r="B1323" s="4"/>
      <c r="C1323" s="4"/>
      <c r="D1323" s="4"/>
      <c r="E1323" s="4"/>
      <c r="F1323" s="4"/>
      <c r="G1323" s="4"/>
      <c r="H1323" s="4"/>
      <c r="I1323" s="4"/>
      <c r="J1323" s="4"/>
      <c r="K1323" s="4"/>
      <c r="L1323" s="4"/>
      <c r="M1323" s="4"/>
      <c r="N1323" s="4"/>
      <c r="O1323" s="4"/>
      <c r="P1323" s="4"/>
      <c r="Q1323" s="4"/>
      <c r="R1323" s="4"/>
      <c r="S1323" s="4"/>
      <c r="T1323" s="4"/>
      <c r="U1323" s="4"/>
    </row>
    <row r="1324" spans="1:21" ht="16.5">
      <c r="A1324" s="4"/>
      <c r="B1324" s="4"/>
      <c r="C1324" s="4"/>
      <c r="D1324" s="4"/>
      <c r="E1324" s="4"/>
      <c r="F1324" s="4"/>
      <c r="G1324" s="4"/>
      <c r="H1324" s="4"/>
      <c r="I1324" s="4"/>
      <c r="J1324" s="4"/>
      <c r="K1324" s="4"/>
      <c r="L1324" s="4"/>
      <c r="M1324" s="4"/>
      <c r="N1324" s="4"/>
      <c r="O1324" s="4"/>
      <c r="P1324" s="4"/>
      <c r="Q1324" s="4"/>
      <c r="R1324" s="4"/>
      <c r="S1324" s="4"/>
      <c r="T1324" s="4"/>
      <c r="U1324" s="4"/>
    </row>
    <row r="1325" spans="1:21" ht="16.5">
      <c r="A1325" s="4"/>
      <c r="B1325" s="4"/>
      <c r="C1325" s="4"/>
      <c r="D1325" s="4"/>
      <c r="E1325" s="4"/>
      <c r="F1325" s="4"/>
      <c r="G1325" s="4"/>
      <c r="H1325" s="4"/>
      <c r="I1325" s="4"/>
      <c r="J1325" s="4"/>
      <c r="K1325" s="4"/>
      <c r="L1325" s="4"/>
      <c r="M1325" s="4"/>
      <c r="N1325" s="4"/>
      <c r="O1325" s="4"/>
      <c r="P1325" s="4"/>
      <c r="Q1325" s="4"/>
      <c r="R1325" s="4"/>
      <c r="S1325" s="4"/>
      <c r="T1325" s="4"/>
      <c r="U1325" s="4"/>
    </row>
    <row r="1326" spans="1:21" ht="16.5">
      <c r="A1326" s="4"/>
      <c r="B1326" s="4"/>
      <c r="C1326" s="4"/>
      <c r="D1326" s="4"/>
      <c r="E1326" s="4"/>
      <c r="F1326" s="4"/>
      <c r="G1326" s="4"/>
      <c r="H1326" s="4"/>
      <c r="I1326" s="4"/>
      <c r="J1326" s="4"/>
      <c r="K1326" s="4"/>
      <c r="L1326" s="4"/>
      <c r="M1326" s="4"/>
      <c r="N1326" s="4"/>
      <c r="O1326" s="4"/>
      <c r="P1326" s="4"/>
      <c r="Q1326" s="4"/>
      <c r="R1326" s="4"/>
      <c r="S1326" s="4"/>
      <c r="T1326" s="4"/>
      <c r="U1326" s="4"/>
    </row>
    <row r="1327" spans="1:21" ht="16.5">
      <c r="A1327" s="4"/>
      <c r="B1327" s="4"/>
      <c r="C1327" s="4"/>
      <c r="D1327" s="4"/>
      <c r="E1327" s="4"/>
      <c r="F1327" s="4"/>
      <c r="G1327" s="4"/>
      <c r="H1327" s="4"/>
      <c r="I1327" s="4"/>
      <c r="J1327" s="4"/>
      <c r="K1327" s="4"/>
      <c r="L1327" s="4"/>
      <c r="M1327" s="4"/>
      <c r="N1327" s="4"/>
      <c r="O1327" s="4"/>
      <c r="P1327" s="4"/>
      <c r="Q1327" s="4"/>
      <c r="R1327" s="4"/>
      <c r="S1327" s="4"/>
      <c r="T1327" s="4"/>
      <c r="U1327" s="4"/>
    </row>
    <row r="1328" spans="1:21" ht="16.5">
      <c r="A1328" s="4"/>
      <c r="B1328" s="4"/>
      <c r="C1328" s="4"/>
      <c r="D1328" s="4"/>
      <c r="E1328" s="4"/>
      <c r="F1328" s="4"/>
      <c r="G1328" s="4"/>
      <c r="H1328" s="4"/>
      <c r="I1328" s="4"/>
      <c r="J1328" s="4"/>
      <c r="K1328" s="4"/>
      <c r="L1328" s="4"/>
      <c r="M1328" s="4"/>
      <c r="N1328" s="4"/>
      <c r="O1328" s="4"/>
      <c r="P1328" s="4"/>
      <c r="Q1328" s="4"/>
      <c r="R1328" s="4"/>
      <c r="S1328" s="4"/>
      <c r="T1328" s="4"/>
      <c r="U1328" s="4"/>
    </row>
    <row r="1329" spans="1:21" ht="16.5">
      <c r="A1329" s="4"/>
      <c r="B1329" s="4"/>
      <c r="C1329" s="4"/>
      <c r="D1329" s="4"/>
      <c r="E1329" s="4"/>
      <c r="F1329" s="4"/>
      <c r="G1329" s="4"/>
      <c r="H1329" s="4"/>
      <c r="I1329" s="4"/>
      <c r="J1329" s="4"/>
      <c r="K1329" s="4"/>
      <c r="L1329" s="4"/>
      <c r="M1329" s="4"/>
      <c r="N1329" s="4"/>
      <c r="O1329" s="4"/>
      <c r="P1329" s="4"/>
      <c r="Q1329" s="4"/>
      <c r="R1329" s="4"/>
      <c r="S1329" s="4"/>
      <c r="T1329" s="4"/>
      <c r="U1329" s="4"/>
    </row>
    <row r="1330" spans="1:21" ht="16.5">
      <c r="A1330" s="4"/>
      <c r="B1330" s="4"/>
      <c r="C1330" s="4"/>
      <c r="D1330" s="4"/>
      <c r="E1330" s="4"/>
      <c r="F1330" s="4"/>
      <c r="G1330" s="4"/>
      <c r="H1330" s="4"/>
      <c r="I1330" s="4"/>
      <c r="J1330" s="4"/>
      <c r="K1330" s="4"/>
      <c r="L1330" s="4"/>
      <c r="M1330" s="4"/>
      <c r="N1330" s="4"/>
      <c r="O1330" s="4"/>
      <c r="P1330" s="4"/>
      <c r="Q1330" s="4"/>
      <c r="R1330" s="4"/>
      <c r="S1330" s="4"/>
      <c r="T1330" s="4"/>
      <c r="U1330" s="4"/>
    </row>
    <row r="1331" spans="1:21" ht="16.5">
      <c r="A1331" s="4"/>
      <c r="B1331" s="4"/>
      <c r="C1331" s="4"/>
      <c r="D1331" s="4"/>
      <c r="E1331" s="4"/>
      <c r="F1331" s="4"/>
      <c r="G1331" s="4"/>
      <c r="H1331" s="4"/>
      <c r="I1331" s="4"/>
      <c r="J1331" s="4"/>
      <c r="K1331" s="4"/>
      <c r="L1331" s="4"/>
      <c r="M1331" s="4"/>
      <c r="N1331" s="4"/>
      <c r="O1331" s="4"/>
      <c r="P1331" s="4"/>
      <c r="Q1331" s="4"/>
      <c r="R1331" s="4"/>
      <c r="S1331" s="4"/>
      <c r="T1331" s="4"/>
      <c r="U1331" s="4"/>
    </row>
    <row r="1332" spans="1:21" ht="16.5">
      <c r="A1332" s="4"/>
      <c r="B1332" s="4"/>
      <c r="C1332" s="4"/>
      <c r="D1332" s="4"/>
      <c r="E1332" s="4"/>
      <c r="F1332" s="4"/>
      <c r="G1332" s="4"/>
      <c r="H1332" s="4"/>
      <c r="I1332" s="4"/>
      <c r="J1332" s="4"/>
      <c r="K1332" s="4"/>
      <c r="L1332" s="4"/>
      <c r="M1332" s="4"/>
      <c r="N1332" s="4"/>
      <c r="O1332" s="4"/>
      <c r="P1332" s="4"/>
      <c r="Q1332" s="4"/>
      <c r="R1332" s="4"/>
      <c r="S1332" s="4"/>
      <c r="T1332" s="4"/>
      <c r="U1332" s="4"/>
    </row>
    <row r="1333" spans="1:21" ht="16.5">
      <c r="A1333" s="4"/>
      <c r="B1333" s="4"/>
      <c r="C1333" s="4"/>
      <c r="D1333" s="4"/>
      <c r="E1333" s="4"/>
      <c r="F1333" s="4"/>
      <c r="G1333" s="4"/>
      <c r="H1333" s="4"/>
      <c r="I1333" s="4"/>
      <c r="J1333" s="4"/>
      <c r="K1333" s="4"/>
      <c r="L1333" s="4"/>
      <c r="M1333" s="4"/>
      <c r="N1333" s="4"/>
      <c r="O1333" s="4"/>
      <c r="P1333" s="4"/>
      <c r="Q1333" s="4"/>
      <c r="R1333" s="4"/>
      <c r="S1333" s="4"/>
      <c r="T1333" s="4"/>
      <c r="U1333" s="4"/>
    </row>
    <row r="1334" spans="1:21" ht="16.5">
      <c r="A1334" s="4"/>
      <c r="B1334" s="4"/>
      <c r="C1334" s="4"/>
      <c r="D1334" s="4"/>
      <c r="E1334" s="4"/>
      <c r="F1334" s="4"/>
      <c r="G1334" s="4"/>
      <c r="H1334" s="4"/>
      <c r="I1334" s="4"/>
      <c r="J1334" s="4"/>
      <c r="K1334" s="4"/>
      <c r="L1334" s="4"/>
      <c r="M1334" s="4"/>
      <c r="N1334" s="4"/>
      <c r="O1334" s="4"/>
      <c r="P1334" s="4"/>
      <c r="Q1334" s="4"/>
      <c r="R1334" s="4"/>
      <c r="S1334" s="4"/>
      <c r="T1334" s="4"/>
      <c r="U1334" s="4"/>
    </row>
    <row r="1335" spans="1:21" ht="16.5">
      <c r="A1335" s="4"/>
      <c r="B1335" s="4"/>
      <c r="C1335" s="4"/>
      <c r="D1335" s="4"/>
      <c r="E1335" s="4"/>
      <c r="F1335" s="4"/>
      <c r="G1335" s="4"/>
      <c r="H1335" s="4"/>
      <c r="I1335" s="4"/>
      <c r="J1335" s="4"/>
      <c r="K1335" s="4"/>
      <c r="L1335" s="4"/>
      <c r="M1335" s="4"/>
      <c r="N1335" s="4"/>
      <c r="O1335" s="4"/>
      <c r="P1335" s="4"/>
      <c r="Q1335" s="4"/>
      <c r="R1335" s="4"/>
      <c r="S1335" s="4"/>
      <c r="T1335" s="4"/>
      <c r="U1335" s="4"/>
    </row>
    <row r="1336" spans="1:21" ht="16.5">
      <c r="A1336" s="4"/>
      <c r="B1336" s="4"/>
      <c r="C1336" s="4"/>
      <c r="D1336" s="4"/>
      <c r="E1336" s="4"/>
      <c r="F1336" s="4"/>
      <c r="G1336" s="4"/>
      <c r="H1336" s="4"/>
      <c r="I1336" s="4"/>
      <c r="J1336" s="4"/>
      <c r="K1336" s="4"/>
      <c r="L1336" s="4"/>
      <c r="M1336" s="4"/>
      <c r="N1336" s="4"/>
      <c r="O1336" s="4"/>
      <c r="P1336" s="4"/>
      <c r="Q1336" s="4"/>
      <c r="R1336" s="4"/>
      <c r="S1336" s="4"/>
      <c r="T1336" s="4"/>
      <c r="U1336" s="4"/>
    </row>
    <row r="1337" spans="1:21" ht="16.5">
      <c r="A1337" s="4"/>
      <c r="B1337" s="4"/>
      <c r="C1337" s="4"/>
      <c r="D1337" s="4"/>
      <c r="E1337" s="4"/>
      <c r="F1337" s="4"/>
      <c r="G1337" s="4"/>
      <c r="H1337" s="4"/>
      <c r="I1337" s="4"/>
      <c r="J1337" s="4"/>
      <c r="K1337" s="4"/>
      <c r="L1337" s="4"/>
      <c r="M1337" s="4"/>
      <c r="N1337" s="4"/>
      <c r="O1337" s="4"/>
      <c r="P1337" s="4"/>
      <c r="Q1337" s="4"/>
      <c r="R1337" s="4"/>
      <c r="S1337" s="4"/>
      <c r="T1337" s="4"/>
      <c r="U1337" s="4"/>
    </row>
    <row r="1338" spans="1:21" ht="16.5">
      <c r="A1338" s="4"/>
      <c r="B1338" s="4"/>
      <c r="C1338" s="4"/>
      <c r="D1338" s="4"/>
      <c r="E1338" s="4"/>
      <c r="F1338" s="4"/>
      <c r="G1338" s="4"/>
      <c r="H1338" s="4"/>
      <c r="I1338" s="4"/>
      <c r="J1338" s="4"/>
      <c r="K1338" s="4"/>
      <c r="L1338" s="4"/>
      <c r="M1338" s="4"/>
      <c r="N1338" s="4"/>
      <c r="O1338" s="4"/>
      <c r="P1338" s="4"/>
      <c r="Q1338" s="4"/>
      <c r="R1338" s="4"/>
      <c r="S1338" s="4"/>
      <c r="T1338" s="4"/>
      <c r="U1338" s="4"/>
    </row>
    <row r="1339" spans="1:21" ht="16.5">
      <c r="A1339" s="4"/>
      <c r="B1339" s="4"/>
      <c r="C1339" s="4"/>
      <c r="D1339" s="4"/>
      <c r="E1339" s="4"/>
      <c r="F1339" s="4"/>
      <c r="G1339" s="4"/>
      <c r="H1339" s="4"/>
      <c r="I1339" s="4"/>
      <c r="J1339" s="4"/>
      <c r="K1339" s="4"/>
      <c r="L1339" s="4"/>
      <c r="M1339" s="4"/>
      <c r="N1339" s="4"/>
      <c r="O1339" s="4"/>
      <c r="P1339" s="4"/>
      <c r="Q1339" s="4"/>
      <c r="R1339" s="4"/>
      <c r="S1339" s="4"/>
      <c r="T1339" s="4"/>
      <c r="U1339" s="4"/>
    </row>
    <row r="1340" spans="1:21" ht="16.5">
      <c r="A1340" s="4"/>
      <c r="B1340" s="4"/>
      <c r="C1340" s="4"/>
      <c r="D1340" s="4"/>
      <c r="E1340" s="4"/>
      <c r="F1340" s="4"/>
      <c r="G1340" s="4"/>
      <c r="H1340" s="4"/>
      <c r="I1340" s="4"/>
      <c r="J1340" s="4"/>
      <c r="K1340" s="4"/>
      <c r="L1340" s="4"/>
      <c r="M1340" s="4"/>
      <c r="N1340" s="4"/>
      <c r="O1340" s="4"/>
      <c r="P1340" s="4"/>
      <c r="Q1340" s="4"/>
      <c r="R1340" s="4"/>
      <c r="S1340" s="4"/>
      <c r="T1340" s="4"/>
      <c r="U1340" s="4"/>
    </row>
    <row r="1341" spans="1:21" ht="16.5">
      <c r="A1341" s="4"/>
      <c r="B1341" s="4"/>
      <c r="C1341" s="4"/>
      <c r="D1341" s="4"/>
      <c r="E1341" s="4"/>
      <c r="F1341" s="4"/>
      <c r="G1341" s="4"/>
      <c r="H1341" s="4"/>
      <c r="I1341" s="4"/>
      <c r="J1341" s="4"/>
      <c r="K1341" s="4"/>
      <c r="L1341" s="4"/>
      <c r="M1341" s="4"/>
      <c r="N1341" s="4"/>
      <c r="O1341" s="4"/>
      <c r="P1341" s="4"/>
      <c r="Q1341" s="4"/>
      <c r="R1341" s="4"/>
      <c r="S1341" s="4"/>
      <c r="T1341" s="4"/>
      <c r="U1341" s="4"/>
    </row>
    <row r="1342" spans="1:21" ht="16.5">
      <c r="A1342" s="4"/>
      <c r="B1342" s="4"/>
      <c r="C1342" s="4"/>
      <c r="D1342" s="4"/>
      <c r="E1342" s="4"/>
      <c r="F1342" s="4"/>
      <c r="G1342" s="4"/>
      <c r="H1342" s="4"/>
      <c r="I1342" s="4"/>
      <c r="J1342" s="4"/>
      <c r="K1342" s="4"/>
      <c r="L1342" s="4"/>
      <c r="M1342" s="4"/>
      <c r="N1342" s="4"/>
      <c r="O1342" s="4"/>
      <c r="P1342" s="4"/>
      <c r="Q1342" s="4"/>
      <c r="R1342" s="4"/>
      <c r="S1342" s="4"/>
      <c r="T1342" s="4"/>
      <c r="U1342" s="4"/>
    </row>
    <row r="1343" spans="1:21" ht="16.5">
      <c r="A1343" s="4"/>
      <c r="B1343" s="4"/>
      <c r="C1343" s="4"/>
      <c r="D1343" s="4"/>
      <c r="E1343" s="4"/>
      <c r="F1343" s="4"/>
      <c r="G1343" s="4"/>
      <c r="H1343" s="4"/>
      <c r="I1343" s="4"/>
      <c r="J1343" s="4"/>
      <c r="K1343" s="4"/>
      <c r="L1343" s="4"/>
      <c r="M1343" s="4"/>
      <c r="N1343" s="4"/>
      <c r="O1343" s="4"/>
      <c r="P1343" s="4"/>
      <c r="Q1343" s="4"/>
      <c r="R1343" s="4"/>
      <c r="S1343" s="4"/>
      <c r="T1343" s="4"/>
      <c r="U1343" s="4"/>
    </row>
    <row r="1344" spans="1:21" ht="16.5">
      <c r="A1344" s="4"/>
      <c r="B1344" s="4"/>
      <c r="C1344" s="4"/>
      <c r="D1344" s="4"/>
      <c r="E1344" s="4"/>
      <c r="F1344" s="4"/>
      <c r="G1344" s="4"/>
      <c r="H1344" s="4"/>
      <c r="I1344" s="4"/>
      <c r="J1344" s="4"/>
      <c r="K1344" s="4"/>
      <c r="L1344" s="4"/>
      <c r="M1344" s="4"/>
      <c r="N1344" s="4"/>
      <c r="O1344" s="4"/>
      <c r="P1344" s="4"/>
      <c r="Q1344" s="4"/>
      <c r="R1344" s="4"/>
      <c r="S1344" s="4"/>
      <c r="T1344" s="4"/>
      <c r="U1344" s="4"/>
    </row>
    <row r="1345" spans="1:21" ht="16.5">
      <c r="A1345" s="4"/>
      <c r="B1345" s="4"/>
      <c r="C1345" s="4"/>
      <c r="D1345" s="4"/>
      <c r="E1345" s="4"/>
      <c r="F1345" s="4"/>
      <c r="G1345" s="4"/>
      <c r="H1345" s="4"/>
      <c r="I1345" s="4"/>
      <c r="J1345" s="4"/>
      <c r="K1345" s="4"/>
      <c r="L1345" s="4"/>
      <c r="M1345" s="4"/>
      <c r="N1345" s="4"/>
      <c r="O1345" s="4"/>
      <c r="P1345" s="4"/>
      <c r="Q1345" s="4"/>
      <c r="R1345" s="4"/>
      <c r="S1345" s="4"/>
      <c r="T1345" s="4"/>
      <c r="U1345" s="4"/>
    </row>
    <row r="1346" spans="1:21" ht="16.5">
      <c r="A1346" s="4"/>
      <c r="B1346" s="4"/>
      <c r="C1346" s="4"/>
      <c r="D1346" s="4"/>
      <c r="E1346" s="4"/>
      <c r="F1346" s="4"/>
      <c r="G1346" s="4"/>
      <c r="H1346" s="4"/>
      <c r="I1346" s="4"/>
      <c r="J1346" s="4"/>
      <c r="K1346" s="4"/>
      <c r="L1346" s="4"/>
      <c r="M1346" s="4"/>
      <c r="N1346" s="4"/>
      <c r="O1346" s="4"/>
      <c r="P1346" s="4"/>
      <c r="Q1346" s="4"/>
      <c r="R1346" s="4"/>
      <c r="S1346" s="4"/>
      <c r="T1346" s="4"/>
      <c r="U1346" s="4"/>
    </row>
    <row r="1347" spans="1:21" ht="16.5">
      <c r="A1347" s="4"/>
      <c r="B1347" s="4"/>
      <c r="C1347" s="4"/>
      <c r="D1347" s="4"/>
      <c r="E1347" s="4"/>
      <c r="F1347" s="4"/>
      <c r="G1347" s="4"/>
      <c r="H1347" s="4"/>
      <c r="I1347" s="4"/>
      <c r="J1347" s="4"/>
      <c r="K1347" s="4"/>
      <c r="L1347" s="4"/>
      <c r="M1347" s="4"/>
      <c r="N1347" s="4"/>
      <c r="O1347" s="4"/>
      <c r="P1347" s="4"/>
      <c r="Q1347" s="4"/>
      <c r="R1347" s="4"/>
      <c r="S1347" s="4"/>
      <c r="T1347" s="4"/>
      <c r="U1347" s="4"/>
    </row>
    <row r="1348" spans="1:21" ht="16.5">
      <c r="A1348" s="4"/>
      <c r="B1348" s="4"/>
      <c r="C1348" s="4"/>
      <c r="D1348" s="4"/>
      <c r="E1348" s="4"/>
      <c r="F1348" s="4"/>
      <c r="G1348" s="4"/>
      <c r="H1348" s="4"/>
      <c r="I1348" s="4"/>
      <c r="J1348" s="4"/>
      <c r="K1348" s="4"/>
      <c r="L1348" s="4"/>
      <c r="M1348" s="4"/>
      <c r="N1348" s="4"/>
      <c r="O1348" s="4"/>
      <c r="P1348" s="4"/>
      <c r="Q1348" s="4"/>
      <c r="R1348" s="4"/>
      <c r="S1348" s="4"/>
      <c r="T1348" s="4"/>
      <c r="U1348" s="4"/>
    </row>
    <row r="1349" spans="1:21" ht="16.5">
      <c r="A1349" s="4"/>
      <c r="B1349" s="4"/>
      <c r="C1349" s="4"/>
      <c r="D1349" s="4"/>
      <c r="E1349" s="4"/>
      <c r="F1349" s="4"/>
      <c r="G1349" s="4"/>
      <c r="H1349" s="4"/>
      <c r="I1349" s="4"/>
      <c r="J1349" s="4"/>
      <c r="K1349" s="4"/>
      <c r="L1349" s="4"/>
      <c r="M1349" s="4"/>
      <c r="N1349" s="4"/>
      <c r="O1349" s="4"/>
      <c r="P1349" s="4"/>
      <c r="Q1349" s="4"/>
      <c r="R1349" s="4"/>
      <c r="S1349" s="4"/>
      <c r="T1349" s="4"/>
      <c r="U1349" s="4"/>
    </row>
    <row r="1350" spans="1:21" ht="16.5">
      <c r="A1350" s="4"/>
      <c r="B1350" s="4"/>
      <c r="C1350" s="4"/>
      <c r="D1350" s="4"/>
      <c r="E1350" s="4"/>
      <c r="F1350" s="4"/>
      <c r="G1350" s="4"/>
      <c r="H1350" s="4"/>
      <c r="I1350" s="4"/>
      <c r="J1350" s="4"/>
      <c r="K1350" s="4"/>
      <c r="L1350" s="4"/>
      <c r="M1350" s="4"/>
      <c r="N1350" s="4"/>
      <c r="O1350" s="4"/>
      <c r="P1350" s="4"/>
      <c r="Q1350" s="4"/>
      <c r="R1350" s="4"/>
      <c r="S1350" s="4"/>
      <c r="T1350" s="4"/>
      <c r="U1350" s="4"/>
    </row>
    <row r="1351" spans="1:21" ht="16.5">
      <c r="A1351" s="4"/>
      <c r="B1351" s="4"/>
      <c r="C1351" s="4"/>
      <c r="D1351" s="4"/>
      <c r="E1351" s="4"/>
      <c r="F1351" s="4"/>
      <c r="G1351" s="4"/>
      <c r="H1351" s="4"/>
      <c r="I1351" s="4"/>
      <c r="J1351" s="4"/>
      <c r="K1351" s="4"/>
      <c r="L1351" s="4"/>
      <c r="M1351" s="4"/>
      <c r="N1351" s="4"/>
      <c r="O1351" s="4"/>
      <c r="P1351" s="4"/>
      <c r="Q1351" s="4"/>
      <c r="R1351" s="4"/>
      <c r="S1351" s="4"/>
      <c r="T1351" s="4"/>
      <c r="U1351" s="4"/>
    </row>
    <row r="1352" spans="1:21" ht="16.5">
      <c r="A1352" s="4"/>
      <c r="B1352" s="4"/>
      <c r="C1352" s="4"/>
      <c r="D1352" s="4"/>
      <c r="E1352" s="4"/>
      <c r="F1352" s="4"/>
      <c r="G1352" s="4"/>
      <c r="H1352" s="4"/>
      <c r="I1352" s="4"/>
      <c r="J1352" s="4"/>
      <c r="K1352" s="4"/>
      <c r="L1352" s="4"/>
      <c r="M1352" s="4"/>
      <c r="N1352" s="4"/>
      <c r="O1352" s="4"/>
      <c r="P1352" s="4"/>
      <c r="Q1352" s="4"/>
      <c r="R1352" s="4"/>
      <c r="S1352" s="4"/>
      <c r="T1352" s="4"/>
      <c r="U1352" s="4"/>
    </row>
    <row r="1353" spans="1:21" ht="16.5">
      <c r="A1353" s="4"/>
      <c r="B1353" s="4"/>
      <c r="C1353" s="4"/>
      <c r="D1353" s="4"/>
      <c r="E1353" s="4"/>
      <c r="F1353" s="4"/>
      <c r="G1353" s="4"/>
      <c r="H1353" s="4"/>
      <c r="I1353" s="4"/>
      <c r="J1353" s="4"/>
      <c r="K1353" s="4"/>
      <c r="L1353" s="4"/>
      <c r="M1353" s="4"/>
      <c r="N1353" s="4"/>
      <c r="O1353" s="4"/>
      <c r="P1353" s="4"/>
      <c r="Q1353" s="4"/>
      <c r="R1353" s="4"/>
      <c r="S1353" s="4"/>
      <c r="T1353" s="4"/>
      <c r="U1353" s="4"/>
    </row>
    <row r="1354" spans="1:21" ht="16.5">
      <c r="A1354" s="4"/>
      <c r="B1354" s="4"/>
      <c r="C1354" s="4"/>
      <c r="D1354" s="4"/>
      <c r="E1354" s="4"/>
      <c r="F1354" s="4"/>
      <c r="G1354" s="4"/>
      <c r="H1354" s="4"/>
      <c r="I1354" s="4"/>
      <c r="J1354" s="4"/>
      <c r="K1354" s="4"/>
      <c r="L1354" s="4"/>
      <c r="M1354" s="4"/>
      <c r="N1354" s="4"/>
      <c r="O1354" s="4"/>
      <c r="P1354" s="4"/>
      <c r="Q1354" s="4"/>
      <c r="R1354" s="4"/>
      <c r="S1354" s="4"/>
      <c r="T1354" s="4"/>
      <c r="U1354" s="4"/>
    </row>
    <row r="1355" spans="1:21" ht="16.5">
      <c r="A1355" s="4"/>
      <c r="B1355" s="4"/>
      <c r="C1355" s="4"/>
      <c r="D1355" s="4"/>
      <c r="E1355" s="4"/>
      <c r="F1355" s="4"/>
      <c r="G1355" s="4"/>
      <c r="H1355" s="4"/>
      <c r="I1355" s="4"/>
      <c r="J1355" s="4"/>
      <c r="K1355" s="4"/>
      <c r="L1355" s="4"/>
      <c r="M1355" s="4"/>
      <c r="N1355" s="4"/>
      <c r="O1355" s="4"/>
      <c r="P1355" s="4"/>
      <c r="Q1355" s="4"/>
      <c r="R1355" s="4"/>
      <c r="S1355" s="4"/>
      <c r="T1355" s="4"/>
      <c r="U1355" s="4"/>
    </row>
    <row r="1356" spans="1:21" ht="16.5">
      <c r="A1356" s="4"/>
      <c r="B1356" s="4"/>
      <c r="C1356" s="4"/>
      <c r="D1356" s="4"/>
      <c r="E1356" s="4"/>
      <c r="F1356" s="4"/>
      <c r="G1356" s="4"/>
      <c r="H1356" s="4"/>
      <c r="I1356" s="4"/>
      <c r="J1356" s="4"/>
      <c r="K1356" s="4"/>
      <c r="L1356" s="4"/>
      <c r="M1356" s="4"/>
      <c r="N1356" s="4"/>
      <c r="O1356" s="4"/>
      <c r="P1356" s="4"/>
      <c r="Q1356" s="4"/>
      <c r="R1356" s="4"/>
      <c r="S1356" s="4"/>
      <c r="T1356" s="4"/>
      <c r="U1356" s="4"/>
    </row>
    <row r="1357" spans="1:21" ht="16.5">
      <c r="A1357" s="4"/>
      <c r="B1357" s="4"/>
      <c r="C1357" s="4"/>
      <c r="D1357" s="4"/>
      <c r="E1357" s="4"/>
      <c r="F1357" s="4"/>
      <c r="G1357" s="4"/>
      <c r="H1357" s="4"/>
      <c r="I1357" s="4"/>
      <c r="J1357" s="4"/>
      <c r="K1357" s="4"/>
      <c r="L1357" s="4"/>
      <c r="M1357" s="4"/>
      <c r="N1357" s="4"/>
      <c r="O1357" s="4"/>
      <c r="P1357" s="4"/>
      <c r="Q1357" s="4"/>
      <c r="R1357" s="4"/>
      <c r="S1357" s="4"/>
      <c r="T1357" s="4"/>
      <c r="U1357" s="4"/>
    </row>
    <row r="1358" spans="1:21" ht="16.5">
      <c r="A1358" s="4"/>
      <c r="B1358" s="4"/>
      <c r="C1358" s="4"/>
      <c r="D1358" s="4"/>
      <c r="E1358" s="4"/>
      <c r="F1358" s="4"/>
      <c r="G1358" s="4"/>
      <c r="H1358" s="4"/>
      <c r="I1358" s="4"/>
      <c r="J1358" s="4"/>
      <c r="K1358" s="4"/>
      <c r="L1358" s="4"/>
      <c r="M1358" s="4"/>
      <c r="N1358" s="4"/>
      <c r="O1358" s="4"/>
      <c r="P1358" s="4"/>
      <c r="Q1358" s="4"/>
      <c r="R1358" s="4"/>
      <c r="S1358" s="4"/>
      <c r="T1358" s="4"/>
      <c r="U1358" s="4"/>
    </row>
    <row r="1359" spans="1:21" ht="16.5">
      <c r="A1359" s="4"/>
      <c r="B1359" s="4"/>
      <c r="C1359" s="4"/>
      <c r="D1359" s="4"/>
      <c r="E1359" s="4"/>
      <c r="F1359" s="4"/>
      <c r="G1359" s="4"/>
      <c r="H1359" s="4"/>
      <c r="I1359" s="4"/>
      <c r="J1359" s="4"/>
      <c r="K1359" s="4"/>
      <c r="L1359" s="4"/>
      <c r="M1359" s="4"/>
      <c r="N1359" s="4"/>
      <c r="O1359" s="4"/>
      <c r="P1359" s="4"/>
      <c r="Q1359" s="4"/>
      <c r="R1359" s="4"/>
      <c r="S1359" s="4"/>
      <c r="T1359" s="4"/>
      <c r="U1359" s="4"/>
    </row>
    <row r="1360" spans="1:21" ht="16.5">
      <c r="A1360" s="4"/>
      <c r="B1360" s="4"/>
      <c r="C1360" s="4"/>
      <c r="D1360" s="4"/>
      <c r="E1360" s="4"/>
      <c r="F1360" s="4"/>
      <c r="G1360" s="4"/>
      <c r="H1360" s="4"/>
      <c r="I1360" s="4"/>
      <c r="J1360" s="4"/>
      <c r="K1360" s="4"/>
      <c r="L1360" s="4"/>
      <c r="M1360" s="4"/>
      <c r="N1360" s="4"/>
      <c r="O1360" s="4"/>
      <c r="P1360" s="4"/>
      <c r="Q1360" s="4"/>
      <c r="R1360" s="4"/>
      <c r="S1360" s="4"/>
      <c r="T1360" s="4"/>
      <c r="U1360" s="4"/>
    </row>
    <row r="1361" spans="1:21" ht="16.5">
      <c r="A1361" s="4"/>
      <c r="B1361" s="4"/>
      <c r="C1361" s="4"/>
      <c r="D1361" s="4"/>
      <c r="E1361" s="4"/>
      <c r="F1361" s="4"/>
      <c r="G1361" s="4"/>
      <c r="H1361" s="4"/>
      <c r="I1361" s="4"/>
      <c r="J1361" s="4"/>
      <c r="K1361" s="4"/>
      <c r="L1361" s="4"/>
      <c r="M1361" s="4"/>
      <c r="N1361" s="4"/>
      <c r="O1361" s="4"/>
      <c r="P1361" s="4"/>
      <c r="Q1361" s="4"/>
      <c r="R1361" s="4"/>
      <c r="S1361" s="4"/>
      <c r="T1361" s="4"/>
      <c r="U1361" s="4"/>
    </row>
    <row r="1362" spans="1:21" ht="16.5">
      <c r="A1362" s="4"/>
      <c r="B1362" s="4"/>
      <c r="C1362" s="4"/>
      <c r="D1362" s="4"/>
      <c r="E1362" s="4"/>
      <c r="F1362" s="4"/>
      <c r="G1362" s="4"/>
      <c r="H1362" s="4"/>
      <c r="I1362" s="4"/>
      <c r="J1362" s="4"/>
      <c r="K1362" s="4"/>
      <c r="L1362" s="4"/>
      <c r="M1362" s="4"/>
      <c r="N1362" s="4"/>
      <c r="O1362" s="4"/>
      <c r="P1362" s="4"/>
      <c r="Q1362" s="4"/>
      <c r="R1362" s="4"/>
      <c r="S1362" s="4"/>
      <c r="T1362" s="4"/>
      <c r="U1362" s="4"/>
    </row>
    <row r="1363" spans="1:21" ht="16.5">
      <c r="A1363" s="4"/>
      <c r="B1363" s="4"/>
      <c r="C1363" s="4"/>
      <c r="D1363" s="4"/>
      <c r="E1363" s="4"/>
      <c r="F1363" s="4"/>
      <c r="G1363" s="4"/>
      <c r="H1363" s="4"/>
      <c r="I1363" s="4"/>
      <c r="J1363" s="4"/>
      <c r="K1363" s="4"/>
      <c r="L1363" s="4"/>
      <c r="M1363" s="4"/>
      <c r="N1363" s="4"/>
      <c r="O1363" s="4"/>
      <c r="P1363" s="4"/>
      <c r="Q1363" s="4"/>
      <c r="R1363" s="4"/>
      <c r="S1363" s="4"/>
      <c r="T1363" s="4"/>
      <c r="U1363" s="4"/>
    </row>
    <row r="1364" spans="1:21" ht="16.5">
      <c r="A1364" s="4"/>
      <c r="B1364" s="4"/>
      <c r="C1364" s="4"/>
      <c r="D1364" s="4"/>
      <c r="E1364" s="4"/>
      <c r="F1364" s="4"/>
      <c r="G1364" s="4"/>
      <c r="H1364" s="4"/>
      <c r="I1364" s="4"/>
      <c r="J1364" s="4"/>
      <c r="K1364" s="4"/>
      <c r="L1364" s="4"/>
      <c r="M1364" s="4"/>
      <c r="N1364" s="4"/>
      <c r="O1364" s="4"/>
      <c r="P1364" s="4"/>
      <c r="Q1364" s="4"/>
      <c r="R1364" s="4"/>
      <c r="S1364" s="4"/>
      <c r="T1364" s="4"/>
      <c r="U1364" s="4"/>
    </row>
    <row r="1365" spans="1:21" ht="16.5">
      <c r="A1365" s="4"/>
      <c r="B1365" s="4"/>
      <c r="C1365" s="4"/>
      <c r="D1365" s="4"/>
      <c r="E1365" s="4"/>
      <c r="F1365" s="4"/>
      <c r="G1365" s="4"/>
      <c r="H1365" s="4"/>
      <c r="I1365" s="4"/>
      <c r="J1365" s="4"/>
      <c r="K1365" s="4"/>
      <c r="L1365" s="4"/>
      <c r="M1365" s="4"/>
      <c r="N1365" s="4"/>
      <c r="O1365" s="4"/>
      <c r="P1365" s="4"/>
      <c r="Q1365" s="4"/>
      <c r="R1365" s="4"/>
      <c r="S1365" s="4"/>
      <c r="T1365" s="4"/>
      <c r="U1365" s="4"/>
    </row>
    <row r="1366" spans="1:21" ht="16.5">
      <c r="A1366" s="4"/>
      <c r="B1366" s="4"/>
      <c r="C1366" s="4"/>
      <c r="D1366" s="4"/>
      <c r="E1366" s="4"/>
      <c r="F1366" s="4"/>
      <c r="G1366" s="4"/>
      <c r="H1366" s="4"/>
      <c r="I1366" s="4"/>
      <c r="J1366" s="4"/>
      <c r="K1366" s="4"/>
      <c r="L1366" s="4"/>
      <c r="M1366" s="4"/>
      <c r="N1366" s="4"/>
      <c r="O1366" s="4"/>
      <c r="P1366" s="4"/>
      <c r="Q1366" s="4"/>
      <c r="R1366" s="4"/>
      <c r="S1366" s="4"/>
      <c r="T1366" s="4"/>
      <c r="U1366" s="4"/>
    </row>
    <row r="1367" spans="1:21" ht="16.5">
      <c r="A1367" s="4"/>
      <c r="B1367" s="4"/>
      <c r="C1367" s="4"/>
      <c r="D1367" s="4"/>
      <c r="E1367" s="4"/>
      <c r="F1367" s="4"/>
      <c r="G1367" s="4"/>
      <c r="H1367" s="4"/>
      <c r="I1367" s="4"/>
      <c r="J1367" s="4"/>
      <c r="K1367" s="4"/>
      <c r="L1367" s="4"/>
      <c r="M1367" s="4"/>
      <c r="N1367" s="4"/>
      <c r="O1367" s="4"/>
      <c r="P1367" s="4"/>
      <c r="Q1367" s="4"/>
      <c r="R1367" s="4"/>
      <c r="S1367" s="4"/>
      <c r="T1367" s="4"/>
      <c r="U1367" s="4"/>
    </row>
    <row r="1368" spans="1:21" ht="16.5">
      <c r="A1368" s="4"/>
      <c r="B1368" s="4"/>
      <c r="C1368" s="4"/>
      <c r="D1368" s="4"/>
      <c r="E1368" s="4"/>
      <c r="F1368" s="4"/>
      <c r="G1368" s="4"/>
      <c r="H1368" s="4"/>
      <c r="I1368" s="4"/>
      <c r="J1368" s="4"/>
      <c r="K1368" s="4"/>
      <c r="L1368" s="4"/>
      <c r="M1368" s="4"/>
      <c r="N1368" s="4"/>
      <c r="O1368" s="4"/>
      <c r="P1368" s="4"/>
      <c r="Q1368" s="4"/>
      <c r="R1368" s="4"/>
      <c r="S1368" s="4"/>
      <c r="T1368" s="4"/>
      <c r="U1368" s="4"/>
    </row>
    <row r="1369" spans="1:21" ht="16.5">
      <c r="A1369" s="4"/>
      <c r="B1369" s="4"/>
      <c r="C1369" s="4"/>
      <c r="D1369" s="4"/>
      <c r="E1369" s="4"/>
      <c r="F1369" s="4"/>
      <c r="G1369" s="4"/>
      <c r="H1369" s="4"/>
      <c r="I1369" s="4"/>
      <c r="J1369" s="4"/>
      <c r="K1369" s="4"/>
      <c r="L1369" s="4"/>
      <c r="M1369" s="4"/>
      <c r="N1369" s="4"/>
      <c r="O1369" s="4"/>
      <c r="P1369" s="4"/>
      <c r="Q1369" s="4"/>
      <c r="R1369" s="4"/>
      <c r="S1369" s="4"/>
      <c r="T1369" s="4"/>
      <c r="U1369" s="4"/>
    </row>
    <row r="1370" spans="1:21" ht="16.5">
      <c r="A1370" s="4"/>
      <c r="B1370" s="4"/>
      <c r="C1370" s="4"/>
      <c r="D1370" s="4"/>
      <c r="E1370" s="4"/>
      <c r="F1370" s="4"/>
      <c r="G1370" s="4"/>
      <c r="H1370" s="4"/>
      <c r="I1370" s="4"/>
      <c r="J1370" s="4"/>
      <c r="K1370" s="4"/>
      <c r="L1370" s="4"/>
      <c r="M1370" s="4"/>
      <c r="N1370" s="4"/>
      <c r="O1370" s="4"/>
      <c r="P1370" s="4"/>
      <c r="Q1370" s="4"/>
      <c r="R1370" s="4"/>
      <c r="S1370" s="4"/>
      <c r="T1370" s="4"/>
      <c r="U1370" s="4"/>
    </row>
    <row r="1371" spans="1:21" ht="16.5">
      <c r="A1371" s="4"/>
      <c r="B1371" s="4"/>
      <c r="C1371" s="4"/>
      <c r="D1371" s="4"/>
      <c r="E1371" s="4"/>
      <c r="F1371" s="4"/>
      <c r="G1371" s="4"/>
      <c r="H1371" s="4"/>
      <c r="I1371" s="4"/>
      <c r="J1371" s="4"/>
      <c r="K1371" s="4"/>
      <c r="L1371" s="4"/>
      <c r="M1371" s="4"/>
      <c r="N1371" s="4"/>
      <c r="O1371" s="4"/>
      <c r="P1371" s="4"/>
      <c r="Q1371" s="4"/>
      <c r="R1371" s="4"/>
      <c r="S1371" s="4"/>
      <c r="T1371" s="4"/>
      <c r="U1371" s="4"/>
    </row>
    <row r="1372" spans="1:21" ht="16.5">
      <c r="A1372" s="4"/>
      <c r="B1372" s="4"/>
      <c r="C1372" s="4"/>
      <c r="D1372" s="4"/>
      <c r="E1372" s="4"/>
      <c r="F1372" s="4"/>
      <c r="G1372" s="4"/>
      <c r="H1372" s="4"/>
      <c r="I1372" s="4"/>
      <c r="J1372" s="4"/>
      <c r="K1372" s="4"/>
      <c r="L1372" s="4"/>
      <c r="M1372" s="4"/>
      <c r="N1372" s="4"/>
      <c r="O1372" s="4"/>
      <c r="P1372" s="4"/>
      <c r="Q1372" s="4"/>
      <c r="R1372" s="4"/>
      <c r="S1372" s="4"/>
      <c r="T1372" s="4"/>
      <c r="U1372" s="4"/>
    </row>
    <row r="1373" spans="1:21" ht="16.5">
      <c r="A1373" s="4"/>
      <c r="B1373" s="4"/>
      <c r="C1373" s="4"/>
      <c r="D1373" s="4"/>
      <c r="E1373" s="4"/>
      <c r="F1373" s="4"/>
      <c r="G1373" s="4"/>
      <c r="H1373" s="4"/>
      <c r="I1373" s="4"/>
      <c r="J1373" s="4"/>
      <c r="K1373" s="4"/>
      <c r="L1373" s="4"/>
      <c r="M1373" s="4"/>
      <c r="N1373" s="4"/>
      <c r="O1373" s="4"/>
      <c r="P1373" s="4"/>
      <c r="Q1373" s="4"/>
      <c r="R1373" s="4"/>
      <c r="S1373" s="4"/>
      <c r="T1373" s="4"/>
      <c r="U1373" s="4"/>
    </row>
    <row r="1374" spans="1:21" ht="16.5">
      <c r="A1374" s="4"/>
      <c r="B1374" s="4"/>
      <c r="C1374" s="4"/>
      <c r="D1374" s="4"/>
      <c r="E1374" s="4"/>
      <c r="F1374" s="4"/>
      <c r="G1374" s="4"/>
      <c r="H1374" s="4"/>
      <c r="I1374" s="4"/>
      <c r="J1374" s="4"/>
      <c r="K1374" s="4"/>
      <c r="L1374" s="4"/>
      <c r="M1374" s="4"/>
      <c r="N1374" s="4"/>
      <c r="O1374" s="4"/>
      <c r="P1374" s="4"/>
      <c r="Q1374" s="4"/>
      <c r="R1374" s="4"/>
      <c r="S1374" s="4"/>
      <c r="T1374" s="4"/>
      <c r="U1374" s="4"/>
    </row>
    <row r="1375" spans="1:21" ht="16.5">
      <c r="A1375" s="4"/>
      <c r="B1375" s="4"/>
      <c r="C1375" s="4"/>
      <c r="D1375" s="4"/>
      <c r="E1375" s="4"/>
      <c r="F1375" s="4"/>
      <c r="G1375" s="4"/>
      <c r="H1375" s="4"/>
      <c r="I1375" s="4"/>
      <c r="J1375" s="4"/>
      <c r="K1375" s="4"/>
      <c r="L1375" s="4"/>
      <c r="M1375" s="4"/>
      <c r="N1375" s="4"/>
      <c r="O1375" s="4"/>
      <c r="P1375" s="4"/>
      <c r="Q1375" s="4"/>
      <c r="R1375" s="4"/>
      <c r="S1375" s="4"/>
      <c r="T1375" s="4"/>
      <c r="U1375" s="4"/>
    </row>
    <row r="1376" spans="1:21" ht="16.5">
      <c r="A1376" s="4"/>
      <c r="B1376" s="4"/>
      <c r="C1376" s="4"/>
      <c r="D1376" s="4"/>
      <c r="E1376" s="4"/>
      <c r="F1376" s="4"/>
      <c r="G1376" s="4"/>
      <c r="H1376" s="4"/>
      <c r="I1376" s="4"/>
      <c r="J1376" s="4"/>
      <c r="K1376" s="4"/>
      <c r="L1376" s="4"/>
      <c r="M1376" s="4"/>
      <c r="N1376" s="4"/>
      <c r="O1376" s="4"/>
      <c r="P1376" s="4"/>
      <c r="Q1376" s="4"/>
      <c r="R1376" s="4"/>
      <c r="S1376" s="4"/>
      <c r="T1376" s="4"/>
      <c r="U1376" s="4"/>
    </row>
    <row r="1377" spans="1:21" ht="16.5">
      <c r="A1377" s="4"/>
      <c r="B1377" s="4"/>
      <c r="C1377" s="4"/>
      <c r="D1377" s="4"/>
      <c r="E1377" s="4"/>
      <c r="F1377" s="4"/>
      <c r="G1377" s="4"/>
      <c r="H1377" s="4"/>
      <c r="I1377" s="4"/>
      <c r="J1377" s="4"/>
      <c r="K1377" s="4"/>
      <c r="L1377" s="4"/>
      <c r="M1377" s="4"/>
      <c r="N1377" s="4"/>
      <c r="O1377" s="4"/>
      <c r="P1377" s="4"/>
      <c r="Q1377" s="4"/>
      <c r="R1377" s="4"/>
      <c r="S1377" s="4"/>
      <c r="T1377" s="4"/>
      <c r="U1377" s="4"/>
    </row>
    <row r="1378" spans="1:21" ht="16.5">
      <c r="A1378" s="4"/>
      <c r="B1378" s="4"/>
      <c r="C1378" s="4"/>
      <c r="D1378" s="4"/>
      <c r="E1378" s="4"/>
      <c r="F1378" s="4"/>
      <c r="G1378" s="4"/>
      <c r="H1378" s="4"/>
      <c r="I1378" s="4"/>
      <c r="J1378" s="4"/>
      <c r="K1378" s="4"/>
      <c r="L1378" s="4"/>
      <c r="M1378" s="4"/>
      <c r="N1378" s="4"/>
      <c r="O1378" s="4"/>
      <c r="P1378" s="4"/>
      <c r="Q1378" s="4"/>
      <c r="R1378" s="4"/>
      <c r="S1378" s="4"/>
      <c r="T1378" s="4"/>
      <c r="U1378" s="4"/>
    </row>
    <row r="1379" spans="1:21" ht="16.5">
      <c r="A1379" s="4"/>
      <c r="B1379" s="4"/>
      <c r="C1379" s="4"/>
      <c r="D1379" s="4"/>
      <c r="E1379" s="4"/>
      <c r="F1379" s="4"/>
      <c r="G1379" s="4"/>
      <c r="H1379" s="4"/>
      <c r="I1379" s="4"/>
      <c r="J1379" s="4"/>
      <c r="K1379" s="4"/>
      <c r="L1379" s="4"/>
      <c r="M1379" s="4"/>
      <c r="N1379" s="4"/>
      <c r="O1379" s="4"/>
      <c r="P1379" s="4"/>
      <c r="Q1379" s="4"/>
      <c r="R1379" s="4"/>
      <c r="S1379" s="4"/>
      <c r="T1379" s="4"/>
      <c r="U1379" s="4"/>
    </row>
    <row r="1380" spans="1:21" ht="16.5">
      <c r="A1380" s="4"/>
      <c r="B1380" s="4"/>
      <c r="C1380" s="4"/>
      <c r="D1380" s="4"/>
      <c r="E1380" s="4"/>
      <c r="F1380" s="4"/>
      <c r="G1380" s="4"/>
      <c r="H1380" s="4"/>
      <c r="I1380" s="4"/>
      <c r="J1380" s="4"/>
      <c r="K1380" s="4"/>
      <c r="L1380" s="4"/>
      <c r="M1380" s="4"/>
      <c r="N1380" s="4"/>
      <c r="O1380" s="4"/>
      <c r="P1380" s="4"/>
      <c r="Q1380" s="4"/>
      <c r="R1380" s="4"/>
      <c r="S1380" s="4"/>
      <c r="T1380" s="4"/>
      <c r="U1380" s="4"/>
    </row>
    <row r="1381" spans="1:21" ht="16.5">
      <c r="A1381" s="4"/>
      <c r="B1381" s="4"/>
      <c r="C1381" s="4"/>
      <c r="D1381" s="4"/>
      <c r="E1381" s="4"/>
      <c r="F1381" s="4"/>
      <c r="G1381" s="4"/>
      <c r="H1381" s="4"/>
      <c r="I1381" s="4"/>
      <c r="J1381" s="4"/>
      <c r="K1381" s="4"/>
      <c r="L1381" s="4"/>
      <c r="M1381" s="4"/>
      <c r="N1381" s="4"/>
      <c r="O1381" s="4"/>
      <c r="P1381" s="4"/>
      <c r="Q1381" s="4"/>
      <c r="R1381" s="4"/>
      <c r="S1381" s="4"/>
      <c r="T1381" s="4"/>
      <c r="U1381" s="4"/>
    </row>
    <row r="1382" spans="1:21" ht="16.5">
      <c r="A1382" s="4"/>
      <c r="B1382" s="4"/>
      <c r="C1382" s="4"/>
      <c r="D1382" s="4"/>
      <c r="E1382" s="4"/>
      <c r="F1382" s="4"/>
      <c r="G1382" s="4"/>
      <c r="H1382" s="4"/>
      <c r="I1382" s="4"/>
      <c r="J1382" s="4"/>
      <c r="K1382" s="4"/>
      <c r="L1382" s="4"/>
      <c r="M1382" s="4"/>
      <c r="N1382" s="4"/>
      <c r="O1382" s="4"/>
      <c r="P1382" s="4"/>
      <c r="Q1382" s="4"/>
      <c r="R1382" s="4"/>
      <c r="S1382" s="4"/>
      <c r="T1382" s="4"/>
      <c r="U1382" s="4"/>
    </row>
    <row r="1383" spans="1:21" ht="16.5">
      <c r="A1383" s="4"/>
      <c r="B1383" s="4"/>
      <c r="C1383" s="4"/>
      <c r="D1383" s="4"/>
      <c r="E1383" s="4"/>
      <c r="F1383" s="4"/>
      <c r="G1383" s="4"/>
      <c r="H1383" s="4"/>
      <c r="I1383" s="4"/>
      <c r="J1383" s="4"/>
      <c r="K1383" s="4"/>
      <c r="L1383" s="4"/>
      <c r="M1383" s="4"/>
      <c r="N1383" s="4"/>
      <c r="O1383" s="4"/>
      <c r="P1383" s="4"/>
      <c r="Q1383" s="4"/>
      <c r="R1383" s="4"/>
      <c r="S1383" s="4"/>
      <c r="T1383" s="4"/>
      <c r="U1383" s="4"/>
    </row>
    <row r="1384" spans="1:21" ht="16.5">
      <c r="A1384" s="4"/>
      <c r="B1384" s="4"/>
      <c r="C1384" s="4"/>
      <c r="D1384" s="4"/>
      <c r="E1384" s="4"/>
      <c r="F1384" s="4"/>
      <c r="G1384" s="4"/>
      <c r="H1384" s="4"/>
      <c r="I1384" s="4"/>
      <c r="J1384" s="4"/>
      <c r="K1384" s="4"/>
      <c r="L1384" s="4"/>
      <c r="M1384" s="4"/>
      <c r="N1384" s="4"/>
      <c r="O1384" s="4"/>
      <c r="P1384" s="4"/>
      <c r="Q1384" s="4"/>
      <c r="R1384" s="4"/>
      <c r="S1384" s="4"/>
      <c r="T1384" s="4"/>
      <c r="U1384" s="4"/>
    </row>
    <row r="1385" spans="1:21" ht="16.5">
      <c r="A1385" s="4"/>
      <c r="B1385" s="4"/>
      <c r="C1385" s="4"/>
      <c r="D1385" s="4"/>
      <c r="E1385" s="4"/>
      <c r="F1385" s="4"/>
      <c r="G1385" s="4"/>
      <c r="H1385" s="4"/>
      <c r="I1385" s="4"/>
      <c r="J1385" s="4"/>
      <c r="K1385" s="4"/>
      <c r="L1385" s="4"/>
      <c r="M1385" s="4"/>
      <c r="N1385" s="4"/>
      <c r="O1385" s="4"/>
      <c r="P1385" s="4"/>
      <c r="Q1385" s="4"/>
      <c r="R1385" s="4"/>
      <c r="S1385" s="4"/>
      <c r="T1385" s="4"/>
      <c r="U1385" s="4"/>
    </row>
    <row r="1386" spans="1:21" ht="16.5">
      <c r="A1386" s="4"/>
      <c r="B1386" s="4"/>
      <c r="C1386" s="4"/>
      <c r="D1386" s="4"/>
      <c r="E1386" s="4"/>
      <c r="F1386" s="4"/>
      <c r="G1386" s="4"/>
      <c r="H1386" s="4"/>
      <c r="I1386" s="4"/>
      <c r="J1386" s="4"/>
      <c r="K1386" s="4"/>
      <c r="L1386" s="4"/>
      <c r="M1386" s="4"/>
      <c r="N1386" s="4"/>
      <c r="O1386" s="4"/>
      <c r="P1386" s="4"/>
      <c r="Q1386" s="4"/>
      <c r="R1386" s="4"/>
      <c r="S1386" s="4"/>
      <c r="T1386" s="4"/>
      <c r="U1386" s="4"/>
    </row>
    <row r="1387" spans="1:21" ht="16.5">
      <c r="A1387" s="4"/>
      <c r="B1387" s="4"/>
      <c r="C1387" s="4"/>
      <c r="D1387" s="4"/>
      <c r="E1387" s="4"/>
      <c r="F1387" s="4"/>
      <c r="G1387" s="4"/>
      <c r="H1387" s="4"/>
      <c r="I1387" s="4"/>
      <c r="J1387" s="4"/>
      <c r="K1387" s="4"/>
      <c r="L1387" s="4"/>
      <c r="M1387" s="4"/>
      <c r="N1387" s="4"/>
      <c r="O1387" s="4"/>
      <c r="P1387" s="4"/>
      <c r="Q1387" s="4"/>
      <c r="R1387" s="4"/>
      <c r="S1387" s="4"/>
      <c r="T1387" s="4"/>
      <c r="U1387" s="4"/>
    </row>
    <row r="1388" spans="1:21" ht="16.5">
      <c r="A1388" s="4"/>
      <c r="B1388" s="4"/>
      <c r="C1388" s="4"/>
      <c r="D1388" s="4"/>
      <c r="E1388" s="4"/>
      <c r="F1388" s="4"/>
      <c r="G1388" s="4"/>
      <c r="H1388" s="4"/>
      <c r="I1388" s="4"/>
      <c r="J1388" s="4"/>
      <c r="K1388" s="4"/>
      <c r="L1388" s="4"/>
      <c r="M1388" s="4"/>
      <c r="N1388" s="4"/>
      <c r="O1388" s="4"/>
      <c r="P1388" s="4"/>
      <c r="Q1388" s="4"/>
      <c r="R1388" s="4"/>
      <c r="S1388" s="4"/>
      <c r="T1388" s="4"/>
      <c r="U1388" s="4"/>
    </row>
    <row r="1389" spans="1:21" ht="16.5">
      <c r="A1389" s="4"/>
      <c r="B1389" s="4"/>
      <c r="C1389" s="4"/>
      <c r="D1389" s="4"/>
      <c r="E1389" s="4"/>
      <c r="F1389" s="4"/>
      <c r="G1389" s="4"/>
      <c r="H1389" s="4"/>
      <c r="I1389" s="4"/>
      <c r="J1389" s="4"/>
      <c r="K1389" s="4"/>
      <c r="L1389" s="4"/>
      <c r="M1389" s="4"/>
      <c r="N1389" s="4"/>
      <c r="O1389" s="4"/>
      <c r="P1389" s="4"/>
      <c r="Q1389" s="4"/>
      <c r="R1389" s="4"/>
      <c r="S1389" s="4"/>
      <c r="T1389" s="4"/>
      <c r="U1389" s="4"/>
    </row>
    <row r="1390" spans="1:21" ht="16.5">
      <c r="A1390" s="4"/>
      <c r="B1390" s="4"/>
      <c r="C1390" s="4"/>
      <c r="D1390" s="4"/>
      <c r="E1390" s="4"/>
      <c r="F1390" s="4"/>
      <c r="G1390" s="4"/>
      <c r="H1390" s="4"/>
      <c r="I1390" s="4"/>
      <c r="J1390" s="4"/>
      <c r="K1390" s="4"/>
      <c r="L1390" s="4"/>
      <c r="M1390" s="4"/>
      <c r="N1390" s="4"/>
      <c r="O1390" s="4"/>
      <c r="P1390" s="4"/>
      <c r="Q1390" s="4"/>
      <c r="R1390" s="4"/>
      <c r="S1390" s="4"/>
      <c r="T1390" s="4"/>
      <c r="U1390" s="4"/>
    </row>
    <row r="1391" spans="1:21" ht="16.5">
      <c r="A1391" s="4"/>
      <c r="B1391" s="4"/>
      <c r="C1391" s="4"/>
      <c r="D1391" s="4"/>
      <c r="E1391" s="4"/>
      <c r="F1391" s="4"/>
      <c r="G1391" s="4"/>
      <c r="H1391" s="4"/>
      <c r="I1391" s="4"/>
      <c r="J1391" s="4"/>
      <c r="K1391" s="4"/>
      <c r="L1391" s="4"/>
      <c r="M1391" s="4"/>
      <c r="N1391" s="4"/>
      <c r="O1391" s="4"/>
      <c r="P1391" s="4"/>
      <c r="Q1391" s="4"/>
      <c r="R1391" s="4"/>
      <c r="S1391" s="4"/>
      <c r="T1391" s="4"/>
      <c r="U1391" s="4"/>
    </row>
    <row r="1392" spans="1:21" ht="16.5">
      <c r="A1392" s="4"/>
      <c r="B1392" s="4"/>
      <c r="C1392" s="4"/>
      <c r="D1392" s="4"/>
      <c r="E1392" s="4"/>
      <c r="F1392" s="4"/>
      <c r="G1392" s="4"/>
      <c r="H1392" s="4"/>
      <c r="I1392" s="4"/>
      <c r="J1392" s="4"/>
      <c r="K1392" s="4"/>
      <c r="L1392" s="4"/>
      <c r="M1392" s="4"/>
      <c r="N1392" s="4"/>
      <c r="O1392" s="4"/>
      <c r="P1392" s="4"/>
      <c r="Q1392" s="4"/>
      <c r="R1392" s="4"/>
      <c r="S1392" s="4"/>
      <c r="T1392" s="4"/>
      <c r="U1392" s="4"/>
    </row>
    <row r="1393" spans="1:21" ht="16.5">
      <c r="A1393" s="4"/>
      <c r="B1393" s="4"/>
      <c r="C1393" s="4"/>
      <c r="D1393" s="4"/>
      <c r="E1393" s="4"/>
      <c r="F1393" s="4"/>
      <c r="G1393" s="4"/>
      <c r="H1393" s="4"/>
      <c r="I1393" s="4"/>
      <c r="J1393" s="4"/>
      <c r="K1393" s="4"/>
      <c r="L1393" s="4"/>
      <c r="M1393" s="4"/>
      <c r="N1393" s="4"/>
      <c r="O1393" s="4"/>
      <c r="P1393" s="4"/>
      <c r="Q1393" s="4"/>
      <c r="R1393" s="4"/>
      <c r="S1393" s="4"/>
      <c r="T1393" s="4"/>
      <c r="U1393" s="4"/>
    </row>
    <row r="1394" spans="1:21" ht="16.5">
      <c r="A1394" s="4"/>
      <c r="B1394" s="4"/>
      <c r="C1394" s="4"/>
      <c r="D1394" s="4"/>
      <c r="E1394" s="4"/>
      <c r="F1394" s="4"/>
      <c r="G1394" s="4"/>
      <c r="H1394" s="4"/>
      <c r="I1394" s="4"/>
      <c r="J1394" s="4"/>
      <c r="K1394" s="4"/>
      <c r="L1394" s="4"/>
      <c r="M1394" s="4"/>
      <c r="N1394" s="4"/>
      <c r="O1394" s="4"/>
      <c r="P1394" s="4"/>
      <c r="Q1394" s="4"/>
      <c r="R1394" s="4"/>
      <c r="S1394" s="4"/>
      <c r="T1394" s="4"/>
      <c r="U1394" s="4"/>
    </row>
    <row r="1395" spans="1:21" ht="16.5">
      <c r="A1395" s="4"/>
      <c r="B1395" s="4"/>
      <c r="C1395" s="4"/>
      <c r="D1395" s="4"/>
      <c r="E1395" s="4"/>
      <c r="F1395" s="4"/>
      <c r="G1395" s="4"/>
      <c r="H1395" s="4"/>
      <c r="I1395" s="4"/>
      <c r="J1395" s="4"/>
      <c r="K1395" s="4"/>
      <c r="L1395" s="4"/>
      <c r="M1395" s="4"/>
      <c r="N1395" s="4"/>
      <c r="O1395" s="4"/>
      <c r="P1395" s="4"/>
      <c r="Q1395" s="4"/>
      <c r="R1395" s="4"/>
      <c r="S1395" s="4"/>
      <c r="T1395" s="4"/>
      <c r="U1395" s="4"/>
    </row>
    <row r="1396" spans="1:21" ht="16.5">
      <c r="A1396" s="4"/>
      <c r="B1396" s="4"/>
      <c r="C1396" s="4"/>
      <c r="D1396" s="4"/>
      <c r="E1396" s="4"/>
      <c r="F1396" s="4"/>
      <c r="G1396" s="4"/>
      <c r="H1396" s="4"/>
      <c r="I1396" s="4"/>
      <c r="J1396" s="4"/>
      <c r="K1396" s="4"/>
      <c r="L1396" s="4"/>
      <c r="M1396" s="4"/>
      <c r="N1396" s="4"/>
      <c r="O1396" s="4"/>
      <c r="P1396" s="4"/>
      <c r="Q1396" s="4"/>
      <c r="R1396" s="4"/>
      <c r="S1396" s="4"/>
      <c r="T1396" s="4"/>
      <c r="U1396" s="4"/>
    </row>
    <row r="1397" spans="1:21" ht="16.5">
      <c r="A1397" s="4"/>
      <c r="B1397" s="4"/>
      <c r="C1397" s="4"/>
      <c r="D1397" s="4"/>
      <c r="E1397" s="4"/>
      <c r="F1397" s="4"/>
      <c r="G1397" s="4"/>
      <c r="H1397" s="4"/>
      <c r="I1397" s="4"/>
      <c r="J1397" s="4"/>
      <c r="K1397" s="4"/>
      <c r="L1397" s="4"/>
      <c r="M1397" s="4"/>
      <c r="N1397" s="4"/>
      <c r="O1397" s="4"/>
      <c r="P1397" s="4"/>
      <c r="Q1397" s="4"/>
      <c r="R1397" s="4"/>
      <c r="S1397" s="4"/>
      <c r="T1397" s="4"/>
      <c r="U1397" s="4"/>
    </row>
    <row r="1398" spans="1:21" ht="16.5">
      <c r="A1398" s="4"/>
      <c r="B1398" s="4"/>
      <c r="C1398" s="4"/>
      <c r="D1398" s="4"/>
      <c r="E1398" s="4"/>
      <c r="F1398" s="4"/>
      <c r="G1398" s="4"/>
      <c r="H1398" s="4"/>
      <c r="I1398" s="4"/>
      <c r="J1398" s="4"/>
      <c r="K1398" s="4"/>
      <c r="L1398" s="4"/>
      <c r="M1398" s="4"/>
      <c r="N1398" s="4"/>
      <c r="O1398" s="4"/>
      <c r="P1398" s="4"/>
      <c r="Q1398" s="4"/>
      <c r="R1398" s="4"/>
      <c r="S1398" s="4"/>
      <c r="T1398" s="4"/>
      <c r="U1398" s="4"/>
    </row>
    <row r="1399" spans="1:21" ht="16.5">
      <c r="A1399" s="4"/>
      <c r="B1399" s="4"/>
      <c r="C1399" s="4"/>
      <c r="D1399" s="4"/>
      <c r="E1399" s="4"/>
      <c r="F1399" s="4"/>
      <c r="G1399" s="4"/>
      <c r="H1399" s="4"/>
      <c r="I1399" s="4"/>
      <c r="J1399" s="4"/>
      <c r="K1399" s="4"/>
      <c r="L1399" s="4"/>
      <c r="M1399" s="4"/>
      <c r="N1399" s="4"/>
      <c r="O1399" s="4"/>
      <c r="P1399" s="4"/>
      <c r="Q1399" s="4"/>
      <c r="R1399" s="4"/>
      <c r="S1399" s="4"/>
      <c r="T1399" s="4"/>
      <c r="U1399" s="4"/>
    </row>
    <row r="1400" spans="1:21" ht="16.5">
      <c r="A1400" s="4"/>
      <c r="B1400" s="4"/>
      <c r="C1400" s="4"/>
      <c r="D1400" s="4"/>
      <c r="E1400" s="4"/>
      <c r="F1400" s="4"/>
      <c r="G1400" s="4"/>
      <c r="H1400" s="4"/>
      <c r="I1400" s="4"/>
      <c r="J1400" s="4"/>
      <c r="K1400" s="4"/>
      <c r="L1400" s="4"/>
      <c r="M1400" s="4"/>
      <c r="N1400" s="4"/>
      <c r="O1400" s="4"/>
      <c r="P1400" s="4"/>
      <c r="Q1400" s="4"/>
      <c r="R1400" s="4"/>
      <c r="S1400" s="4"/>
      <c r="T1400" s="4"/>
      <c r="U1400" s="4"/>
    </row>
    <row r="1401" spans="1:21" ht="16.5">
      <c r="A1401" s="4"/>
      <c r="B1401" s="4"/>
      <c r="C1401" s="4"/>
      <c r="D1401" s="4"/>
      <c r="E1401" s="4"/>
      <c r="F1401" s="4"/>
      <c r="G1401" s="4"/>
      <c r="H1401" s="4"/>
      <c r="I1401" s="4"/>
      <c r="J1401" s="4"/>
      <c r="K1401" s="4"/>
      <c r="L1401" s="4"/>
      <c r="M1401" s="4"/>
      <c r="N1401" s="4"/>
      <c r="O1401" s="4"/>
      <c r="P1401" s="4"/>
      <c r="Q1401" s="4"/>
      <c r="R1401" s="4"/>
      <c r="S1401" s="4"/>
      <c r="T1401" s="4"/>
      <c r="U1401" s="4"/>
    </row>
    <row r="1402" spans="1:21" ht="16.5">
      <c r="A1402" s="4"/>
      <c r="B1402" s="4"/>
      <c r="C1402" s="4"/>
      <c r="D1402" s="4"/>
      <c r="E1402" s="4"/>
      <c r="F1402" s="4"/>
      <c r="G1402" s="4"/>
      <c r="H1402" s="4"/>
      <c r="I1402" s="4"/>
      <c r="J1402" s="4"/>
      <c r="K1402" s="4"/>
      <c r="L1402" s="4"/>
      <c r="M1402" s="4"/>
      <c r="N1402" s="4"/>
      <c r="O1402" s="4"/>
      <c r="P1402" s="4"/>
      <c r="Q1402" s="4"/>
      <c r="R1402" s="4"/>
      <c r="S1402" s="4"/>
      <c r="T1402" s="4"/>
      <c r="U1402" s="4"/>
    </row>
    <row r="1403" spans="1:21" ht="16.5">
      <c r="A1403" s="4"/>
      <c r="B1403" s="4"/>
      <c r="C1403" s="4"/>
      <c r="D1403" s="4"/>
      <c r="E1403" s="4"/>
      <c r="F1403" s="4"/>
      <c r="G1403" s="4"/>
      <c r="H1403" s="4"/>
      <c r="I1403" s="4"/>
      <c r="J1403" s="4"/>
      <c r="K1403" s="4"/>
      <c r="L1403" s="4"/>
      <c r="M1403" s="4"/>
      <c r="N1403" s="4"/>
      <c r="O1403" s="4"/>
      <c r="P1403" s="4"/>
      <c r="Q1403" s="4"/>
      <c r="R1403" s="4"/>
      <c r="S1403" s="4"/>
      <c r="T1403" s="4"/>
      <c r="U1403" s="4"/>
    </row>
    <row r="1404" spans="1:21" ht="16.5">
      <c r="A1404" s="4"/>
      <c r="B1404" s="4"/>
      <c r="C1404" s="4"/>
      <c r="D1404" s="4"/>
      <c r="E1404" s="4"/>
      <c r="F1404" s="4"/>
      <c r="G1404" s="4"/>
      <c r="H1404" s="4"/>
      <c r="I1404" s="4"/>
      <c r="J1404" s="4"/>
      <c r="K1404" s="4"/>
      <c r="L1404" s="4"/>
      <c r="M1404" s="4"/>
      <c r="N1404" s="4"/>
      <c r="O1404" s="4"/>
      <c r="P1404" s="4"/>
      <c r="Q1404" s="4"/>
      <c r="R1404" s="4"/>
      <c r="S1404" s="4"/>
      <c r="T1404" s="4"/>
      <c r="U1404" s="4"/>
    </row>
    <row r="1405" spans="1:21" ht="16.5">
      <c r="A1405" s="4"/>
      <c r="B1405" s="4"/>
      <c r="C1405" s="4"/>
      <c r="D1405" s="4"/>
      <c r="E1405" s="4"/>
      <c r="F1405" s="4"/>
      <c r="G1405" s="4"/>
      <c r="H1405" s="4"/>
      <c r="I1405" s="4"/>
      <c r="J1405" s="4"/>
      <c r="K1405" s="4"/>
      <c r="L1405" s="4"/>
      <c r="M1405" s="4"/>
      <c r="N1405" s="4"/>
      <c r="O1405" s="4"/>
      <c r="P1405" s="4"/>
      <c r="Q1405" s="4"/>
      <c r="R1405" s="4"/>
      <c r="S1405" s="4"/>
      <c r="T1405" s="4"/>
      <c r="U1405" s="4"/>
    </row>
    <row r="1406" spans="1:21" ht="16.5">
      <c r="A1406" s="4"/>
      <c r="B1406" s="4"/>
      <c r="C1406" s="4"/>
      <c r="D1406" s="4"/>
      <c r="E1406" s="4"/>
      <c r="F1406" s="4"/>
      <c r="G1406" s="4"/>
      <c r="H1406" s="4"/>
      <c r="I1406" s="4"/>
      <c r="J1406" s="4"/>
      <c r="K1406" s="4"/>
      <c r="L1406" s="4"/>
      <c r="M1406" s="4"/>
      <c r="N1406" s="4"/>
      <c r="O1406" s="4"/>
      <c r="P1406" s="4"/>
      <c r="Q1406" s="4"/>
      <c r="R1406" s="4"/>
      <c r="S1406" s="4"/>
      <c r="T1406" s="4"/>
      <c r="U1406" s="4"/>
    </row>
    <row r="1407" spans="1:21" ht="16.5">
      <c r="A1407" s="4"/>
      <c r="B1407" s="4"/>
      <c r="C1407" s="4"/>
      <c r="D1407" s="4"/>
      <c r="E1407" s="4"/>
      <c r="F1407" s="4"/>
      <c r="G1407" s="4"/>
      <c r="H1407" s="4"/>
      <c r="I1407" s="4"/>
      <c r="J1407" s="4"/>
      <c r="K1407" s="4"/>
      <c r="L1407" s="4"/>
      <c r="M1407" s="4"/>
      <c r="N1407" s="4"/>
      <c r="O1407" s="4"/>
      <c r="P1407" s="4"/>
      <c r="Q1407" s="4"/>
      <c r="R1407" s="4"/>
      <c r="S1407" s="4"/>
      <c r="T1407" s="4"/>
      <c r="U1407" s="4"/>
    </row>
    <row r="1408" spans="1:21" ht="16.5">
      <c r="A1408" s="4"/>
      <c r="B1408" s="4"/>
      <c r="C1408" s="4"/>
      <c r="D1408" s="4"/>
      <c r="E1408" s="4"/>
      <c r="F1408" s="4"/>
      <c r="G1408" s="4"/>
      <c r="H1408" s="4"/>
      <c r="I1408" s="4"/>
      <c r="J1408" s="4"/>
      <c r="K1408" s="4"/>
      <c r="L1408" s="4"/>
      <c r="M1408" s="4"/>
      <c r="N1408" s="4"/>
      <c r="O1408" s="4"/>
      <c r="P1408" s="4"/>
      <c r="Q1408" s="4"/>
      <c r="R1408" s="4"/>
      <c r="S1408" s="4"/>
      <c r="T1408" s="4"/>
      <c r="U1408" s="4"/>
    </row>
    <row r="1409" spans="1:21" ht="16.5">
      <c r="A1409" s="4"/>
      <c r="B1409" s="4"/>
      <c r="C1409" s="4"/>
      <c r="D1409" s="4"/>
      <c r="E1409" s="4"/>
      <c r="F1409" s="4"/>
      <c r="G1409" s="4"/>
      <c r="H1409" s="4"/>
      <c r="I1409" s="4"/>
      <c r="J1409" s="4"/>
      <c r="K1409" s="4"/>
      <c r="L1409" s="4"/>
      <c r="M1409" s="4"/>
      <c r="N1409" s="4"/>
      <c r="O1409" s="4"/>
      <c r="P1409" s="4"/>
      <c r="Q1409" s="4"/>
      <c r="R1409" s="4"/>
      <c r="S1409" s="4"/>
      <c r="T1409" s="4"/>
      <c r="U1409" s="4"/>
    </row>
    <row r="1410" spans="1:21" ht="16.5">
      <c r="A1410" s="4"/>
      <c r="B1410" s="4"/>
      <c r="C1410" s="4"/>
      <c r="D1410" s="4"/>
      <c r="E1410" s="4"/>
      <c r="F1410" s="4"/>
      <c r="G1410" s="4"/>
      <c r="H1410" s="4"/>
      <c r="I1410" s="4"/>
      <c r="J1410" s="4"/>
      <c r="K1410" s="4"/>
      <c r="L1410" s="4"/>
      <c r="M1410" s="4"/>
      <c r="N1410" s="4"/>
      <c r="O1410" s="4"/>
      <c r="P1410" s="4"/>
      <c r="Q1410" s="4"/>
      <c r="R1410" s="4"/>
      <c r="S1410" s="4"/>
      <c r="T1410" s="4"/>
      <c r="U1410" s="4"/>
    </row>
    <row r="1411" spans="1:21" ht="16.5">
      <c r="A1411" s="4"/>
      <c r="B1411" s="4"/>
      <c r="C1411" s="4"/>
      <c r="D1411" s="4"/>
      <c r="E1411" s="4"/>
      <c r="F1411" s="4"/>
      <c r="G1411" s="4"/>
      <c r="H1411" s="4"/>
      <c r="I1411" s="4"/>
      <c r="J1411" s="4"/>
      <c r="K1411" s="4"/>
      <c r="L1411" s="4"/>
      <c r="M1411" s="4"/>
      <c r="N1411" s="4"/>
      <c r="O1411" s="4"/>
      <c r="P1411" s="4"/>
      <c r="Q1411" s="4"/>
      <c r="R1411" s="4"/>
      <c r="S1411" s="4"/>
      <c r="T1411" s="4"/>
      <c r="U1411" s="4"/>
    </row>
    <row r="1412" spans="1:21" ht="16.5">
      <c r="A1412" s="4"/>
      <c r="B1412" s="4"/>
      <c r="C1412" s="4"/>
      <c r="D1412" s="4"/>
      <c r="E1412" s="4"/>
      <c r="F1412" s="4"/>
      <c r="G1412" s="4"/>
      <c r="H1412" s="4"/>
      <c r="I1412" s="4"/>
      <c r="J1412" s="4"/>
      <c r="K1412" s="4"/>
      <c r="L1412" s="4"/>
      <c r="M1412" s="4"/>
      <c r="N1412" s="4"/>
      <c r="O1412" s="4"/>
      <c r="P1412" s="4"/>
      <c r="Q1412" s="4"/>
      <c r="R1412" s="4"/>
      <c r="S1412" s="4"/>
      <c r="T1412" s="4"/>
      <c r="U1412" s="4"/>
    </row>
    <row r="1413" spans="1:21" ht="16.5">
      <c r="A1413" s="4"/>
      <c r="B1413" s="4"/>
      <c r="C1413" s="4"/>
      <c r="D1413" s="4"/>
      <c r="E1413" s="4"/>
      <c r="F1413" s="4"/>
      <c r="G1413" s="4"/>
      <c r="H1413" s="4"/>
      <c r="I1413" s="4"/>
      <c r="J1413" s="4"/>
      <c r="K1413" s="4"/>
      <c r="L1413" s="4"/>
      <c r="M1413" s="4"/>
      <c r="N1413" s="4"/>
      <c r="O1413" s="4"/>
      <c r="P1413" s="4"/>
      <c r="Q1413" s="4"/>
      <c r="R1413" s="4"/>
      <c r="S1413" s="4"/>
      <c r="T1413" s="4"/>
      <c r="U1413" s="4"/>
    </row>
    <row r="1414" spans="1:21" ht="16.5">
      <c r="A1414" s="4"/>
      <c r="B1414" s="4"/>
      <c r="C1414" s="4"/>
      <c r="D1414" s="4"/>
      <c r="E1414" s="4"/>
      <c r="F1414" s="4"/>
      <c r="G1414" s="4"/>
      <c r="H1414" s="4"/>
      <c r="I1414" s="4"/>
      <c r="J1414" s="4"/>
      <c r="K1414" s="4"/>
      <c r="L1414" s="4"/>
      <c r="M1414" s="4"/>
      <c r="N1414" s="4"/>
      <c r="O1414" s="4"/>
      <c r="P1414" s="4"/>
      <c r="Q1414" s="4"/>
      <c r="R1414" s="4"/>
      <c r="S1414" s="4"/>
      <c r="T1414" s="4"/>
      <c r="U1414" s="4"/>
    </row>
    <row r="1415" spans="1:21" ht="16.5">
      <c r="A1415" s="4"/>
      <c r="B1415" s="4"/>
      <c r="C1415" s="4"/>
      <c r="D1415" s="4"/>
      <c r="E1415" s="4"/>
      <c r="F1415" s="4"/>
      <c r="G1415" s="4"/>
      <c r="H1415" s="4"/>
      <c r="I1415" s="4"/>
      <c r="J1415" s="4"/>
      <c r="K1415" s="4"/>
      <c r="L1415" s="4"/>
      <c r="M1415" s="4"/>
      <c r="N1415" s="4"/>
      <c r="O1415" s="4"/>
      <c r="P1415" s="4"/>
      <c r="Q1415" s="4"/>
      <c r="R1415" s="4"/>
      <c r="S1415" s="4"/>
      <c r="T1415" s="4"/>
      <c r="U1415" s="4"/>
    </row>
    <row r="1416" spans="1:21" ht="16.5">
      <c r="A1416" s="4"/>
      <c r="B1416" s="4"/>
      <c r="C1416" s="4"/>
      <c r="D1416" s="4"/>
      <c r="E1416" s="4"/>
      <c r="F1416" s="4"/>
      <c r="G1416" s="4"/>
      <c r="H1416" s="4"/>
      <c r="I1416" s="4"/>
      <c r="J1416" s="4"/>
      <c r="K1416" s="4"/>
      <c r="L1416" s="4"/>
      <c r="M1416" s="4"/>
      <c r="N1416" s="4"/>
      <c r="O1416" s="4"/>
      <c r="P1416" s="4"/>
      <c r="Q1416" s="4"/>
      <c r="R1416" s="4"/>
      <c r="S1416" s="4"/>
      <c r="T1416" s="4"/>
      <c r="U1416" s="4"/>
    </row>
    <row r="1417" spans="1:21" ht="16.5">
      <c r="A1417" s="4"/>
      <c r="B1417" s="4"/>
      <c r="C1417" s="4"/>
      <c r="D1417" s="4"/>
      <c r="E1417" s="4"/>
      <c r="F1417" s="4"/>
      <c r="G1417" s="4"/>
      <c r="H1417" s="4"/>
      <c r="I1417" s="4"/>
      <c r="J1417" s="4"/>
      <c r="K1417" s="4"/>
      <c r="L1417" s="4"/>
      <c r="M1417" s="4"/>
      <c r="N1417" s="4"/>
      <c r="O1417" s="4"/>
      <c r="P1417" s="4"/>
      <c r="Q1417" s="4"/>
      <c r="R1417" s="4"/>
      <c r="S1417" s="4"/>
      <c r="T1417" s="4"/>
      <c r="U1417" s="4"/>
    </row>
    <row r="1418" spans="1:21" ht="16.5">
      <c r="A1418" s="4"/>
      <c r="B1418" s="4"/>
      <c r="C1418" s="4"/>
      <c r="D1418" s="4"/>
      <c r="E1418" s="4"/>
      <c r="F1418" s="4"/>
      <c r="G1418" s="4"/>
      <c r="H1418" s="4"/>
      <c r="I1418" s="4"/>
      <c r="J1418" s="4"/>
      <c r="K1418" s="4"/>
      <c r="L1418" s="4"/>
      <c r="M1418" s="4"/>
      <c r="N1418" s="4"/>
      <c r="O1418" s="4"/>
      <c r="P1418" s="4"/>
      <c r="Q1418" s="4"/>
      <c r="R1418" s="4"/>
      <c r="S1418" s="4"/>
      <c r="T1418" s="4"/>
      <c r="U1418" s="4"/>
    </row>
    <row r="1419" spans="1:21" ht="16.5">
      <c r="A1419" s="4"/>
      <c r="B1419" s="4"/>
      <c r="C1419" s="4"/>
      <c r="D1419" s="4"/>
      <c r="E1419" s="4"/>
      <c r="F1419" s="4"/>
      <c r="G1419" s="4"/>
      <c r="H1419" s="4"/>
      <c r="I1419" s="4"/>
      <c r="J1419" s="4"/>
      <c r="K1419" s="4"/>
      <c r="L1419" s="4"/>
      <c r="M1419" s="4"/>
      <c r="N1419" s="4"/>
      <c r="O1419" s="4"/>
      <c r="P1419" s="4"/>
      <c r="Q1419" s="4"/>
      <c r="R1419" s="4"/>
      <c r="S1419" s="4"/>
      <c r="T1419" s="4"/>
      <c r="U1419" s="4"/>
    </row>
    <row r="1420" spans="1:21" ht="16.5">
      <c r="A1420" s="4"/>
      <c r="B1420" s="4"/>
      <c r="C1420" s="4"/>
      <c r="D1420" s="4"/>
      <c r="E1420" s="4"/>
      <c r="F1420" s="4"/>
      <c r="G1420" s="4"/>
      <c r="H1420" s="4"/>
      <c r="I1420" s="4"/>
      <c r="J1420" s="4"/>
      <c r="K1420" s="4"/>
      <c r="L1420" s="4"/>
      <c r="M1420" s="4"/>
      <c r="N1420" s="4"/>
      <c r="O1420" s="4"/>
      <c r="P1420" s="4"/>
      <c r="Q1420" s="4"/>
      <c r="R1420" s="4"/>
      <c r="S1420" s="4"/>
      <c r="T1420" s="4"/>
      <c r="U1420" s="4"/>
    </row>
    <row r="1421" spans="1:21" ht="16.5">
      <c r="A1421" s="4"/>
      <c r="B1421" s="4"/>
      <c r="C1421" s="4"/>
      <c r="D1421" s="4"/>
      <c r="E1421" s="4"/>
      <c r="F1421" s="4"/>
      <c r="G1421" s="4"/>
      <c r="H1421" s="4"/>
      <c r="I1421" s="4"/>
      <c r="J1421" s="4"/>
      <c r="K1421" s="4"/>
      <c r="L1421" s="4"/>
      <c r="M1421" s="4"/>
      <c r="N1421" s="4"/>
      <c r="O1421" s="4"/>
      <c r="P1421" s="4"/>
      <c r="Q1421" s="4"/>
      <c r="R1421" s="4"/>
      <c r="S1421" s="4"/>
      <c r="T1421" s="4"/>
      <c r="U1421" s="4"/>
    </row>
    <row r="1422" spans="1:21" ht="16.5">
      <c r="A1422" s="4"/>
      <c r="B1422" s="4"/>
      <c r="C1422" s="4"/>
      <c r="D1422" s="4"/>
      <c r="E1422" s="4"/>
      <c r="F1422" s="4"/>
      <c r="G1422" s="4"/>
      <c r="H1422" s="4"/>
      <c r="I1422" s="4"/>
      <c r="J1422" s="4"/>
      <c r="K1422" s="4"/>
      <c r="L1422" s="4"/>
      <c r="M1422" s="4"/>
      <c r="N1422" s="4"/>
      <c r="O1422" s="4"/>
      <c r="P1422" s="4"/>
      <c r="Q1422" s="4"/>
      <c r="R1422" s="4"/>
      <c r="S1422" s="4"/>
      <c r="T1422" s="4"/>
      <c r="U1422" s="4"/>
    </row>
    <row r="1423" spans="1:21" ht="16.5">
      <c r="A1423" s="4"/>
      <c r="B1423" s="4"/>
      <c r="C1423" s="4"/>
      <c r="D1423" s="4"/>
      <c r="E1423" s="4"/>
      <c r="F1423" s="4"/>
      <c r="G1423" s="4"/>
      <c r="H1423" s="4"/>
      <c r="I1423" s="4"/>
      <c r="J1423" s="4"/>
      <c r="K1423" s="4"/>
      <c r="L1423" s="4"/>
      <c r="M1423" s="4"/>
      <c r="N1423" s="4"/>
      <c r="O1423" s="4"/>
      <c r="P1423" s="4"/>
      <c r="Q1423" s="4"/>
      <c r="R1423" s="4"/>
      <c r="S1423" s="4"/>
      <c r="T1423" s="4"/>
      <c r="U1423" s="4"/>
    </row>
    <row r="1424" spans="1:21" ht="16.5">
      <c r="A1424" s="4"/>
      <c r="B1424" s="4"/>
      <c r="C1424" s="4"/>
      <c r="D1424" s="4"/>
      <c r="E1424" s="4"/>
      <c r="F1424" s="4"/>
      <c r="G1424" s="4"/>
      <c r="H1424" s="4"/>
      <c r="I1424" s="4"/>
      <c r="J1424" s="4"/>
      <c r="K1424" s="4"/>
      <c r="L1424" s="4"/>
      <c r="M1424" s="4"/>
      <c r="N1424" s="4"/>
      <c r="O1424" s="4"/>
      <c r="P1424" s="4"/>
      <c r="Q1424" s="4"/>
      <c r="R1424" s="4"/>
      <c r="S1424" s="4"/>
      <c r="T1424" s="4"/>
      <c r="U1424" s="4"/>
    </row>
    <row r="1425" spans="1:21" ht="16.5">
      <c r="A1425" s="4"/>
      <c r="B1425" s="4"/>
      <c r="C1425" s="4"/>
      <c r="D1425" s="4"/>
      <c r="E1425" s="4"/>
      <c r="F1425" s="4"/>
      <c r="G1425" s="4"/>
      <c r="H1425" s="4"/>
      <c r="I1425" s="4"/>
      <c r="J1425" s="4"/>
      <c r="K1425" s="4"/>
      <c r="L1425" s="4"/>
      <c r="M1425" s="4"/>
      <c r="N1425" s="4"/>
      <c r="O1425" s="4"/>
      <c r="P1425" s="4"/>
      <c r="Q1425" s="4"/>
      <c r="R1425" s="4"/>
      <c r="S1425" s="4"/>
      <c r="T1425" s="4"/>
      <c r="U1425" s="4"/>
    </row>
    <row r="1426" spans="1:21" ht="16.5">
      <c r="A1426" s="4"/>
      <c r="B1426" s="4"/>
      <c r="C1426" s="4"/>
      <c r="D1426" s="4"/>
      <c r="E1426" s="4"/>
      <c r="F1426" s="4"/>
      <c r="G1426" s="4"/>
      <c r="H1426" s="4"/>
      <c r="I1426" s="4"/>
      <c r="J1426" s="4"/>
      <c r="K1426" s="4"/>
      <c r="L1426" s="4"/>
      <c r="M1426" s="4"/>
      <c r="N1426" s="4"/>
      <c r="O1426" s="4"/>
      <c r="P1426" s="4"/>
      <c r="Q1426" s="4"/>
      <c r="R1426" s="4"/>
      <c r="S1426" s="4"/>
      <c r="T1426" s="4"/>
      <c r="U1426" s="4"/>
    </row>
    <row r="1427" spans="1:21" ht="16.5">
      <c r="A1427" s="4"/>
      <c r="B1427" s="4"/>
      <c r="C1427" s="4"/>
      <c r="D1427" s="4"/>
      <c r="E1427" s="4"/>
      <c r="F1427" s="4"/>
      <c r="G1427" s="4"/>
      <c r="H1427" s="4"/>
      <c r="I1427" s="4"/>
      <c r="J1427" s="4"/>
      <c r="K1427" s="4"/>
      <c r="L1427" s="4"/>
      <c r="M1427" s="4"/>
      <c r="N1427" s="4"/>
      <c r="O1427" s="4"/>
      <c r="P1427" s="4"/>
      <c r="Q1427" s="4"/>
      <c r="R1427" s="4"/>
      <c r="S1427" s="4"/>
      <c r="T1427" s="4"/>
      <c r="U1427" s="4"/>
    </row>
    <row r="1428" spans="1:21" ht="16.5">
      <c r="A1428" s="4"/>
      <c r="B1428" s="4"/>
      <c r="C1428" s="4"/>
      <c r="D1428" s="4"/>
      <c r="E1428" s="4"/>
      <c r="F1428" s="4"/>
      <c r="G1428" s="4"/>
      <c r="H1428" s="4"/>
      <c r="I1428" s="4"/>
      <c r="J1428" s="4"/>
      <c r="K1428" s="4"/>
      <c r="L1428" s="4"/>
      <c r="M1428" s="4"/>
      <c r="N1428" s="4"/>
      <c r="O1428" s="4"/>
      <c r="P1428" s="4"/>
      <c r="Q1428" s="4"/>
      <c r="R1428" s="4"/>
      <c r="S1428" s="4"/>
      <c r="T1428" s="4"/>
      <c r="U1428" s="4"/>
    </row>
    <row r="1429" spans="1:21" ht="16.5">
      <c r="A1429" s="4"/>
      <c r="B1429" s="4"/>
      <c r="C1429" s="4"/>
      <c r="D1429" s="4"/>
      <c r="E1429" s="4"/>
      <c r="F1429" s="4"/>
      <c r="G1429" s="4"/>
      <c r="H1429" s="4"/>
      <c r="I1429" s="4"/>
      <c r="J1429" s="4"/>
      <c r="K1429" s="4"/>
      <c r="L1429" s="4"/>
      <c r="M1429" s="4"/>
      <c r="N1429" s="4"/>
      <c r="O1429" s="4"/>
      <c r="P1429" s="4"/>
      <c r="Q1429" s="4"/>
      <c r="R1429" s="4"/>
      <c r="S1429" s="4"/>
      <c r="T1429" s="4"/>
      <c r="U1429" s="4"/>
    </row>
    <row r="1430" spans="1:21" ht="16.5">
      <c r="A1430" s="4"/>
      <c r="B1430" s="4"/>
      <c r="C1430" s="4"/>
      <c r="D1430" s="4"/>
      <c r="E1430" s="4"/>
      <c r="F1430" s="4"/>
      <c r="G1430" s="4"/>
      <c r="H1430" s="4"/>
      <c r="I1430" s="4"/>
      <c r="J1430" s="4"/>
      <c r="K1430" s="4"/>
      <c r="L1430" s="4"/>
      <c r="M1430" s="4"/>
      <c r="N1430" s="4"/>
      <c r="O1430" s="4"/>
      <c r="P1430" s="4"/>
      <c r="Q1430" s="4"/>
      <c r="R1430" s="4"/>
      <c r="S1430" s="4"/>
      <c r="T1430" s="4"/>
      <c r="U1430" s="4"/>
    </row>
    <row r="1431" spans="1:21" ht="16.5">
      <c r="A1431" s="4"/>
      <c r="B1431" s="4"/>
      <c r="C1431" s="4"/>
      <c r="D1431" s="4"/>
      <c r="E1431" s="4"/>
      <c r="F1431" s="4"/>
      <c r="G1431" s="4"/>
      <c r="H1431" s="4"/>
      <c r="I1431" s="4"/>
      <c r="J1431" s="4"/>
      <c r="K1431" s="4"/>
      <c r="L1431" s="4"/>
      <c r="M1431" s="4"/>
      <c r="N1431" s="4"/>
      <c r="O1431" s="4"/>
      <c r="P1431" s="4"/>
      <c r="Q1431" s="4"/>
      <c r="R1431" s="4"/>
      <c r="S1431" s="4"/>
      <c r="T1431" s="4"/>
      <c r="U1431" s="4"/>
    </row>
    <row r="1432" spans="1:21" ht="16.5">
      <c r="A1432" s="4"/>
      <c r="B1432" s="4"/>
      <c r="C1432" s="4"/>
      <c r="D1432" s="4"/>
      <c r="E1432" s="4"/>
      <c r="F1432" s="4"/>
      <c r="G1432" s="4"/>
      <c r="H1432" s="4"/>
      <c r="I1432" s="4"/>
      <c r="J1432" s="4"/>
      <c r="K1432" s="4"/>
      <c r="L1432" s="4"/>
      <c r="M1432" s="4"/>
      <c r="N1432" s="4"/>
      <c r="O1432" s="4"/>
      <c r="P1432" s="4"/>
      <c r="Q1432" s="4"/>
      <c r="R1432" s="4"/>
      <c r="S1432" s="4"/>
      <c r="T1432" s="4"/>
      <c r="U1432" s="4"/>
    </row>
    <row r="1433" spans="1:21" ht="16.5">
      <c r="A1433" s="4"/>
      <c r="B1433" s="4"/>
      <c r="C1433" s="4"/>
      <c r="D1433" s="4"/>
      <c r="E1433" s="4"/>
      <c r="F1433" s="4"/>
      <c r="G1433" s="4"/>
      <c r="H1433" s="4"/>
      <c r="I1433" s="4"/>
      <c r="J1433" s="4"/>
      <c r="K1433" s="4"/>
      <c r="L1433" s="4"/>
      <c r="M1433" s="4"/>
      <c r="N1433" s="4"/>
      <c r="O1433" s="4"/>
      <c r="P1433" s="4"/>
      <c r="Q1433" s="4"/>
      <c r="R1433" s="4"/>
      <c r="S1433" s="4"/>
      <c r="T1433" s="4"/>
      <c r="U1433" s="4"/>
    </row>
    <row r="1434" spans="1:21" ht="16.5">
      <c r="A1434" s="4"/>
      <c r="B1434" s="4"/>
      <c r="C1434" s="4"/>
      <c r="D1434" s="4"/>
      <c r="E1434" s="4"/>
      <c r="F1434" s="4"/>
      <c r="G1434" s="4"/>
      <c r="H1434" s="4"/>
      <c r="I1434" s="4"/>
      <c r="J1434" s="4"/>
      <c r="K1434" s="4"/>
      <c r="L1434" s="4"/>
      <c r="M1434" s="4"/>
      <c r="N1434" s="4"/>
      <c r="O1434" s="4"/>
      <c r="P1434" s="4"/>
      <c r="Q1434" s="4"/>
      <c r="R1434" s="4"/>
      <c r="S1434" s="4"/>
      <c r="T1434" s="4"/>
      <c r="U1434" s="4"/>
    </row>
    <row r="1435" spans="1:21" ht="16.5">
      <c r="A1435" s="4"/>
      <c r="B1435" s="4"/>
      <c r="C1435" s="4"/>
      <c r="D1435" s="4"/>
      <c r="E1435" s="4"/>
      <c r="F1435" s="4"/>
      <c r="G1435" s="4"/>
      <c r="H1435" s="4"/>
      <c r="I1435" s="4"/>
      <c r="J1435" s="4"/>
      <c r="K1435" s="4"/>
      <c r="L1435" s="4"/>
      <c r="M1435" s="4"/>
      <c r="N1435" s="4"/>
      <c r="O1435" s="4"/>
      <c r="P1435" s="4"/>
      <c r="Q1435" s="4"/>
      <c r="R1435" s="4"/>
      <c r="S1435" s="4"/>
      <c r="T1435" s="4"/>
      <c r="U1435" s="4"/>
    </row>
    <row r="1436" spans="1:21" ht="16.5">
      <c r="A1436" s="4"/>
      <c r="B1436" s="4"/>
      <c r="C1436" s="4"/>
      <c r="D1436" s="4"/>
      <c r="E1436" s="4"/>
      <c r="F1436" s="4"/>
      <c r="G1436" s="4"/>
      <c r="H1436" s="4"/>
      <c r="I1436" s="4"/>
      <c r="J1436" s="4"/>
      <c r="K1436" s="4"/>
      <c r="L1436" s="4"/>
      <c r="M1436" s="4"/>
      <c r="N1436" s="4"/>
      <c r="O1436" s="4"/>
      <c r="P1436" s="4"/>
      <c r="Q1436" s="4"/>
      <c r="R1436" s="4"/>
      <c r="S1436" s="4"/>
      <c r="T1436" s="4"/>
      <c r="U1436" s="4"/>
    </row>
    <row r="1437" spans="1:21" ht="16.5">
      <c r="A1437" s="4"/>
      <c r="B1437" s="4"/>
      <c r="C1437" s="4"/>
      <c r="D1437" s="4"/>
      <c r="E1437" s="4"/>
      <c r="F1437" s="4"/>
      <c r="G1437" s="4"/>
      <c r="H1437" s="4"/>
      <c r="I1437" s="4"/>
      <c r="J1437" s="4"/>
      <c r="K1437" s="4"/>
      <c r="L1437" s="4"/>
      <c r="M1437" s="4"/>
      <c r="N1437" s="4"/>
      <c r="O1437" s="4"/>
      <c r="P1437" s="4"/>
      <c r="Q1437" s="4"/>
      <c r="R1437" s="4"/>
      <c r="S1437" s="4"/>
      <c r="T1437" s="4"/>
      <c r="U1437" s="4"/>
    </row>
    <row r="1438" spans="1:21" ht="16.5">
      <c r="A1438" s="4"/>
      <c r="B1438" s="4"/>
      <c r="C1438" s="4"/>
      <c r="D1438" s="4"/>
      <c r="E1438" s="4"/>
      <c r="F1438" s="4"/>
      <c r="G1438" s="4"/>
      <c r="H1438" s="4"/>
      <c r="I1438" s="4"/>
      <c r="J1438" s="4"/>
      <c r="K1438" s="4"/>
      <c r="L1438" s="4"/>
      <c r="M1438" s="4"/>
      <c r="N1438" s="4"/>
      <c r="O1438" s="4"/>
      <c r="P1438" s="4"/>
      <c r="Q1438" s="4"/>
      <c r="R1438" s="4"/>
      <c r="S1438" s="4"/>
      <c r="T1438" s="4"/>
      <c r="U1438" s="4"/>
    </row>
    <row r="1439" spans="1:21" ht="16.5">
      <c r="A1439" s="4"/>
      <c r="B1439" s="4"/>
      <c r="C1439" s="4"/>
      <c r="D1439" s="4"/>
      <c r="E1439" s="4"/>
      <c r="F1439" s="4"/>
      <c r="G1439" s="4"/>
      <c r="H1439" s="4"/>
      <c r="I1439" s="4"/>
      <c r="J1439" s="4"/>
      <c r="K1439" s="4"/>
      <c r="L1439" s="4"/>
      <c r="M1439" s="4"/>
      <c r="N1439" s="4"/>
      <c r="O1439" s="4"/>
      <c r="P1439" s="4"/>
      <c r="Q1439" s="4"/>
      <c r="R1439" s="4"/>
      <c r="S1439" s="4"/>
      <c r="T1439" s="4"/>
      <c r="U1439" s="4"/>
    </row>
    <row r="1440" spans="1:21" ht="16.5">
      <c r="A1440" s="4"/>
      <c r="B1440" s="4"/>
      <c r="C1440" s="4"/>
      <c r="D1440" s="4"/>
      <c r="E1440" s="4"/>
      <c r="F1440" s="4"/>
      <c r="G1440" s="4"/>
      <c r="H1440" s="4"/>
      <c r="I1440" s="4"/>
      <c r="J1440" s="4"/>
      <c r="K1440" s="4"/>
      <c r="L1440" s="4"/>
      <c r="M1440" s="4"/>
      <c r="N1440" s="4"/>
      <c r="O1440" s="4"/>
      <c r="P1440" s="4"/>
      <c r="Q1440" s="4"/>
      <c r="R1440" s="4"/>
      <c r="S1440" s="4"/>
      <c r="T1440" s="4"/>
      <c r="U1440" s="4"/>
    </row>
    <row r="1441" spans="1:21" ht="16.5">
      <c r="A1441" s="4"/>
      <c r="B1441" s="4"/>
      <c r="C1441" s="4"/>
      <c r="D1441" s="4"/>
      <c r="E1441" s="4"/>
      <c r="F1441" s="4"/>
      <c r="G1441" s="4"/>
      <c r="H1441" s="4"/>
      <c r="I1441" s="4"/>
      <c r="J1441" s="4"/>
      <c r="K1441" s="4"/>
      <c r="L1441" s="4"/>
      <c r="M1441" s="4"/>
      <c r="N1441" s="4"/>
      <c r="O1441" s="4"/>
      <c r="P1441" s="4"/>
      <c r="Q1441" s="4"/>
      <c r="R1441" s="4"/>
      <c r="S1441" s="4"/>
      <c r="T1441" s="4"/>
      <c r="U1441" s="4"/>
    </row>
    <row r="1442" spans="1:21" ht="16.5">
      <c r="A1442" s="4"/>
      <c r="B1442" s="4"/>
      <c r="C1442" s="4"/>
      <c r="D1442" s="4"/>
      <c r="E1442" s="4"/>
      <c r="F1442" s="4"/>
      <c r="G1442" s="4"/>
      <c r="H1442" s="4"/>
      <c r="I1442" s="4"/>
      <c r="J1442" s="4"/>
      <c r="K1442" s="4"/>
      <c r="L1442" s="4"/>
      <c r="M1442" s="4"/>
      <c r="N1442" s="4"/>
      <c r="O1442" s="4"/>
      <c r="P1442" s="4"/>
      <c r="Q1442" s="4"/>
      <c r="R1442" s="4"/>
      <c r="S1442" s="4"/>
      <c r="T1442" s="4"/>
      <c r="U1442" s="4"/>
    </row>
    <row r="1443" spans="1:21" ht="16.5">
      <c r="A1443" s="4"/>
      <c r="B1443" s="4"/>
      <c r="C1443" s="4"/>
      <c r="D1443" s="4"/>
      <c r="E1443" s="4"/>
      <c r="F1443" s="4"/>
      <c r="G1443" s="4"/>
      <c r="H1443" s="4"/>
      <c r="I1443" s="4"/>
      <c r="J1443" s="4"/>
      <c r="K1443" s="4"/>
      <c r="L1443" s="4"/>
      <c r="M1443" s="4"/>
      <c r="N1443" s="4"/>
      <c r="O1443" s="4"/>
      <c r="P1443" s="4"/>
      <c r="Q1443" s="4"/>
      <c r="R1443" s="4"/>
      <c r="S1443" s="4"/>
      <c r="T1443" s="4"/>
      <c r="U1443" s="4"/>
    </row>
    <row r="1444" spans="1:21" ht="16.5">
      <c r="A1444" s="4"/>
      <c r="B1444" s="4"/>
      <c r="C1444" s="4"/>
      <c r="D1444" s="4"/>
      <c r="E1444" s="4"/>
      <c r="F1444" s="4"/>
      <c r="G1444" s="4"/>
      <c r="H1444" s="4"/>
      <c r="I1444" s="4"/>
      <c r="J1444" s="4"/>
      <c r="K1444" s="4"/>
      <c r="L1444" s="4"/>
      <c r="M1444" s="4"/>
      <c r="N1444" s="4"/>
      <c r="O1444" s="4"/>
      <c r="P1444" s="4"/>
      <c r="Q1444" s="4"/>
      <c r="R1444" s="4"/>
      <c r="S1444" s="4"/>
      <c r="T1444" s="4"/>
      <c r="U1444" s="4"/>
    </row>
    <row r="1445" spans="1:21" ht="16.5">
      <c r="A1445" s="4"/>
      <c r="B1445" s="4"/>
      <c r="C1445" s="4"/>
      <c r="D1445" s="4"/>
      <c r="E1445" s="4"/>
      <c r="F1445" s="4"/>
      <c r="G1445" s="4"/>
      <c r="H1445" s="4"/>
      <c r="I1445" s="4"/>
      <c r="J1445" s="4"/>
      <c r="K1445" s="4"/>
      <c r="L1445" s="4"/>
      <c r="M1445" s="4"/>
      <c r="N1445" s="4"/>
      <c r="O1445" s="4"/>
      <c r="P1445" s="4"/>
      <c r="Q1445" s="4"/>
      <c r="R1445" s="4"/>
      <c r="S1445" s="4"/>
      <c r="T1445" s="4"/>
      <c r="U1445" s="4"/>
    </row>
    <row r="1446" spans="1:21" ht="16.5">
      <c r="A1446" s="4"/>
      <c r="B1446" s="4"/>
      <c r="C1446" s="4"/>
      <c r="D1446" s="4"/>
      <c r="E1446" s="4"/>
      <c r="F1446" s="4"/>
      <c r="G1446" s="4"/>
      <c r="H1446" s="4"/>
      <c r="I1446" s="4"/>
      <c r="J1446" s="4"/>
      <c r="K1446" s="4"/>
      <c r="L1446" s="4"/>
      <c r="M1446" s="4"/>
      <c r="N1446" s="4"/>
      <c r="O1446" s="4"/>
      <c r="P1446" s="4"/>
      <c r="Q1446" s="4"/>
      <c r="R1446" s="4"/>
      <c r="S1446" s="4"/>
      <c r="T1446" s="4"/>
      <c r="U1446" s="4"/>
    </row>
    <row r="1447" spans="1:21" ht="16.5">
      <c r="A1447" s="4"/>
      <c r="B1447" s="4"/>
      <c r="C1447" s="4"/>
      <c r="D1447" s="4"/>
      <c r="E1447" s="4"/>
      <c r="F1447" s="4"/>
      <c r="G1447" s="4"/>
      <c r="H1447" s="4"/>
      <c r="I1447" s="4"/>
      <c r="J1447" s="4"/>
      <c r="K1447" s="4"/>
      <c r="L1447" s="4"/>
      <c r="M1447" s="4"/>
      <c r="N1447" s="4"/>
      <c r="O1447" s="4"/>
      <c r="P1447" s="4"/>
      <c r="Q1447" s="4"/>
      <c r="R1447" s="4"/>
      <c r="S1447" s="4"/>
      <c r="T1447" s="4"/>
      <c r="U1447" s="4"/>
    </row>
    <row r="1448" spans="1:21" ht="16.5">
      <c r="A1448" s="4"/>
      <c r="B1448" s="4"/>
      <c r="C1448" s="4"/>
      <c r="D1448" s="4"/>
      <c r="E1448" s="4"/>
      <c r="F1448" s="4"/>
      <c r="G1448" s="4"/>
      <c r="H1448" s="4"/>
      <c r="I1448" s="4"/>
      <c r="J1448" s="4"/>
      <c r="K1448" s="4"/>
      <c r="L1448" s="4"/>
      <c r="M1448" s="4"/>
      <c r="N1448" s="4"/>
      <c r="O1448" s="4"/>
      <c r="P1448" s="4"/>
      <c r="Q1448" s="4"/>
      <c r="R1448" s="4"/>
      <c r="S1448" s="4"/>
      <c r="T1448" s="4"/>
      <c r="U1448" s="4"/>
    </row>
    <row r="1449" spans="1:21" ht="16.5">
      <c r="A1449" s="4"/>
      <c r="B1449" s="4"/>
      <c r="C1449" s="4"/>
      <c r="D1449" s="4"/>
      <c r="E1449" s="4"/>
      <c r="F1449" s="4"/>
      <c r="G1449" s="4"/>
      <c r="H1449" s="4"/>
      <c r="I1449" s="4"/>
      <c r="J1449" s="4"/>
      <c r="K1449" s="4"/>
      <c r="L1449" s="4"/>
      <c r="M1449" s="4"/>
      <c r="N1449" s="4"/>
      <c r="O1449" s="4"/>
      <c r="P1449" s="4"/>
      <c r="Q1449" s="4"/>
      <c r="R1449" s="4"/>
      <c r="S1449" s="4"/>
      <c r="T1449" s="4"/>
      <c r="U1449" s="4"/>
    </row>
    <row r="1450" spans="1:21" ht="16.5">
      <c r="A1450" s="4"/>
      <c r="B1450" s="4"/>
      <c r="C1450" s="4"/>
      <c r="D1450" s="4"/>
      <c r="E1450" s="4"/>
      <c r="F1450" s="4"/>
      <c r="G1450" s="4"/>
      <c r="H1450" s="4"/>
      <c r="I1450" s="4"/>
      <c r="J1450" s="4"/>
      <c r="K1450" s="4"/>
      <c r="L1450" s="4"/>
      <c r="M1450" s="4"/>
      <c r="N1450" s="4"/>
      <c r="O1450" s="4"/>
      <c r="P1450" s="4"/>
      <c r="Q1450" s="4"/>
      <c r="R1450" s="4"/>
      <c r="S1450" s="4"/>
      <c r="T1450" s="4"/>
      <c r="U1450" s="4"/>
    </row>
    <row r="1451" spans="1:21" ht="16.5">
      <c r="A1451" s="4"/>
      <c r="B1451" s="4"/>
      <c r="C1451" s="4"/>
      <c r="D1451" s="4"/>
      <c r="E1451" s="4"/>
      <c r="F1451" s="4"/>
      <c r="G1451" s="4"/>
      <c r="H1451" s="4"/>
      <c r="I1451" s="4"/>
      <c r="J1451" s="4"/>
      <c r="K1451" s="4"/>
      <c r="L1451" s="4"/>
      <c r="M1451" s="4"/>
      <c r="N1451" s="4"/>
      <c r="O1451" s="4"/>
      <c r="P1451" s="4"/>
      <c r="Q1451" s="4"/>
      <c r="R1451" s="4"/>
      <c r="S1451" s="4"/>
      <c r="T1451" s="4"/>
      <c r="U1451" s="4"/>
    </row>
    <row r="1452" spans="1:21" ht="16.5">
      <c r="A1452" s="4"/>
      <c r="B1452" s="4"/>
      <c r="C1452" s="4"/>
      <c r="D1452" s="4"/>
      <c r="E1452" s="4"/>
      <c r="F1452" s="4"/>
      <c r="G1452" s="4"/>
      <c r="H1452" s="4"/>
      <c r="I1452" s="4"/>
      <c r="J1452" s="4"/>
      <c r="K1452" s="4"/>
      <c r="L1452" s="4"/>
      <c r="M1452" s="4"/>
      <c r="N1452" s="4"/>
      <c r="O1452" s="4"/>
      <c r="P1452" s="4"/>
      <c r="Q1452" s="4"/>
      <c r="R1452" s="4"/>
      <c r="S1452" s="4"/>
      <c r="T1452" s="4"/>
      <c r="U1452" s="4"/>
    </row>
    <row r="1453" spans="1:21" ht="16.5">
      <c r="A1453" s="4"/>
      <c r="B1453" s="4"/>
      <c r="C1453" s="4"/>
      <c r="D1453" s="4"/>
      <c r="E1453" s="4"/>
      <c r="F1453" s="4"/>
      <c r="G1453" s="4"/>
      <c r="H1453" s="4"/>
      <c r="I1453" s="4"/>
      <c r="J1453" s="4"/>
      <c r="K1453" s="4"/>
      <c r="L1453" s="4"/>
      <c r="M1453" s="4"/>
      <c r="N1453" s="4"/>
      <c r="O1453" s="4"/>
      <c r="P1453" s="4"/>
      <c r="Q1453" s="4"/>
      <c r="R1453" s="4"/>
      <c r="S1453" s="4"/>
      <c r="T1453" s="4"/>
      <c r="U1453" s="4"/>
    </row>
    <row r="1454" spans="1:21" ht="16.5">
      <c r="A1454" s="4"/>
      <c r="B1454" s="4"/>
      <c r="C1454" s="4"/>
      <c r="D1454" s="4"/>
      <c r="E1454" s="4"/>
      <c r="F1454" s="4"/>
      <c r="G1454" s="4"/>
      <c r="H1454" s="4"/>
      <c r="I1454" s="4"/>
      <c r="J1454" s="4"/>
      <c r="K1454" s="4"/>
      <c r="L1454" s="4"/>
      <c r="M1454" s="4"/>
      <c r="N1454" s="4"/>
      <c r="O1454" s="4"/>
      <c r="P1454" s="4"/>
      <c r="Q1454" s="4"/>
      <c r="R1454" s="4"/>
      <c r="S1454" s="4"/>
      <c r="T1454" s="4"/>
      <c r="U1454" s="4"/>
    </row>
    <row r="1455" spans="1:21" ht="16.5">
      <c r="A1455" s="4"/>
      <c r="B1455" s="4"/>
      <c r="C1455" s="4"/>
      <c r="D1455" s="4"/>
      <c r="E1455" s="4"/>
      <c r="F1455" s="4"/>
      <c r="G1455" s="4"/>
      <c r="H1455" s="4"/>
      <c r="I1455" s="4"/>
      <c r="J1455" s="4"/>
      <c r="K1455" s="4"/>
      <c r="L1455" s="4"/>
      <c r="M1455" s="4"/>
      <c r="N1455" s="4"/>
      <c r="O1455" s="4"/>
      <c r="P1455" s="4"/>
      <c r="Q1455" s="4"/>
      <c r="R1455" s="4"/>
      <c r="S1455" s="4"/>
      <c r="T1455" s="4"/>
      <c r="U1455" s="4"/>
    </row>
    <row r="1456" spans="1:21" ht="16.5">
      <c r="A1456" s="4"/>
      <c r="B1456" s="4"/>
      <c r="C1456" s="4"/>
      <c r="D1456" s="4"/>
      <c r="E1456" s="4"/>
      <c r="F1456" s="4"/>
      <c r="G1456" s="4"/>
      <c r="H1456" s="4"/>
      <c r="I1456" s="4"/>
      <c r="J1456" s="4"/>
      <c r="K1456" s="4"/>
      <c r="L1456" s="4"/>
      <c r="M1456" s="4"/>
      <c r="N1456" s="4"/>
      <c r="O1456" s="4"/>
      <c r="P1456" s="4"/>
      <c r="Q1456" s="4"/>
      <c r="R1456" s="4"/>
      <c r="S1456" s="4"/>
      <c r="T1456" s="4"/>
      <c r="U1456" s="4"/>
    </row>
    <row r="1457" spans="1:21" ht="16.5">
      <c r="A1457" s="4"/>
      <c r="B1457" s="4"/>
      <c r="C1457" s="4"/>
      <c r="D1457" s="4"/>
      <c r="E1457" s="4"/>
      <c r="F1457" s="4"/>
      <c r="G1457" s="4"/>
      <c r="H1457" s="4"/>
      <c r="I1457" s="4"/>
      <c r="J1457" s="4"/>
      <c r="K1457" s="4"/>
      <c r="L1457" s="4"/>
      <c r="M1457" s="4"/>
      <c r="N1457" s="4"/>
      <c r="O1457" s="4"/>
      <c r="P1457" s="4"/>
      <c r="Q1457" s="4"/>
      <c r="R1457" s="4"/>
      <c r="S1457" s="4"/>
      <c r="T1457" s="4"/>
      <c r="U1457" s="4"/>
    </row>
    <row r="1458" spans="1:21" ht="16.5">
      <c r="A1458" s="4"/>
      <c r="B1458" s="4"/>
      <c r="C1458" s="4"/>
      <c r="D1458" s="4"/>
      <c r="E1458" s="4"/>
      <c r="F1458" s="4"/>
      <c r="G1458" s="4"/>
      <c r="H1458" s="4"/>
      <c r="I1458" s="4"/>
      <c r="J1458" s="4"/>
      <c r="K1458" s="4"/>
      <c r="L1458" s="4"/>
      <c r="M1458" s="4"/>
      <c r="N1458" s="4"/>
      <c r="O1458" s="4"/>
      <c r="P1458" s="4"/>
      <c r="Q1458" s="4"/>
      <c r="R1458" s="4"/>
      <c r="S1458" s="4"/>
      <c r="T1458" s="4"/>
      <c r="U1458" s="4"/>
    </row>
    <row r="1459" spans="1:21" ht="16.5">
      <c r="A1459" s="4"/>
      <c r="B1459" s="4"/>
      <c r="C1459" s="4"/>
      <c r="D1459" s="4"/>
      <c r="E1459" s="4"/>
      <c r="F1459" s="4"/>
      <c r="G1459" s="4"/>
      <c r="H1459" s="4"/>
      <c r="I1459" s="4"/>
      <c r="J1459" s="4"/>
      <c r="K1459" s="4"/>
      <c r="L1459" s="4"/>
      <c r="M1459" s="4"/>
      <c r="N1459" s="4"/>
      <c r="O1459" s="4"/>
      <c r="P1459" s="4"/>
      <c r="Q1459" s="4"/>
      <c r="R1459" s="4"/>
      <c r="S1459" s="4"/>
      <c r="T1459" s="4"/>
      <c r="U1459" s="4"/>
    </row>
    <row r="1460" spans="1:21" ht="16.5">
      <c r="A1460" s="4"/>
      <c r="B1460" s="4"/>
      <c r="C1460" s="4"/>
      <c r="D1460" s="4"/>
      <c r="E1460" s="4"/>
      <c r="F1460" s="4"/>
      <c r="G1460" s="4"/>
      <c r="H1460" s="4"/>
      <c r="I1460" s="4"/>
      <c r="J1460" s="4"/>
      <c r="K1460" s="4"/>
      <c r="L1460" s="4"/>
      <c r="M1460" s="4"/>
      <c r="N1460" s="4"/>
      <c r="O1460" s="4"/>
      <c r="P1460" s="4"/>
      <c r="Q1460" s="4"/>
      <c r="R1460" s="4"/>
      <c r="S1460" s="4"/>
      <c r="T1460" s="4"/>
      <c r="U1460" s="4"/>
    </row>
    <row r="1461" spans="1:21" ht="16.5">
      <c r="A1461" s="4"/>
      <c r="B1461" s="4"/>
      <c r="C1461" s="4"/>
      <c r="D1461" s="4"/>
      <c r="E1461" s="4"/>
      <c r="F1461" s="4"/>
      <c r="G1461" s="4"/>
      <c r="H1461" s="4"/>
      <c r="I1461" s="4"/>
      <c r="J1461" s="4"/>
      <c r="K1461" s="4"/>
      <c r="L1461" s="4"/>
      <c r="M1461" s="4"/>
      <c r="N1461" s="4"/>
      <c r="O1461" s="4"/>
      <c r="P1461" s="4"/>
      <c r="Q1461" s="4"/>
      <c r="R1461" s="4"/>
      <c r="S1461" s="4"/>
      <c r="T1461" s="4"/>
      <c r="U1461" s="4"/>
    </row>
    <row r="1462" spans="1:21" ht="16.5">
      <c r="A1462" s="4"/>
      <c r="B1462" s="4"/>
      <c r="C1462" s="4"/>
      <c r="D1462" s="4"/>
      <c r="E1462" s="4"/>
      <c r="F1462" s="4"/>
      <c r="G1462" s="4"/>
      <c r="H1462" s="4"/>
      <c r="I1462" s="4"/>
      <c r="J1462" s="4"/>
      <c r="K1462" s="4"/>
      <c r="L1462" s="4"/>
      <c r="M1462" s="4"/>
      <c r="N1462" s="4"/>
      <c r="O1462" s="4"/>
      <c r="P1462" s="4"/>
      <c r="Q1462" s="4"/>
      <c r="R1462" s="4"/>
      <c r="S1462" s="4"/>
      <c r="T1462" s="4"/>
      <c r="U1462" s="4"/>
    </row>
    <row r="1463" spans="1:21" ht="16.5">
      <c r="A1463" s="4"/>
      <c r="B1463" s="4"/>
      <c r="C1463" s="4"/>
      <c r="D1463" s="4"/>
      <c r="E1463" s="4"/>
      <c r="F1463" s="4"/>
      <c r="G1463" s="4"/>
      <c r="H1463" s="4"/>
      <c r="I1463" s="4"/>
      <c r="J1463" s="4"/>
      <c r="K1463" s="4"/>
      <c r="L1463" s="4"/>
      <c r="M1463" s="4"/>
      <c r="N1463" s="4"/>
      <c r="O1463" s="4"/>
      <c r="P1463" s="4"/>
      <c r="Q1463" s="4"/>
      <c r="R1463" s="4"/>
      <c r="S1463" s="4"/>
      <c r="T1463" s="4"/>
      <c r="U1463" s="4"/>
    </row>
    <row r="1464" spans="1:21" ht="16.5">
      <c r="A1464" s="4"/>
      <c r="B1464" s="4"/>
      <c r="C1464" s="4"/>
      <c r="D1464" s="4"/>
      <c r="E1464" s="4"/>
      <c r="F1464" s="4"/>
      <c r="G1464" s="4"/>
      <c r="H1464" s="4"/>
      <c r="I1464" s="4"/>
      <c r="J1464" s="4"/>
      <c r="K1464" s="4"/>
      <c r="L1464" s="4"/>
      <c r="M1464" s="4"/>
      <c r="N1464" s="4"/>
      <c r="O1464" s="4"/>
      <c r="P1464" s="4"/>
      <c r="Q1464" s="4"/>
      <c r="R1464" s="4"/>
      <c r="S1464" s="4"/>
      <c r="T1464" s="4"/>
      <c r="U1464" s="4"/>
    </row>
    <row r="1465" spans="1:21" ht="16.5">
      <c r="A1465" s="4"/>
      <c r="B1465" s="4"/>
      <c r="C1465" s="4"/>
      <c r="D1465" s="4"/>
      <c r="E1465" s="4"/>
      <c r="F1465" s="4"/>
      <c r="G1465" s="4"/>
      <c r="H1465" s="4"/>
      <c r="I1465" s="4"/>
      <c r="J1465" s="4"/>
      <c r="K1465" s="4"/>
      <c r="L1465" s="4"/>
      <c r="M1465" s="4"/>
      <c r="N1465" s="4"/>
      <c r="O1465" s="4"/>
      <c r="P1465" s="4"/>
      <c r="Q1465" s="4"/>
      <c r="R1465" s="4"/>
      <c r="S1465" s="4"/>
      <c r="T1465" s="4"/>
      <c r="U1465" s="4"/>
    </row>
    <row r="1466" spans="1:21" ht="16.5">
      <c r="A1466" s="4"/>
      <c r="B1466" s="4"/>
      <c r="C1466" s="4"/>
      <c r="D1466" s="4"/>
      <c r="E1466" s="4"/>
      <c r="F1466" s="4"/>
      <c r="G1466" s="4"/>
      <c r="H1466" s="4"/>
      <c r="I1466" s="4"/>
      <c r="J1466" s="4"/>
      <c r="K1466" s="4"/>
      <c r="L1466" s="4"/>
      <c r="M1466" s="4"/>
      <c r="N1466" s="4"/>
      <c r="O1466" s="4"/>
      <c r="P1466" s="4"/>
      <c r="Q1466" s="4"/>
      <c r="R1466" s="4"/>
      <c r="S1466" s="4"/>
      <c r="T1466" s="4"/>
      <c r="U1466" s="4"/>
    </row>
    <row r="1467" spans="1:21" ht="16.5">
      <c r="A1467" s="4"/>
      <c r="B1467" s="4"/>
      <c r="C1467" s="4"/>
      <c r="D1467" s="4"/>
      <c r="E1467" s="4"/>
      <c r="F1467" s="4"/>
      <c r="G1467" s="4"/>
      <c r="H1467" s="4"/>
      <c r="I1467" s="4"/>
      <c r="J1467" s="4"/>
      <c r="K1467" s="4"/>
      <c r="L1467" s="4"/>
      <c r="M1467" s="4"/>
      <c r="N1467" s="4"/>
      <c r="O1467" s="4"/>
      <c r="P1467" s="4"/>
      <c r="Q1467" s="4"/>
      <c r="R1467" s="4"/>
      <c r="S1467" s="4"/>
      <c r="T1467" s="4"/>
      <c r="U1467" s="4"/>
    </row>
    <row r="1468" spans="1:21" ht="16.5">
      <c r="A1468" s="4"/>
      <c r="B1468" s="4"/>
      <c r="C1468" s="4"/>
      <c r="D1468" s="4"/>
      <c r="E1468" s="4"/>
      <c r="F1468" s="4"/>
      <c r="G1468" s="4"/>
      <c r="H1468" s="4"/>
      <c r="I1468" s="4"/>
      <c r="J1468" s="4"/>
      <c r="K1468" s="4"/>
      <c r="L1468" s="4"/>
      <c r="M1468" s="4"/>
      <c r="N1468" s="4"/>
      <c r="O1468" s="4"/>
      <c r="P1468" s="4"/>
      <c r="Q1468" s="4"/>
      <c r="R1468" s="4"/>
      <c r="S1468" s="4"/>
      <c r="T1468" s="4"/>
      <c r="U1468" s="4"/>
    </row>
    <row r="1469" spans="1:21" ht="16.5">
      <c r="A1469" s="4"/>
      <c r="B1469" s="4"/>
      <c r="C1469" s="4"/>
      <c r="D1469" s="4"/>
      <c r="E1469" s="4"/>
      <c r="F1469" s="4"/>
      <c r="G1469" s="4"/>
      <c r="H1469" s="4"/>
      <c r="I1469" s="4"/>
      <c r="J1469" s="4"/>
      <c r="K1469" s="4"/>
      <c r="L1469" s="4"/>
      <c r="M1469" s="4"/>
      <c r="N1469" s="4"/>
      <c r="O1469" s="4"/>
      <c r="P1469" s="4"/>
      <c r="Q1469" s="4"/>
      <c r="R1469" s="4"/>
      <c r="S1469" s="4"/>
      <c r="T1469" s="4"/>
      <c r="U1469" s="4"/>
    </row>
    <row r="1470" spans="1:21" ht="16.5">
      <c r="A1470" s="4"/>
      <c r="B1470" s="4"/>
      <c r="C1470" s="4"/>
      <c r="D1470" s="4"/>
      <c r="E1470" s="4"/>
      <c r="F1470" s="4"/>
      <c r="G1470" s="4"/>
      <c r="H1470" s="4"/>
      <c r="I1470" s="4"/>
      <c r="J1470" s="4"/>
      <c r="K1470" s="4"/>
      <c r="L1470" s="4"/>
      <c r="M1470" s="4"/>
      <c r="N1470" s="4"/>
      <c r="O1470" s="4"/>
      <c r="P1470" s="4"/>
      <c r="Q1470" s="4"/>
      <c r="R1470" s="4"/>
      <c r="S1470" s="4"/>
      <c r="T1470" s="4"/>
      <c r="U1470" s="4"/>
    </row>
    <row r="1471" spans="1:21" ht="16.5">
      <c r="A1471" s="4"/>
      <c r="B1471" s="4"/>
      <c r="C1471" s="4"/>
      <c r="D1471" s="4"/>
      <c r="E1471" s="4"/>
      <c r="F1471" s="4"/>
      <c r="G1471" s="4"/>
      <c r="H1471" s="4"/>
      <c r="I1471" s="4"/>
      <c r="J1471" s="4"/>
      <c r="K1471" s="4"/>
      <c r="L1471" s="4"/>
      <c r="M1471" s="4"/>
      <c r="N1471" s="4"/>
      <c r="O1471" s="4"/>
      <c r="P1471" s="4"/>
      <c r="Q1471" s="4"/>
      <c r="R1471" s="4"/>
      <c r="S1471" s="4"/>
      <c r="T1471" s="4"/>
      <c r="U1471" s="4"/>
    </row>
    <row r="1472" spans="1:21" ht="16.5">
      <c r="A1472" s="4"/>
      <c r="B1472" s="4"/>
      <c r="C1472" s="4"/>
      <c r="D1472" s="4"/>
      <c r="E1472" s="4"/>
      <c r="F1472" s="4"/>
      <c r="G1472" s="4"/>
      <c r="H1472" s="4"/>
      <c r="I1472" s="4"/>
      <c r="J1472" s="4"/>
      <c r="K1472" s="4"/>
      <c r="L1472" s="4"/>
      <c r="M1472" s="4"/>
      <c r="N1472" s="4"/>
      <c r="O1472" s="4"/>
      <c r="P1472" s="4"/>
      <c r="Q1472" s="4"/>
      <c r="R1472" s="4"/>
      <c r="S1472" s="4"/>
      <c r="T1472" s="4"/>
      <c r="U1472" s="4"/>
    </row>
    <row r="1473" spans="1:21" ht="16.5">
      <c r="A1473" s="4"/>
      <c r="B1473" s="4"/>
      <c r="C1473" s="4"/>
      <c r="D1473" s="4"/>
      <c r="E1473" s="4"/>
      <c r="F1473" s="4"/>
      <c r="G1473" s="4"/>
      <c r="H1473" s="4"/>
      <c r="I1473" s="4"/>
      <c r="J1473" s="4"/>
      <c r="K1473" s="4"/>
      <c r="L1473" s="4"/>
      <c r="M1473" s="4"/>
      <c r="N1473" s="4"/>
      <c r="O1473" s="4"/>
      <c r="P1473" s="4"/>
      <c r="Q1473" s="4"/>
      <c r="R1473" s="4"/>
      <c r="S1473" s="4"/>
      <c r="T1473" s="4"/>
      <c r="U1473" s="4"/>
    </row>
    <row r="1474" spans="1:21" ht="16.5">
      <c r="A1474" s="4"/>
      <c r="B1474" s="4"/>
      <c r="C1474" s="4"/>
      <c r="D1474" s="4"/>
      <c r="E1474" s="4"/>
      <c r="F1474" s="4"/>
      <c r="G1474" s="4"/>
      <c r="H1474" s="4"/>
      <c r="I1474" s="4"/>
      <c r="J1474" s="4"/>
      <c r="K1474" s="4"/>
      <c r="L1474" s="4"/>
      <c r="M1474" s="4"/>
      <c r="N1474" s="4"/>
      <c r="O1474" s="4"/>
      <c r="P1474" s="4"/>
      <c r="Q1474" s="4"/>
      <c r="R1474" s="4"/>
      <c r="S1474" s="4"/>
      <c r="T1474" s="4"/>
      <c r="U1474" s="4"/>
    </row>
    <row r="1475" spans="1:21" ht="16.5">
      <c r="A1475" s="4"/>
      <c r="B1475" s="4"/>
      <c r="C1475" s="4"/>
      <c r="D1475" s="4"/>
      <c r="E1475" s="4"/>
      <c r="F1475" s="4"/>
      <c r="G1475" s="4"/>
      <c r="H1475" s="4"/>
      <c r="I1475" s="4"/>
      <c r="J1475" s="4"/>
      <c r="K1475" s="4"/>
      <c r="L1475" s="4"/>
      <c r="M1475" s="4"/>
      <c r="N1475" s="4"/>
      <c r="O1475" s="4"/>
      <c r="P1475" s="4"/>
      <c r="Q1475" s="4"/>
      <c r="R1475" s="4"/>
      <c r="S1475" s="4"/>
      <c r="T1475" s="4"/>
      <c r="U1475" s="4"/>
    </row>
    <row r="1476" spans="1:21" ht="16.5">
      <c r="A1476" s="4"/>
      <c r="B1476" s="4"/>
      <c r="C1476" s="4"/>
      <c r="D1476" s="4"/>
      <c r="E1476" s="4"/>
      <c r="F1476" s="4"/>
      <c r="G1476" s="4"/>
      <c r="H1476" s="4"/>
      <c r="I1476" s="4"/>
      <c r="J1476" s="4"/>
      <c r="K1476" s="4"/>
      <c r="L1476" s="4"/>
      <c r="M1476" s="4"/>
      <c r="N1476" s="4"/>
      <c r="O1476" s="4"/>
      <c r="P1476" s="4"/>
      <c r="Q1476" s="4"/>
      <c r="R1476" s="4"/>
      <c r="S1476" s="4"/>
      <c r="T1476" s="4"/>
      <c r="U1476" s="4"/>
    </row>
    <row r="1477" spans="1:21" ht="16.5">
      <c r="A1477" s="4"/>
      <c r="B1477" s="4"/>
      <c r="C1477" s="4"/>
      <c r="D1477" s="4"/>
      <c r="E1477" s="4"/>
      <c r="F1477" s="4"/>
      <c r="G1477" s="4"/>
      <c r="H1477" s="4"/>
      <c r="I1477" s="4"/>
      <c r="J1477" s="4"/>
      <c r="K1477" s="4"/>
      <c r="L1477" s="4"/>
      <c r="M1477" s="4"/>
      <c r="N1477" s="4"/>
      <c r="O1477" s="4"/>
      <c r="P1477" s="4"/>
      <c r="Q1477" s="4"/>
      <c r="R1477" s="4"/>
      <c r="S1477" s="4"/>
      <c r="T1477" s="4"/>
      <c r="U1477" s="4"/>
    </row>
    <row r="1478" spans="1:21" ht="16.5">
      <c r="A1478" s="4"/>
      <c r="B1478" s="4"/>
      <c r="C1478" s="4"/>
      <c r="D1478" s="4"/>
      <c r="E1478" s="4"/>
      <c r="F1478" s="4"/>
      <c r="G1478" s="4"/>
      <c r="H1478" s="4"/>
      <c r="I1478" s="4"/>
      <c r="J1478" s="4"/>
      <c r="K1478" s="4"/>
      <c r="L1478" s="4"/>
      <c r="M1478" s="4"/>
      <c r="N1478" s="4"/>
      <c r="O1478" s="4"/>
      <c r="P1478" s="4"/>
      <c r="Q1478" s="4"/>
      <c r="R1478" s="4"/>
      <c r="S1478" s="4"/>
      <c r="T1478" s="4"/>
      <c r="U1478" s="4"/>
    </row>
    <row r="1479" spans="1:21" ht="16.5">
      <c r="A1479" s="4"/>
      <c r="B1479" s="4"/>
      <c r="C1479" s="4"/>
      <c r="D1479" s="4"/>
      <c r="E1479" s="4"/>
      <c r="F1479" s="4"/>
      <c r="G1479" s="4"/>
      <c r="H1479" s="4"/>
      <c r="I1479" s="4"/>
      <c r="J1479" s="4"/>
      <c r="K1479" s="4"/>
      <c r="L1479" s="4"/>
      <c r="M1479" s="4"/>
      <c r="N1479" s="4"/>
      <c r="O1479" s="4"/>
      <c r="P1479" s="4"/>
      <c r="Q1479" s="4"/>
      <c r="R1479" s="4"/>
      <c r="S1479" s="4"/>
      <c r="T1479" s="4"/>
      <c r="U1479" s="4"/>
    </row>
    <row r="1480" spans="1:21" ht="16.5">
      <c r="A1480" s="4"/>
      <c r="B1480" s="4"/>
      <c r="C1480" s="4"/>
      <c r="D1480" s="4"/>
      <c r="E1480" s="4"/>
      <c r="F1480" s="4"/>
      <c r="G1480" s="4"/>
      <c r="H1480" s="4"/>
      <c r="I1480" s="4"/>
      <c r="J1480" s="4"/>
      <c r="K1480" s="4"/>
      <c r="L1480" s="4"/>
      <c r="M1480" s="4"/>
      <c r="N1480" s="4"/>
      <c r="O1480" s="4"/>
      <c r="P1480" s="4"/>
      <c r="Q1480" s="4"/>
      <c r="R1480" s="4"/>
      <c r="S1480" s="4"/>
      <c r="T1480" s="4"/>
      <c r="U1480" s="4"/>
    </row>
    <row r="1481" spans="1:21" ht="16.5">
      <c r="A1481" s="4"/>
      <c r="B1481" s="4"/>
      <c r="C1481" s="4"/>
      <c r="D1481" s="4"/>
      <c r="E1481" s="4"/>
      <c r="F1481" s="4"/>
      <c r="G1481" s="4"/>
      <c r="H1481" s="4"/>
      <c r="I1481" s="4"/>
      <c r="J1481" s="4"/>
      <c r="K1481" s="4"/>
      <c r="L1481" s="4"/>
      <c r="M1481" s="4"/>
      <c r="N1481" s="4"/>
      <c r="O1481" s="4"/>
      <c r="P1481" s="4"/>
      <c r="Q1481" s="4"/>
      <c r="R1481" s="4"/>
      <c r="S1481" s="4"/>
      <c r="T1481" s="4"/>
      <c r="U1481" s="4"/>
    </row>
    <row r="1482" spans="1:21" ht="16.5">
      <c r="A1482" s="4"/>
      <c r="B1482" s="4"/>
      <c r="C1482" s="4"/>
      <c r="D1482" s="4"/>
      <c r="E1482" s="4"/>
      <c r="F1482" s="4"/>
      <c r="G1482" s="4"/>
      <c r="H1482" s="4"/>
      <c r="I1482" s="4"/>
      <c r="J1482" s="4"/>
      <c r="K1482" s="4"/>
      <c r="L1482" s="4"/>
      <c r="M1482" s="4"/>
      <c r="N1482" s="4"/>
      <c r="O1482" s="4"/>
      <c r="P1482" s="4"/>
      <c r="Q1482" s="4"/>
      <c r="R1482" s="4"/>
      <c r="S1482" s="4"/>
      <c r="T1482" s="4"/>
      <c r="U1482" s="4"/>
    </row>
    <row r="1483" spans="1:21" ht="16.5">
      <c r="A1483" s="4"/>
      <c r="B1483" s="4"/>
      <c r="C1483" s="4"/>
      <c r="D1483" s="4"/>
      <c r="E1483" s="4"/>
      <c r="F1483" s="4"/>
      <c r="G1483" s="4"/>
      <c r="H1483" s="4"/>
      <c r="I1483" s="4"/>
      <c r="J1483" s="4"/>
      <c r="K1483" s="4"/>
      <c r="L1483" s="4"/>
      <c r="M1483" s="4"/>
      <c r="N1483" s="4"/>
      <c r="O1483" s="4"/>
      <c r="P1483" s="4"/>
      <c r="Q1483" s="4"/>
      <c r="R1483" s="4"/>
      <c r="S1483" s="4"/>
      <c r="T1483" s="4"/>
      <c r="U1483" s="4"/>
    </row>
    <row r="1484" spans="1:21" ht="16.5">
      <c r="A1484" s="4"/>
      <c r="B1484" s="4"/>
      <c r="C1484" s="4"/>
      <c r="D1484" s="4"/>
      <c r="E1484" s="4"/>
      <c r="F1484" s="4"/>
      <c r="G1484" s="4"/>
      <c r="H1484" s="4"/>
      <c r="I1484" s="4"/>
      <c r="J1484" s="4"/>
      <c r="K1484" s="4"/>
      <c r="L1484" s="4"/>
      <c r="M1484" s="4"/>
      <c r="N1484" s="4"/>
      <c r="O1484" s="4"/>
      <c r="P1484" s="4"/>
      <c r="Q1484" s="4"/>
      <c r="R1484" s="4"/>
      <c r="S1484" s="4"/>
      <c r="T1484" s="4"/>
      <c r="U1484" s="4"/>
    </row>
    <row r="1485" spans="1:21" ht="16.5">
      <c r="A1485" s="4"/>
      <c r="B1485" s="4"/>
      <c r="C1485" s="4"/>
      <c r="D1485" s="4"/>
      <c r="E1485" s="4"/>
      <c r="F1485" s="4"/>
      <c r="G1485" s="4"/>
      <c r="H1485" s="4"/>
      <c r="I1485" s="4"/>
      <c r="J1485" s="4"/>
      <c r="K1485" s="4"/>
      <c r="L1485" s="4"/>
      <c r="M1485" s="4"/>
      <c r="N1485" s="4"/>
      <c r="O1485" s="4"/>
      <c r="P1485" s="4"/>
      <c r="Q1485" s="4"/>
      <c r="R1485" s="4"/>
      <c r="S1485" s="4"/>
      <c r="T1485" s="4"/>
      <c r="U1485" s="4"/>
    </row>
    <row r="1486" spans="1:21" ht="16.5">
      <c r="A1486" s="4"/>
      <c r="B1486" s="4"/>
      <c r="C1486" s="4"/>
      <c r="D1486" s="4"/>
      <c r="E1486" s="4"/>
      <c r="F1486" s="4"/>
      <c r="G1486" s="4"/>
      <c r="H1486" s="4"/>
      <c r="I1486" s="4"/>
      <c r="J1486" s="4"/>
      <c r="K1486" s="4"/>
      <c r="L1486" s="4"/>
      <c r="M1486" s="4"/>
      <c r="N1486" s="4"/>
      <c r="O1486" s="4"/>
      <c r="P1486" s="4"/>
      <c r="Q1486" s="4"/>
      <c r="R1486" s="4"/>
      <c r="S1486" s="4"/>
      <c r="T1486" s="4"/>
      <c r="U1486" s="4"/>
    </row>
    <row r="1487" spans="1:21" ht="16.5">
      <c r="A1487" s="4"/>
      <c r="B1487" s="4"/>
      <c r="C1487" s="4"/>
      <c r="D1487" s="4"/>
      <c r="E1487" s="4"/>
      <c r="F1487" s="4"/>
      <c r="G1487" s="4"/>
      <c r="H1487" s="4"/>
      <c r="I1487" s="4"/>
      <c r="J1487" s="4"/>
      <c r="K1487" s="4"/>
      <c r="L1487" s="4"/>
      <c r="M1487" s="4"/>
      <c r="N1487" s="4"/>
      <c r="O1487" s="4"/>
      <c r="P1487" s="4"/>
      <c r="Q1487" s="4"/>
      <c r="R1487" s="4"/>
      <c r="S1487" s="4"/>
      <c r="T1487" s="4"/>
      <c r="U1487" s="4"/>
    </row>
    <row r="1488" spans="1:21" ht="16.5">
      <c r="A1488" s="4"/>
      <c r="B1488" s="4"/>
      <c r="C1488" s="4"/>
      <c r="D1488" s="4"/>
      <c r="E1488" s="4"/>
      <c r="F1488" s="4"/>
      <c r="G1488" s="4"/>
      <c r="H1488" s="4"/>
      <c r="I1488" s="4"/>
      <c r="J1488" s="4"/>
      <c r="K1488" s="4"/>
      <c r="L1488" s="4"/>
      <c r="M1488" s="4"/>
      <c r="N1488" s="4"/>
      <c r="O1488" s="4"/>
      <c r="P1488" s="4"/>
      <c r="Q1488" s="4"/>
      <c r="R1488" s="4"/>
      <c r="S1488" s="4"/>
      <c r="T1488" s="4"/>
      <c r="U1488" s="4"/>
    </row>
    <row r="1489" spans="1:21" ht="16.5">
      <c r="A1489" s="4"/>
      <c r="B1489" s="4"/>
      <c r="C1489" s="4"/>
      <c r="D1489" s="4"/>
      <c r="E1489" s="4"/>
      <c r="F1489" s="4"/>
      <c r="G1489" s="4"/>
      <c r="H1489" s="4"/>
      <c r="I1489" s="4"/>
      <c r="J1489" s="4"/>
      <c r="K1489" s="4"/>
      <c r="L1489" s="4"/>
      <c r="M1489" s="4"/>
      <c r="N1489" s="4"/>
      <c r="O1489" s="4"/>
      <c r="P1489" s="4"/>
      <c r="Q1489" s="4"/>
      <c r="R1489" s="4"/>
      <c r="S1489" s="4"/>
      <c r="T1489" s="4"/>
      <c r="U1489" s="4"/>
    </row>
    <row r="1490" spans="1:21" ht="16.5">
      <c r="A1490" s="4"/>
      <c r="B1490" s="4"/>
      <c r="C1490" s="4"/>
      <c r="D1490" s="4"/>
      <c r="E1490" s="4"/>
      <c r="F1490" s="4"/>
      <c r="G1490" s="4"/>
      <c r="H1490" s="4"/>
      <c r="I1490" s="4"/>
      <c r="J1490" s="4"/>
      <c r="K1490" s="4"/>
      <c r="L1490" s="4"/>
      <c r="M1490" s="4"/>
      <c r="N1490" s="4"/>
      <c r="O1490" s="4"/>
      <c r="P1490" s="4"/>
      <c r="Q1490" s="4"/>
      <c r="R1490" s="4"/>
      <c r="S1490" s="4"/>
      <c r="T1490" s="4"/>
      <c r="U1490" s="4"/>
    </row>
    <row r="1491" spans="1:21" ht="16.5">
      <c r="A1491" s="4"/>
      <c r="B1491" s="4"/>
      <c r="C1491" s="4"/>
      <c r="D1491" s="4"/>
      <c r="E1491" s="4"/>
      <c r="F1491" s="4"/>
      <c r="G1491" s="4"/>
      <c r="H1491" s="4"/>
      <c r="I1491" s="4"/>
      <c r="J1491" s="4"/>
      <c r="K1491" s="4"/>
      <c r="L1491" s="4"/>
      <c r="M1491" s="4"/>
      <c r="N1491" s="4"/>
      <c r="O1491" s="4"/>
      <c r="P1491" s="4"/>
      <c r="Q1491" s="4"/>
      <c r="R1491" s="4"/>
      <c r="S1491" s="4"/>
      <c r="T1491" s="4"/>
      <c r="U1491" s="4"/>
    </row>
    <row r="1492" spans="1:21" ht="16.5">
      <c r="A1492" s="4"/>
      <c r="B1492" s="4"/>
      <c r="C1492" s="4"/>
      <c r="D1492" s="4"/>
      <c r="E1492" s="4"/>
      <c r="F1492" s="4"/>
      <c r="G1492" s="4"/>
      <c r="H1492" s="4"/>
      <c r="I1492" s="4"/>
      <c r="J1492" s="4"/>
      <c r="K1492" s="4"/>
      <c r="L1492" s="4"/>
      <c r="M1492" s="4"/>
      <c r="N1492" s="4"/>
      <c r="O1492" s="4"/>
      <c r="P1492" s="4"/>
      <c r="Q1492" s="4"/>
      <c r="R1492" s="4"/>
      <c r="S1492" s="4"/>
      <c r="T1492" s="4"/>
      <c r="U1492" s="4"/>
    </row>
    <row r="1493" spans="1:21" ht="16.5">
      <c r="A1493" s="4"/>
      <c r="B1493" s="4"/>
      <c r="C1493" s="4"/>
      <c r="D1493" s="4"/>
      <c r="E1493" s="4"/>
      <c r="F1493" s="4"/>
      <c r="G1493" s="4"/>
      <c r="H1493" s="4"/>
      <c r="I1493" s="4"/>
      <c r="J1493" s="4"/>
      <c r="K1493" s="4"/>
      <c r="L1493" s="4"/>
      <c r="M1493" s="4"/>
      <c r="N1493" s="4"/>
      <c r="O1493" s="4"/>
      <c r="P1493" s="4"/>
      <c r="Q1493" s="4"/>
      <c r="R1493" s="4"/>
      <c r="S1493" s="4"/>
      <c r="T1493" s="4"/>
      <c r="U1493" s="4"/>
    </row>
    <row r="1494" spans="1:21" ht="16.5">
      <c r="A1494" s="4"/>
      <c r="B1494" s="4"/>
      <c r="C1494" s="4"/>
      <c r="D1494" s="4"/>
      <c r="E1494" s="4"/>
      <c r="F1494" s="4"/>
      <c r="G1494" s="4"/>
      <c r="H1494" s="4"/>
      <c r="I1494" s="4"/>
      <c r="J1494" s="4"/>
      <c r="K1494" s="4"/>
      <c r="L1494" s="4"/>
      <c r="M1494" s="4"/>
      <c r="N1494" s="4"/>
      <c r="O1494" s="4"/>
      <c r="P1494" s="4"/>
      <c r="Q1494" s="4"/>
      <c r="R1494" s="4"/>
      <c r="S1494" s="4"/>
      <c r="T1494" s="4"/>
      <c r="U1494" s="4"/>
    </row>
    <row r="1495" spans="1:21" ht="16.5">
      <c r="A1495" s="4"/>
      <c r="B1495" s="4"/>
      <c r="C1495" s="4"/>
      <c r="D1495" s="4"/>
      <c r="E1495" s="4"/>
      <c r="F1495" s="4"/>
      <c r="G1495" s="4"/>
      <c r="H1495" s="4"/>
      <c r="I1495" s="4"/>
      <c r="J1495" s="4"/>
      <c r="K1495" s="4"/>
      <c r="L1495" s="4"/>
      <c r="M1495" s="4"/>
      <c r="N1495" s="4"/>
      <c r="O1495" s="4"/>
      <c r="P1495" s="4"/>
      <c r="Q1495" s="4"/>
      <c r="R1495" s="4"/>
      <c r="S1495" s="4"/>
      <c r="T1495" s="4"/>
      <c r="U1495" s="4"/>
    </row>
    <row r="1496" spans="1:21" ht="16.5">
      <c r="A1496" s="4"/>
      <c r="B1496" s="4"/>
      <c r="C1496" s="4"/>
      <c r="D1496" s="4"/>
      <c r="E1496" s="4"/>
      <c r="F1496" s="4"/>
      <c r="G1496" s="4"/>
      <c r="H1496" s="4"/>
      <c r="I1496" s="4"/>
      <c r="J1496" s="4"/>
      <c r="K1496" s="4"/>
      <c r="L1496" s="4"/>
      <c r="M1496" s="4"/>
      <c r="N1496" s="4"/>
      <c r="O1496" s="4"/>
      <c r="P1496" s="4"/>
      <c r="Q1496" s="4"/>
      <c r="R1496" s="4"/>
      <c r="S1496" s="4"/>
      <c r="T1496" s="4"/>
      <c r="U1496" s="4"/>
    </row>
    <row r="1497" spans="1:21" ht="16.5">
      <c r="A1497" s="4"/>
      <c r="B1497" s="4"/>
      <c r="C1497" s="4"/>
      <c r="D1497" s="4"/>
      <c r="E1497" s="4"/>
      <c r="F1497" s="4"/>
      <c r="G1497" s="4"/>
      <c r="H1497" s="4"/>
      <c r="I1497" s="4"/>
      <c r="J1497" s="4"/>
      <c r="K1497" s="4"/>
      <c r="L1497" s="4"/>
      <c r="M1497" s="4"/>
      <c r="N1497" s="4"/>
      <c r="O1497" s="4"/>
      <c r="P1497" s="4"/>
      <c r="Q1497" s="4"/>
      <c r="R1497" s="4"/>
      <c r="S1497" s="4"/>
      <c r="T1497" s="4"/>
      <c r="U1497" s="4"/>
    </row>
    <row r="1498" spans="1:21" ht="16.5">
      <c r="A1498" s="4"/>
      <c r="B1498" s="4"/>
      <c r="C1498" s="4"/>
      <c r="D1498" s="4"/>
      <c r="E1498" s="4"/>
      <c r="F1498" s="4"/>
      <c r="G1498" s="4"/>
      <c r="H1498" s="4"/>
      <c r="I1498" s="4"/>
      <c r="J1498" s="4"/>
      <c r="K1498" s="4"/>
      <c r="L1498" s="4"/>
      <c r="M1498" s="4"/>
      <c r="N1498" s="4"/>
      <c r="O1498" s="4"/>
      <c r="P1498" s="4"/>
      <c r="Q1498" s="4"/>
      <c r="R1498" s="4"/>
      <c r="S1498" s="4"/>
      <c r="T1498" s="4"/>
      <c r="U1498" s="4"/>
    </row>
    <row r="1499" spans="1:21" ht="16.5">
      <c r="A1499" s="4"/>
      <c r="B1499" s="4"/>
      <c r="C1499" s="4"/>
      <c r="D1499" s="4"/>
      <c r="E1499" s="4"/>
      <c r="F1499" s="4"/>
      <c r="G1499" s="4"/>
      <c r="H1499" s="4"/>
      <c r="I1499" s="4"/>
      <c r="J1499" s="4"/>
      <c r="K1499" s="4"/>
      <c r="L1499" s="4"/>
      <c r="M1499" s="4"/>
      <c r="N1499" s="4"/>
      <c r="O1499" s="4"/>
      <c r="P1499" s="4"/>
      <c r="Q1499" s="4"/>
      <c r="R1499" s="4"/>
      <c r="S1499" s="4"/>
      <c r="T1499" s="4"/>
      <c r="U1499" s="4"/>
    </row>
    <row r="1500" spans="1:21" ht="16.5">
      <c r="A1500" s="4"/>
      <c r="B1500" s="4"/>
      <c r="C1500" s="4"/>
      <c r="D1500" s="4"/>
      <c r="E1500" s="4"/>
      <c r="F1500" s="4"/>
      <c r="G1500" s="4"/>
      <c r="H1500" s="4"/>
      <c r="I1500" s="4"/>
      <c r="J1500" s="4"/>
      <c r="K1500" s="4"/>
      <c r="L1500" s="4"/>
      <c r="M1500" s="4"/>
      <c r="N1500" s="4"/>
      <c r="O1500" s="4"/>
      <c r="P1500" s="4"/>
      <c r="Q1500" s="4"/>
      <c r="R1500" s="4"/>
      <c r="S1500" s="4"/>
      <c r="T1500" s="4"/>
      <c r="U1500" s="4"/>
    </row>
    <row r="1501" spans="1:21" ht="16.5">
      <c r="A1501" s="4"/>
      <c r="B1501" s="4"/>
      <c r="C1501" s="4"/>
      <c r="D1501" s="4"/>
      <c r="E1501" s="4"/>
      <c r="F1501" s="4"/>
      <c r="G1501" s="4"/>
      <c r="H1501" s="4"/>
      <c r="I1501" s="4"/>
      <c r="J1501" s="4"/>
      <c r="K1501" s="4"/>
      <c r="L1501" s="4"/>
      <c r="M1501" s="4"/>
      <c r="N1501" s="4"/>
      <c r="O1501" s="4"/>
      <c r="P1501" s="4"/>
      <c r="Q1501" s="4"/>
      <c r="R1501" s="4"/>
      <c r="S1501" s="4"/>
      <c r="T1501" s="4"/>
      <c r="U1501" s="4"/>
    </row>
    <row r="1502" spans="1:21" ht="16.5">
      <c r="A1502" s="4"/>
      <c r="B1502" s="4"/>
      <c r="C1502" s="4"/>
      <c r="D1502" s="4"/>
      <c r="E1502" s="4"/>
      <c r="F1502" s="4"/>
      <c r="G1502" s="4"/>
      <c r="H1502" s="4"/>
      <c r="I1502" s="4"/>
      <c r="J1502" s="4"/>
      <c r="K1502" s="4"/>
      <c r="L1502" s="4"/>
      <c r="M1502" s="4"/>
      <c r="N1502" s="4"/>
      <c r="O1502" s="4"/>
      <c r="P1502" s="4"/>
      <c r="Q1502" s="4"/>
      <c r="R1502" s="4"/>
      <c r="S1502" s="4"/>
      <c r="T1502" s="4"/>
      <c r="U1502" s="4"/>
    </row>
    <row r="1503" spans="1:21" ht="16.5">
      <c r="A1503" s="4"/>
      <c r="B1503" s="4"/>
      <c r="C1503" s="4"/>
      <c r="D1503" s="4"/>
      <c r="E1503" s="4"/>
      <c r="F1503" s="4"/>
      <c r="G1503" s="4"/>
      <c r="H1503" s="4"/>
      <c r="I1503" s="4"/>
      <c r="J1503" s="4"/>
      <c r="K1503" s="4"/>
      <c r="L1503" s="4"/>
      <c r="M1503" s="4"/>
      <c r="N1503" s="4"/>
      <c r="O1503" s="4"/>
      <c r="P1503" s="4"/>
      <c r="Q1503" s="4"/>
      <c r="R1503" s="4"/>
      <c r="S1503" s="4"/>
      <c r="T1503" s="4"/>
      <c r="U1503" s="4"/>
    </row>
    <row r="1504" spans="1:21" ht="16.5">
      <c r="A1504" s="4"/>
      <c r="B1504" s="4"/>
      <c r="C1504" s="4"/>
      <c r="D1504" s="4"/>
      <c r="E1504" s="4"/>
      <c r="F1504" s="4"/>
      <c r="G1504" s="4"/>
      <c r="H1504" s="4"/>
      <c r="I1504" s="4"/>
      <c r="J1504" s="4"/>
      <c r="K1504" s="4"/>
      <c r="L1504" s="4"/>
      <c r="M1504" s="4"/>
      <c r="N1504" s="4"/>
      <c r="O1504" s="4"/>
      <c r="P1504" s="4"/>
      <c r="Q1504" s="4"/>
      <c r="R1504" s="4"/>
      <c r="S1504" s="4"/>
      <c r="T1504" s="4"/>
      <c r="U1504" s="4"/>
    </row>
    <row r="1505" spans="1:21" ht="16.5">
      <c r="A1505" s="4"/>
      <c r="B1505" s="4"/>
      <c r="C1505" s="4"/>
      <c r="D1505" s="4"/>
      <c r="E1505" s="4"/>
      <c r="F1505" s="4"/>
      <c r="G1505" s="4"/>
      <c r="H1505" s="4"/>
      <c r="I1505" s="4"/>
      <c r="J1505" s="4"/>
      <c r="K1505" s="4"/>
      <c r="L1505" s="4"/>
      <c r="M1505" s="4"/>
      <c r="N1505" s="4"/>
      <c r="O1505" s="4"/>
      <c r="P1505" s="4"/>
      <c r="Q1505" s="4"/>
      <c r="R1505" s="4"/>
      <c r="S1505" s="4"/>
      <c r="T1505" s="4"/>
      <c r="U1505" s="4"/>
    </row>
    <row r="1506" spans="1:21" ht="16.5">
      <c r="A1506" s="4"/>
      <c r="B1506" s="4"/>
      <c r="C1506" s="4"/>
      <c r="D1506" s="4"/>
      <c r="E1506" s="4"/>
      <c r="F1506" s="4"/>
      <c r="G1506" s="4"/>
      <c r="H1506" s="4"/>
      <c r="I1506" s="4"/>
      <c r="J1506" s="4"/>
      <c r="K1506" s="4"/>
      <c r="L1506" s="4"/>
      <c r="M1506" s="4"/>
      <c r="N1506" s="4"/>
      <c r="O1506" s="4"/>
      <c r="P1506" s="4"/>
      <c r="Q1506" s="4"/>
      <c r="R1506" s="4"/>
      <c r="S1506" s="4"/>
      <c r="T1506" s="4"/>
      <c r="U1506" s="4"/>
    </row>
    <row r="1507" spans="1:21" ht="16.5">
      <c r="A1507" s="4"/>
      <c r="B1507" s="4"/>
      <c r="C1507" s="4"/>
      <c r="D1507" s="4"/>
      <c r="E1507" s="4"/>
      <c r="F1507" s="4"/>
      <c r="G1507" s="4"/>
      <c r="H1507" s="4"/>
      <c r="I1507" s="4"/>
      <c r="J1507" s="4"/>
      <c r="K1507" s="4"/>
      <c r="L1507" s="4"/>
      <c r="M1507" s="4"/>
      <c r="N1507" s="4"/>
      <c r="O1507" s="4"/>
      <c r="P1507" s="4"/>
      <c r="Q1507" s="4"/>
      <c r="R1507" s="4"/>
      <c r="S1507" s="4"/>
      <c r="T1507" s="4"/>
      <c r="U1507" s="4"/>
    </row>
    <row r="1508" spans="1:21" ht="16.5">
      <c r="A1508" s="4"/>
      <c r="B1508" s="4"/>
      <c r="C1508" s="4"/>
      <c r="D1508" s="4"/>
      <c r="E1508" s="4"/>
      <c r="F1508" s="4"/>
      <c r="G1508" s="4"/>
      <c r="H1508" s="4"/>
      <c r="I1508" s="4"/>
      <c r="J1508" s="4"/>
      <c r="K1508" s="4"/>
      <c r="L1508" s="4"/>
      <c r="M1508" s="4"/>
      <c r="N1508" s="4"/>
      <c r="O1508" s="4"/>
      <c r="P1508" s="4"/>
      <c r="Q1508" s="4"/>
      <c r="R1508" s="4"/>
      <c r="S1508" s="4"/>
      <c r="T1508" s="4"/>
      <c r="U1508" s="4"/>
    </row>
    <row r="1509" spans="1:21" ht="16.5">
      <c r="A1509" s="4"/>
      <c r="B1509" s="4"/>
      <c r="C1509" s="4"/>
      <c r="D1509" s="4"/>
      <c r="E1509" s="4"/>
      <c r="F1509" s="4"/>
      <c r="G1509" s="4"/>
      <c r="H1509" s="4"/>
      <c r="I1509" s="4"/>
      <c r="J1509" s="4"/>
      <c r="K1509" s="4"/>
      <c r="L1509" s="4"/>
      <c r="M1509" s="4"/>
      <c r="N1509" s="4"/>
      <c r="O1509" s="4"/>
      <c r="P1509" s="4"/>
      <c r="Q1509" s="4"/>
      <c r="R1509" s="4"/>
      <c r="S1509" s="4"/>
      <c r="T1509" s="4"/>
      <c r="U1509" s="4"/>
    </row>
    <row r="1510" spans="1:21" ht="16.5">
      <c r="A1510" s="4"/>
      <c r="B1510" s="4"/>
      <c r="C1510" s="4"/>
      <c r="D1510" s="4"/>
      <c r="E1510" s="4"/>
      <c r="F1510" s="4"/>
      <c r="G1510" s="4"/>
      <c r="H1510" s="4"/>
      <c r="I1510" s="4"/>
      <c r="J1510" s="4"/>
      <c r="K1510" s="4"/>
      <c r="L1510" s="4"/>
      <c r="M1510" s="4"/>
      <c r="N1510" s="4"/>
      <c r="O1510" s="4"/>
      <c r="P1510" s="4"/>
      <c r="Q1510" s="4"/>
      <c r="R1510" s="4"/>
      <c r="S1510" s="4"/>
      <c r="T1510" s="4"/>
      <c r="U1510" s="4"/>
    </row>
    <row r="1511" spans="1:21" ht="16.5">
      <c r="A1511" s="4"/>
      <c r="B1511" s="4"/>
      <c r="C1511" s="4"/>
      <c r="D1511" s="4"/>
      <c r="E1511" s="4"/>
      <c r="F1511" s="4"/>
      <c r="G1511" s="4"/>
      <c r="H1511" s="4"/>
      <c r="I1511" s="4"/>
      <c r="J1511" s="4"/>
      <c r="K1511" s="4"/>
      <c r="L1511" s="4"/>
      <c r="M1511" s="4"/>
      <c r="N1511" s="4"/>
      <c r="O1511" s="4"/>
      <c r="P1511" s="4"/>
      <c r="Q1511" s="4"/>
      <c r="R1511" s="4"/>
      <c r="S1511" s="4"/>
      <c r="T1511" s="4"/>
      <c r="U1511" s="4"/>
    </row>
    <row r="1512" spans="1:21" ht="16.5">
      <c r="A1512" s="4"/>
      <c r="B1512" s="4"/>
      <c r="C1512" s="4"/>
      <c r="D1512" s="4"/>
      <c r="E1512" s="4"/>
      <c r="F1512" s="4"/>
      <c r="G1512" s="4"/>
      <c r="H1512" s="4"/>
      <c r="I1512" s="4"/>
      <c r="J1512" s="4"/>
      <c r="K1512" s="4"/>
      <c r="L1512" s="4"/>
      <c r="M1512" s="4"/>
      <c r="N1512" s="4"/>
      <c r="O1512" s="4"/>
      <c r="P1512" s="4"/>
      <c r="Q1512" s="4"/>
      <c r="R1512" s="4"/>
      <c r="S1512" s="4"/>
      <c r="T1512" s="4"/>
      <c r="U1512" s="4"/>
    </row>
    <row r="1513" spans="1:21" ht="16.5">
      <c r="A1513" s="4"/>
      <c r="B1513" s="4"/>
      <c r="C1513" s="4"/>
      <c r="D1513" s="4"/>
      <c r="E1513" s="4"/>
      <c r="F1513" s="4"/>
      <c r="G1513" s="4"/>
      <c r="H1513" s="4"/>
      <c r="I1513" s="4"/>
      <c r="J1513" s="4"/>
      <c r="K1513" s="4"/>
      <c r="L1513" s="4"/>
      <c r="M1513" s="4"/>
      <c r="N1513" s="4"/>
      <c r="O1513" s="4"/>
      <c r="P1513" s="4"/>
      <c r="Q1513" s="4"/>
      <c r="R1513" s="4"/>
      <c r="S1513" s="4"/>
      <c r="T1513" s="4"/>
      <c r="U1513" s="4"/>
    </row>
    <row r="1514" spans="1:21" ht="16.5">
      <c r="A1514" s="4"/>
      <c r="B1514" s="4"/>
      <c r="C1514" s="4"/>
      <c r="D1514" s="4"/>
      <c r="E1514" s="4"/>
      <c r="F1514" s="4"/>
      <c r="G1514" s="4"/>
      <c r="H1514" s="4"/>
      <c r="I1514" s="4"/>
      <c r="J1514" s="4"/>
      <c r="K1514" s="4"/>
      <c r="L1514" s="4"/>
      <c r="M1514" s="4"/>
      <c r="N1514" s="4"/>
      <c r="O1514" s="4"/>
      <c r="P1514" s="4"/>
      <c r="Q1514" s="4"/>
      <c r="R1514" s="4"/>
      <c r="S1514" s="4"/>
      <c r="T1514" s="4"/>
      <c r="U1514" s="4"/>
    </row>
    <row r="1515" spans="1:21" ht="16.5">
      <c r="A1515" s="4"/>
      <c r="B1515" s="4"/>
      <c r="C1515" s="4"/>
      <c r="D1515" s="4"/>
      <c r="E1515" s="4"/>
      <c r="F1515" s="4"/>
      <c r="G1515" s="4"/>
      <c r="H1515" s="4"/>
      <c r="I1515" s="4"/>
      <c r="J1515" s="4"/>
      <c r="K1515" s="4"/>
      <c r="L1515" s="4"/>
      <c r="M1515" s="4"/>
      <c r="N1515" s="4"/>
      <c r="O1515" s="4"/>
      <c r="P1515" s="4"/>
      <c r="Q1515" s="4"/>
      <c r="R1515" s="4"/>
      <c r="S1515" s="4"/>
      <c r="T1515" s="4"/>
      <c r="U1515" s="4"/>
    </row>
    <row r="1516" spans="1:21" ht="16.5">
      <c r="A1516" s="4"/>
      <c r="B1516" s="4"/>
      <c r="C1516" s="4"/>
      <c r="D1516" s="4"/>
      <c r="E1516" s="4"/>
      <c r="F1516" s="4"/>
      <c r="G1516" s="4"/>
      <c r="H1516" s="4"/>
      <c r="I1516" s="4"/>
      <c r="J1516" s="4"/>
      <c r="K1516" s="4"/>
      <c r="L1516" s="4"/>
      <c r="M1516" s="4"/>
      <c r="N1516" s="4"/>
      <c r="O1516" s="4"/>
      <c r="P1516" s="4"/>
      <c r="Q1516" s="4"/>
      <c r="R1516" s="4"/>
      <c r="S1516" s="4"/>
      <c r="T1516" s="4"/>
      <c r="U1516" s="4"/>
    </row>
    <row r="1517" spans="1:21" ht="16.5">
      <c r="A1517" s="4"/>
      <c r="B1517" s="4"/>
      <c r="C1517" s="4"/>
      <c r="D1517" s="4"/>
      <c r="E1517" s="4"/>
      <c r="F1517" s="4"/>
      <c r="G1517" s="4"/>
      <c r="H1517" s="4"/>
      <c r="I1517" s="4"/>
      <c r="J1517" s="4"/>
      <c r="K1517" s="4"/>
      <c r="L1517" s="4"/>
      <c r="M1517" s="4"/>
      <c r="N1517" s="4"/>
      <c r="O1517" s="4"/>
      <c r="P1517" s="4"/>
      <c r="Q1517" s="4"/>
      <c r="R1517" s="4"/>
      <c r="S1517" s="4"/>
      <c r="T1517" s="4"/>
      <c r="U1517" s="4"/>
    </row>
    <row r="1518" spans="1:21" ht="16.5">
      <c r="A1518" s="4"/>
      <c r="B1518" s="4"/>
      <c r="C1518" s="4"/>
      <c r="D1518" s="4"/>
      <c r="E1518" s="4"/>
      <c r="F1518" s="4"/>
      <c r="G1518" s="4"/>
      <c r="H1518" s="4"/>
      <c r="I1518" s="4"/>
      <c r="J1518" s="4"/>
      <c r="K1518" s="4"/>
      <c r="L1518" s="4"/>
      <c r="M1518" s="4"/>
      <c r="N1518" s="4"/>
      <c r="O1518" s="4"/>
      <c r="P1518" s="4"/>
      <c r="Q1518" s="4"/>
      <c r="R1518" s="4"/>
      <c r="S1518" s="4"/>
      <c r="T1518" s="4"/>
      <c r="U1518" s="4"/>
    </row>
    <row r="1519" spans="1:21" ht="16.5">
      <c r="A1519" s="4"/>
      <c r="B1519" s="4"/>
      <c r="C1519" s="4"/>
      <c r="D1519" s="4"/>
      <c r="E1519" s="4"/>
      <c r="F1519" s="4"/>
      <c r="G1519" s="4"/>
      <c r="H1519" s="4"/>
      <c r="I1519" s="4"/>
      <c r="J1519" s="4"/>
      <c r="K1519" s="4"/>
      <c r="L1519" s="4"/>
      <c r="M1519" s="4"/>
      <c r="N1519" s="4"/>
      <c r="O1519" s="4"/>
      <c r="P1519" s="4"/>
      <c r="Q1519" s="4"/>
      <c r="R1519" s="4"/>
      <c r="S1519" s="4"/>
      <c r="T1519" s="4"/>
      <c r="U1519" s="4"/>
    </row>
    <row r="1520" spans="1:21" ht="16.5">
      <c r="A1520" s="4"/>
      <c r="B1520" s="4"/>
      <c r="C1520" s="4"/>
      <c r="D1520" s="4"/>
      <c r="E1520" s="4"/>
      <c r="F1520" s="4"/>
      <c r="G1520" s="4"/>
      <c r="H1520" s="4"/>
      <c r="I1520" s="4"/>
      <c r="J1520" s="4"/>
      <c r="K1520" s="4"/>
      <c r="L1520" s="4"/>
      <c r="M1520" s="4"/>
      <c r="N1520" s="4"/>
      <c r="O1520" s="4"/>
      <c r="P1520" s="4"/>
      <c r="Q1520" s="4"/>
      <c r="R1520" s="4"/>
      <c r="S1520" s="4"/>
      <c r="T1520" s="4"/>
      <c r="U1520" s="4"/>
    </row>
    <row r="1521" spans="1:21" ht="16.5">
      <c r="A1521" s="4"/>
      <c r="B1521" s="4"/>
      <c r="C1521" s="4"/>
      <c r="D1521" s="4"/>
      <c r="E1521" s="4"/>
      <c r="F1521" s="4"/>
      <c r="G1521" s="4"/>
      <c r="H1521" s="4"/>
      <c r="I1521" s="4"/>
      <c r="J1521" s="4"/>
      <c r="K1521" s="4"/>
      <c r="L1521" s="4"/>
      <c r="M1521" s="4"/>
      <c r="N1521" s="4"/>
      <c r="O1521" s="4"/>
      <c r="P1521" s="4"/>
      <c r="Q1521" s="4"/>
      <c r="R1521" s="4"/>
      <c r="S1521" s="4"/>
      <c r="T1521" s="4"/>
      <c r="U1521" s="4"/>
    </row>
    <row r="1522" spans="1:21" ht="16.5">
      <c r="A1522" s="4"/>
      <c r="B1522" s="4"/>
      <c r="C1522" s="4"/>
      <c r="D1522" s="4"/>
      <c r="E1522" s="4"/>
      <c r="F1522" s="4"/>
      <c r="G1522" s="4"/>
      <c r="H1522" s="4"/>
      <c r="I1522" s="4"/>
      <c r="J1522" s="4"/>
      <c r="K1522" s="4"/>
      <c r="L1522" s="4"/>
      <c r="M1522" s="4"/>
      <c r="N1522" s="4"/>
      <c r="O1522" s="4"/>
      <c r="P1522" s="4"/>
      <c r="Q1522" s="4"/>
      <c r="R1522" s="4"/>
      <c r="S1522" s="4"/>
      <c r="T1522" s="4"/>
      <c r="U1522" s="4"/>
    </row>
    <row r="1523" spans="1:21" ht="16.5">
      <c r="A1523" s="4"/>
      <c r="B1523" s="4"/>
      <c r="C1523" s="4"/>
      <c r="D1523" s="4"/>
      <c r="E1523" s="4"/>
      <c r="F1523" s="4"/>
      <c r="G1523" s="4"/>
      <c r="H1523" s="4"/>
      <c r="I1523" s="4"/>
      <c r="J1523" s="4"/>
      <c r="K1523" s="4"/>
      <c r="L1523" s="4"/>
      <c r="M1523" s="4"/>
      <c r="N1523" s="4"/>
      <c r="O1523" s="4"/>
      <c r="P1523" s="4"/>
      <c r="Q1523" s="4"/>
      <c r="R1523" s="4"/>
      <c r="S1523" s="4"/>
      <c r="T1523" s="4"/>
      <c r="U1523" s="4"/>
    </row>
    <row r="1524" spans="1:21" ht="16.5">
      <c r="A1524" s="4"/>
      <c r="B1524" s="4"/>
      <c r="C1524" s="4"/>
      <c r="D1524" s="4"/>
      <c r="E1524" s="4"/>
      <c r="F1524" s="4"/>
      <c r="G1524" s="4"/>
      <c r="H1524" s="4"/>
      <c r="I1524" s="4"/>
      <c r="J1524" s="4"/>
      <c r="K1524" s="4"/>
      <c r="L1524" s="4"/>
      <c r="M1524" s="4"/>
      <c r="N1524" s="4"/>
      <c r="O1524" s="4"/>
      <c r="P1524" s="4"/>
      <c r="Q1524" s="4"/>
      <c r="R1524" s="4"/>
      <c r="S1524" s="4"/>
      <c r="T1524" s="4"/>
      <c r="U1524" s="4"/>
    </row>
    <row r="1525" spans="1:21" ht="16.5">
      <c r="A1525" s="4"/>
      <c r="B1525" s="4"/>
      <c r="C1525" s="4"/>
      <c r="D1525" s="4"/>
      <c r="E1525" s="4"/>
      <c r="F1525" s="4"/>
      <c r="G1525" s="4"/>
      <c r="H1525" s="4"/>
      <c r="I1525" s="4"/>
      <c r="J1525" s="4"/>
      <c r="K1525" s="4"/>
      <c r="L1525" s="4"/>
      <c r="M1525" s="4"/>
      <c r="N1525" s="4"/>
      <c r="O1525" s="4"/>
      <c r="P1525" s="4"/>
      <c r="Q1525" s="4"/>
      <c r="R1525" s="4"/>
      <c r="S1525" s="4"/>
      <c r="T1525" s="4"/>
      <c r="U1525" s="4"/>
    </row>
    <row r="1526" spans="1:21" ht="16.5">
      <c r="A1526" s="4"/>
      <c r="B1526" s="4"/>
      <c r="C1526" s="4"/>
      <c r="D1526" s="4"/>
      <c r="E1526" s="4"/>
      <c r="F1526" s="4"/>
      <c r="G1526" s="4"/>
      <c r="H1526" s="4"/>
      <c r="I1526" s="4"/>
      <c r="J1526" s="4"/>
      <c r="K1526" s="4"/>
      <c r="L1526" s="4"/>
      <c r="M1526" s="4"/>
      <c r="N1526" s="4"/>
      <c r="O1526" s="4"/>
      <c r="P1526" s="4"/>
      <c r="Q1526" s="4"/>
      <c r="R1526" s="4"/>
      <c r="S1526" s="4"/>
      <c r="T1526" s="4"/>
      <c r="U1526" s="4"/>
    </row>
    <row r="1527" spans="1:21" ht="16.5">
      <c r="A1527" s="4"/>
      <c r="B1527" s="4"/>
      <c r="C1527" s="4"/>
      <c r="D1527" s="4"/>
      <c r="E1527" s="4"/>
      <c r="F1527" s="4"/>
      <c r="G1527" s="4"/>
      <c r="H1527" s="4"/>
      <c r="I1527" s="4"/>
      <c r="J1527" s="4"/>
      <c r="K1527" s="4"/>
      <c r="L1527" s="4"/>
      <c r="M1527" s="4"/>
      <c r="N1527" s="4"/>
      <c r="O1527" s="4"/>
      <c r="P1527" s="4"/>
      <c r="Q1527" s="4"/>
      <c r="R1527" s="4"/>
      <c r="S1527" s="4"/>
      <c r="T1527" s="4"/>
      <c r="U1527" s="4"/>
    </row>
    <row r="1528" spans="1:21" ht="16.5">
      <c r="A1528" s="4"/>
      <c r="B1528" s="4"/>
      <c r="C1528" s="4"/>
      <c r="D1528" s="4"/>
      <c r="E1528" s="4"/>
      <c r="F1528" s="4"/>
      <c r="G1528" s="4"/>
      <c r="H1528" s="4"/>
      <c r="I1528" s="4"/>
      <c r="J1528" s="4"/>
      <c r="K1528" s="4"/>
      <c r="L1528" s="4"/>
      <c r="M1528" s="4"/>
      <c r="N1528" s="4"/>
      <c r="O1528" s="4"/>
      <c r="P1528" s="4"/>
      <c r="Q1528" s="4"/>
      <c r="R1528" s="4"/>
      <c r="S1528" s="4"/>
      <c r="T1528" s="4"/>
      <c r="U1528" s="4"/>
    </row>
    <row r="1529" spans="1:21" ht="16.5">
      <c r="A1529" s="4"/>
      <c r="B1529" s="4"/>
      <c r="C1529" s="4"/>
      <c r="D1529" s="4"/>
      <c r="E1529" s="4"/>
      <c r="F1529" s="4"/>
      <c r="G1529" s="4"/>
      <c r="H1529" s="4"/>
      <c r="I1529" s="4"/>
      <c r="J1529" s="4"/>
      <c r="K1529" s="4"/>
      <c r="L1529" s="4"/>
      <c r="M1529" s="4"/>
      <c r="N1529" s="4"/>
      <c r="O1529" s="4"/>
      <c r="P1529" s="4"/>
      <c r="Q1529" s="4"/>
      <c r="R1529" s="4"/>
      <c r="S1529" s="4"/>
      <c r="T1529" s="4"/>
      <c r="U1529" s="4"/>
    </row>
    <row r="1530" spans="1:21" ht="16.5">
      <c r="A1530" s="4"/>
      <c r="B1530" s="4"/>
      <c r="C1530" s="4"/>
      <c r="D1530" s="4"/>
      <c r="E1530" s="4"/>
      <c r="F1530" s="4"/>
      <c r="G1530" s="4"/>
      <c r="H1530" s="4"/>
      <c r="I1530" s="4"/>
      <c r="J1530" s="4"/>
      <c r="K1530" s="4"/>
      <c r="L1530" s="4"/>
      <c r="M1530" s="4"/>
      <c r="N1530" s="4"/>
      <c r="O1530" s="4"/>
      <c r="P1530" s="4"/>
      <c r="Q1530" s="4"/>
      <c r="R1530" s="4"/>
      <c r="S1530" s="4"/>
      <c r="T1530" s="4"/>
      <c r="U1530" s="4"/>
    </row>
    <row r="1531" spans="1:21" ht="16.5">
      <c r="A1531" s="4"/>
      <c r="B1531" s="4"/>
      <c r="C1531" s="4"/>
      <c r="D1531" s="4"/>
      <c r="E1531" s="4"/>
      <c r="F1531" s="4"/>
      <c r="G1531" s="4"/>
      <c r="H1531" s="4"/>
      <c r="I1531" s="4"/>
      <c r="J1531" s="4"/>
      <c r="K1531" s="4"/>
      <c r="L1531" s="4"/>
      <c r="M1531" s="4"/>
      <c r="N1531" s="4"/>
      <c r="O1531" s="4"/>
      <c r="P1531" s="4"/>
      <c r="Q1531" s="4"/>
      <c r="R1531" s="4"/>
      <c r="S1531" s="4"/>
      <c r="T1531" s="4"/>
      <c r="U1531" s="4"/>
    </row>
    <row r="1532" spans="1:21" ht="16.5">
      <c r="A1532" s="4"/>
      <c r="B1532" s="4"/>
      <c r="C1532" s="4"/>
      <c r="D1532" s="4"/>
      <c r="E1532" s="4"/>
      <c r="F1532" s="4"/>
      <c r="G1532" s="4"/>
      <c r="H1532" s="4"/>
      <c r="I1532" s="4"/>
      <c r="J1532" s="4"/>
      <c r="K1532" s="4"/>
      <c r="L1532" s="4"/>
      <c r="M1532" s="4"/>
      <c r="N1532" s="4"/>
      <c r="O1532" s="4"/>
      <c r="P1532" s="4"/>
      <c r="Q1532" s="4"/>
      <c r="R1532" s="4"/>
      <c r="S1532" s="4"/>
      <c r="T1532" s="4"/>
      <c r="U1532" s="4"/>
    </row>
    <row r="1533" spans="1:21" ht="16.5">
      <c r="A1533" s="4"/>
      <c r="B1533" s="4"/>
      <c r="C1533" s="4"/>
      <c r="D1533" s="4"/>
      <c r="E1533" s="4"/>
      <c r="F1533" s="4"/>
      <c r="G1533" s="4"/>
      <c r="H1533" s="4"/>
      <c r="I1533" s="4"/>
      <c r="J1533" s="4"/>
      <c r="K1533" s="4"/>
      <c r="L1533" s="4"/>
      <c r="M1533" s="4"/>
      <c r="N1533" s="4"/>
      <c r="O1533" s="4"/>
      <c r="P1533" s="4"/>
      <c r="Q1533" s="4"/>
      <c r="R1533" s="4"/>
      <c r="S1533" s="4"/>
      <c r="T1533" s="4"/>
      <c r="U1533" s="4"/>
    </row>
    <row r="1534" spans="1:21" ht="16.5">
      <c r="A1534" s="4"/>
      <c r="B1534" s="4"/>
      <c r="C1534" s="4"/>
      <c r="D1534" s="4"/>
      <c r="E1534" s="4"/>
      <c r="F1534" s="4"/>
      <c r="G1534" s="4"/>
      <c r="H1534" s="4"/>
      <c r="I1534" s="4"/>
      <c r="J1534" s="4"/>
      <c r="K1534" s="4"/>
      <c r="L1534" s="4"/>
      <c r="M1534" s="4"/>
      <c r="N1534" s="4"/>
      <c r="O1534" s="4"/>
      <c r="P1534" s="4"/>
      <c r="Q1534" s="4"/>
      <c r="R1534" s="4"/>
      <c r="S1534" s="4"/>
      <c r="T1534" s="4"/>
      <c r="U1534" s="4"/>
    </row>
    <row r="1535" spans="1:21" ht="16.5">
      <c r="A1535" s="4"/>
      <c r="B1535" s="4"/>
      <c r="C1535" s="4"/>
      <c r="D1535" s="4"/>
      <c r="E1535" s="4"/>
      <c r="F1535" s="4"/>
      <c r="G1535" s="4"/>
      <c r="H1535" s="4"/>
      <c r="I1535" s="4"/>
      <c r="J1535" s="4"/>
      <c r="K1535" s="4"/>
      <c r="L1535" s="4"/>
      <c r="M1535" s="4"/>
      <c r="N1535" s="4"/>
      <c r="O1535" s="4"/>
      <c r="P1535" s="4"/>
      <c r="Q1535" s="4"/>
      <c r="R1535" s="4"/>
      <c r="S1535" s="4"/>
      <c r="T1535" s="4"/>
      <c r="U1535" s="4"/>
    </row>
    <row r="1536" spans="1:21" ht="16.5">
      <c r="A1536" s="4"/>
      <c r="B1536" s="4"/>
      <c r="C1536" s="4"/>
      <c r="D1536" s="4"/>
      <c r="E1536" s="4"/>
      <c r="F1536" s="4"/>
      <c r="G1536" s="4"/>
      <c r="H1536" s="4"/>
      <c r="I1536" s="4"/>
      <c r="J1536" s="4"/>
      <c r="K1536" s="4"/>
      <c r="L1536" s="4"/>
      <c r="M1536" s="4"/>
      <c r="N1536" s="4"/>
      <c r="O1536" s="4"/>
      <c r="P1536" s="4"/>
      <c r="Q1536" s="4"/>
      <c r="R1536" s="4"/>
      <c r="S1536" s="4"/>
      <c r="T1536" s="4"/>
      <c r="U1536" s="4"/>
    </row>
    <row r="1537" spans="1:21" ht="16.5">
      <c r="A1537" s="4"/>
      <c r="B1537" s="4"/>
      <c r="C1537" s="4"/>
      <c r="D1537" s="4"/>
      <c r="E1537" s="4"/>
      <c r="F1537" s="4"/>
      <c r="G1537" s="4"/>
      <c r="H1537" s="4"/>
      <c r="I1537" s="4"/>
      <c r="J1537" s="4"/>
      <c r="K1537" s="4"/>
      <c r="L1537" s="4"/>
      <c r="M1537" s="4"/>
      <c r="N1537" s="4"/>
      <c r="O1537" s="4"/>
      <c r="P1537" s="4"/>
      <c r="Q1537" s="4"/>
      <c r="R1537" s="4"/>
      <c r="S1537" s="4"/>
      <c r="T1537" s="4"/>
      <c r="U1537" s="4"/>
    </row>
    <row r="1538" spans="1:21" ht="16.5">
      <c r="A1538" s="4"/>
      <c r="B1538" s="4"/>
      <c r="C1538" s="4"/>
      <c r="D1538" s="4"/>
      <c r="E1538" s="4"/>
      <c r="F1538" s="4"/>
      <c r="G1538" s="4"/>
      <c r="H1538" s="4"/>
      <c r="I1538" s="4"/>
      <c r="J1538" s="4"/>
      <c r="K1538" s="4"/>
      <c r="L1538" s="4"/>
      <c r="M1538" s="4"/>
      <c r="N1538" s="4"/>
      <c r="O1538" s="4"/>
      <c r="P1538" s="4"/>
      <c r="Q1538" s="4"/>
      <c r="R1538" s="4"/>
      <c r="S1538" s="4"/>
      <c r="T1538" s="4"/>
      <c r="U1538" s="4"/>
    </row>
    <row r="1539" spans="1:21" ht="16.5">
      <c r="A1539" s="4"/>
      <c r="B1539" s="4"/>
      <c r="C1539" s="4"/>
      <c r="D1539" s="4"/>
      <c r="E1539" s="4"/>
      <c r="F1539" s="4"/>
      <c r="G1539" s="4"/>
      <c r="H1539" s="4"/>
      <c r="I1539" s="4"/>
      <c r="J1539" s="4"/>
      <c r="K1539" s="4"/>
      <c r="L1539" s="4"/>
      <c r="M1539" s="4"/>
      <c r="N1539" s="4"/>
      <c r="O1539" s="4"/>
      <c r="P1539" s="4"/>
      <c r="Q1539" s="4"/>
      <c r="R1539" s="4"/>
      <c r="S1539" s="4"/>
      <c r="T1539" s="4"/>
      <c r="U1539" s="4"/>
    </row>
    <row r="1540" spans="1:21" ht="16.5">
      <c r="A1540" s="4"/>
      <c r="B1540" s="4"/>
      <c r="C1540" s="4"/>
      <c r="D1540" s="4"/>
      <c r="E1540" s="4"/>
      <c r="F1540" s="4"/>
      <c r="G1540" s="4"/>
      <c r="H1540" s="4"/>
      <c r="I1540" s="4"/>
      <c r="J1540" s="4"/>
      <c r="K1540" s="4"/>
      <c r="L1540" s="4"/>
      <c r="M1540" s="4"/>
      <c r="N1540" s="4"/>
      <c r="O1540" s="4"/>
      <c r="P1540" s="4"/>
      <c r="Q1540" s="4"/>
      <c r="R1540" s="4"/>
      <c r="S1540" s="4"/>
      <c r="T1540" s="4"/>
      <c r="U1540" s="4"/>
    </row>
    <row r="1541" spans="1:21" ht="16.5">
      <c r="A1541" s="4"/>
      <c r="B1541" s="4"/>
      <c r="C1541" s="4"/>
      <c r="D1541" s="4"/>
      <c r="E1541" s="4"/>
      <c r="F1541" s="4"/>
      <c r="G1541" s="4"/>
      <c r="H1541" s="4"/>
      <c r="I1541" s="4"/>
      <c r="J1541" s="4"/>
      <c r="K1541" s="4"/>
      <c r="L1541" s="4"/>
      <c r="M1541" s="4"/>
      <c r="N1541" s="4"/>
      <c r="O1541" s="4"/>
      <c r="P1541" s="4"/>
      <c r="Q1541" s="4"/>
      <c r="R1541" s="4"/>
      <c r="S1541" s="4"/>
      <c r="T1541" s="4"/>
      <c r="U1541" s="4"/>
    </row>
    <row r="1542" spans="1:21" ht="16.5">
      <c r="A1542" s="4"/>
      <c r="B1542" s="4"/>
      <c r="C1542" s="4"/>
      <c r="D1542" s="4"/>
      <c r="E1542" s="4"/>
      <c r="F1542" s="4"/>
      <c r="G1542" s="4"/>
      <c r="H1542" s="4"/>
      <c r="I1542" s="4"/>
      <c r="J1542" s="4"/>
      <c r="K1542" s="4"/>
      <c r="L1542" s="4"/>
      <c r="M1542" s="4"/>
      <c r="N1542" s="4"/>
      <c r="O1542" s="4"/>
      <c r="P1542" s="4"/>
      <c r="Q1542" s="4"/>
      <c r="R1542" s="4"/>
      <c r="S1542" s="4"/>
      <c r="T1542" s="4"/>
      <c r="U1542" s="4"/>
    </row>
    <row r="1543" spans="1:21" ht="16.5">
      <c r="A1543" s="4"/>
      <c r="B1543" s="4"/>
      <c r="C1543" s="4"/>
      <c r="D1543" s="4"/>
      <c r="E1543" s="4"/>
      <c r="F1543" s="4"/>
      <c r="G1543" s="4"/>
      <c r="H1543" s="4"/>
      <c r="I1543" s="4"/>
      <c r="J1543" s="4"/>
      <c r="K1543" s="4"/>
      <c r="L1543" s="4"/>
      <c r="M1543" s="4"/>
      <c r="N1543" s="4"/>
      <c r="O1543" s="4"/>
      <c r="P1543" s="4"/>
      <c r="Q1543" s="4"/>
      <c r="R1543" s="4"/>
      <c r="S1543" s="4"/>
      <c r="T1543" s="4"/>
      <c r="U1543" s="4"/>
    </row>
    <row r="1544" spans="1:21" ht="16.5">
      <c r="A1544" s="4"/>
      <c r="B1544" s="4"/>
      <c r="C1544" s="4"/>
      <c r="D1544" s="4"/>
      <c r="E1544" s="4"/>
      <c r="F1544" s="4"/>
      <c r="G1544" s="4"/>
      <c r="H1544" s="4"/>
      <c r="I1544" s="4"/>
      <c r="J1544" s="4"/>
      <c r="K1544" s="4"/>
      <c r="L1544" s="4"/>
      <c r="M1544" s="4"/>
      <c r="N1544" s="4"/>
      <c r="O1544" s="4"/>
      <c r="P1544" s="4"/>
      <c r="Q1544" s="4"/>
      <c r="R1544" s="4"/>
      <c r="S1544" s="4"/>
      <c r="T1544" s="4"/>
      <c r="U1544" s="4"/>
    </row>
    <row r="1545" spans="1:21" ht="16.5">
      <c r="A1545" s="4"/>
      <c r="B1545" s="4"/>
      <c r="C1545" s="4"/>
      <c r="D1545" s="4"/>
      <c r="E1545" s="4"/>
      <c r="F1545" s="4"/>
      <c r="G1545" s="4"/>
      <c r="H1545" s="4"/>
      <c r="I1545" s="4"/>
      <c r="J1545" s="4"/>
      <c r="K1545" s="4"/>
      <c r="L1545" s="4"/>
      <c r="M1545" s="4"/>
      <c r="N1545" s="4"/>
      <c r="O1545" s="4"/>
      <c r="P1545" s="4"/>
      <c r="Q1545" s="4"/>
      <c r="R1545" s="4"/>
      <c r="S1545" s="4"/>
      <c r="T1545" s="4"/>
      <c r="U1545" s="4"/>
    </row>
    <row r="1546" spans="1:21" ht="16.5">
      <c r="A1546" s="4"/>
      <c r="B1546" s="4"/>
      <c r="C1546" s="4"/>
      <c r="D1546" s="4"/>
      <c r="E1546" s="4"/>
      <c r="F1546" s="4"/>
      <c r="G1546" s="4"/>
      <c r="H1546" s="4"/>
      <c r="I1546" s="4"/>
      <c r="J1546" s="4"/>
      <c r="K1546" s="4"/>
      <c r="L1546" s="4"/>
      <c r="M1546" s="4"/>
      <c r="N1546" s="4"/>
      <c r="O1546" s="4"/>
      <c r="P1546" s="4"/>
      <c r="Q1546" s="4"/>
      <c r="R1546" s="4"/>
      <c r="S1546" s="4"/>
      <c r="T1546" s="4"/>
      <c r="U1546" s="4"/>
    </row>
    <row r="1547" spans="1:21" ht="16.5">
      <c r="A1547" s="4"/>
      <c r="B1547" s="4"/>
      <c r="C1547" s="4"/>
      <c r="D1547" s="4"/>
      <c r="E1547" s="4"/>
      <c r="F1547" s="4"/>
      <c r="G1547" s="4"/>
      <c r="H1547" s="4"/>
      <c r="I1547" s="4"/>
      <c r="J1547" s="4"/>
      <c r="K1547" s="4"/>
      <c r="L1547" s="4"/>
      <c r="M1547" s="4"/>
      <c r="N1547" s="4"/>
      <c r="O1547" s="4"/>
      <c r="P1547" s="4"/>
      <c r="Q1547" s="4"/>
      <c r="R1547" s="4"/>
      <c r="S1547" s="4"/>
      <c r="T1547" s="4"/>
      <c r="U1547" s="4"/>
    </row>
    <row r="1548" spans="1:21" ht="16.5">
      <c r="A1548" s="4"/>
      <c r="B1548" s="4"/>
      <c r="C1548" s="4"/>
      <c r="D1548" s="4"/>
      <c r="E1548" s="4"/>
      <c r="F1548" s="4"/>
      <c r="G1548" s="4"/>
      <c r="H1548" s="4"/>
      <c r="I1548" s="4"/>
      <c r="J1548" s="4"/>
      <c r="K1548" s="4"/>
      <c r="L1548" s="4"/>
      <c r="M1548" s="4"/>
      <c r="N1548" s="4"/>
      <c r="O1548" s="4"/>
      <c r="P1548" s="4"/>
      <c r="Q1548" s="4"/>
      <c r="R1548" s="4"/>
      <c r="S1548" s="4"/>
      <c r="T1548" s="4"/>
      <c r="U1548" s="4"/>
    </row>
    <row r="1549" spans="1:21" ht="16.5">
      <c r="A1549" s="4"/>
      <c r="B1549" s="4"/>
      <c r="C1549" s="4"/>
      <c r="D1549" s="4"/>
      <c r="E1549" s="4"/>
      <c r="F1549" s="4"/>
      <c r="G1549" s="4"/>
      <c r="H1549" s="4"/>
      <c r="I1549" s="4"/>
      <c r="J1549" s="4"/>
      <c r="K1549" s="4"/>
      <c r="L1549" s="4"/>
      <c r="M1549" s="4"/>
      <c r="N1549" s="4"/>
      <c r="O1549" s="4"/>
      <c r="P1549" s="4"/>
      <c r="Q1549" s="4"/>
      <c r="R1549" s="4"/>
      <c r="S1549" s="4"/>
      <c r="T1549" s="4"/>
      <c r="U1549" s="4"/>
    </row>
    <row r="1550" spans="1:21" ht="16.5">
      <c r="A1550" s="4"/>
      <c r="B1550" s="4"/>
      <c r="C1550" s="4"/>
      <c r="D1550" s="4"/>
      <c r="E1550" s="4"/>
      <c r="F1550" s="4"/>
      <c r="G1550" s="4"/>
      <c r="H1550" s="4"/>
      <c r="I1550" s="4"/>
      <c r="J1550" s="4"/>
      <c r="K1550" s="4"/>
      <c r="L1550" s="4"/>
      <c r="M1550" s="4"/>
      <c r="N1550" s="4"/>
      <c r="O1550" s="4"/>
      <c r="P1550" s="4"/>
      <c r="Q1550" s="4"/>
      <c r="R1550" s="4"/>
      <c r="S1550" s="4"/>
      <c r="T1550" s="4"/>
      <c r="U1550" s="4"/>
    </row>
    <row r="1551" spans="1:21" ht="16.5">
      <c r="A1551" s="4"/>
      <c r="B1551" s="4"/>
      <c r="C1551" s="4"/>
      <c r="D1551" s="4"/>
      <c r="E1551" s="4"/>
      <c r="F1551" s="4"/>
      <c r="G1551" s="4"/>
      <c r="H1551" s="4"/>
      <c r="I1551" s="4"/>
      <c r="J1551" s="4"/>
      <c r="K1551" s="4"/>
      <c r="L1551" s="4"/>
      <c r="M1551" s="4"/>
      <c r="N1551" s="4"/>
      <c r="O1551" s="4"/>
      <c r="P1551" s="4"/>
      <c r="Q1551" s="4"/>
      <c r="R1551" s="4"/>
      <c r="S1551" s="4"/>
      <c r="T1551" s="4"/>
      <c r="U1551" s="4"/>
    </row>
    <row r="1552" spans="1:21" ht="16.5">
      <c r="A1552" s="4"/>
      <c r="B1552" s="4"/>
      <c r="C1552" s="4"/>
      <c r="D1552" s="4"/>
      <c r="E1552" s="4"/>
      <c r="F1552" s="4"/>
      <c r="G1552" s="4"/>
      <c r="H1552" s="4"/>
      <c r="I1552" s="4"/>
      <c r="J1552" s="4"/>
      <c r="K1552" s="4"/>
      <c r="L1552" s="4"/>
      <c r="M1552" s="4"/>
      <c r="N1552" s="4"/>
      <c r="O1552" s="4"/>
      <c r="P1552" s="4"/>
      <c r="Q1552" s="4"/>
      <c r="R1552" s="4"/>
      <c r="S1552" s="4"/>
      <c r="T1552" s="4"/>
      <c r="U1552" s="4"/>
    </row>
    <row r="1553" spans="1:21" ht="16.5">
      <c r="A1553" s="4"/>
      <c r="B1553" s="4"/>
      <c r="C1553" s="4"/>
      <c r="D1553" s="4"/>
      <c r="E1553" s="4"/>
      <c r="F1553" s="4"/>
      <c r="G1553" s="4"/>
      <c r="H1553" s="4"/>
      <c r="I1553" s="4"/>
      <c r="J1553" s="4"/>
      <c r="K1553" s="4"/>
      <c r="L1553" s="4"/>
      <c r="M1553" s="4"/>
      <c r="N1553" s="4"/>
      <c r="O1553" s="4"/>
      <c r="P1553" s="4"/>
      <c r="Q1553" s="4"/>
      <c r="R1553" s="4"/>
      <c r="S1553" s="4"/>
      <c r="T1553" s="4"/>
      <c r="U1553" s="4"/>
    </row>
    <row r="1554" spans="1:21" ht="16.5">
      <c r="A1554" s="4"/>
      <c r="B1554" s="4"/>
      <c r="C1554" s="4"/>
      <c r="D1554" s="4"/>
      <c r="E1554" s="4"/>
      <c r="F1554" s="4"/>
      <c r="G1554" s="4"/>
      <c r="H1554" s="4"/>
      <c r="I1554" s="4"/>
      <c r="J1554" s="4"/>
      <c r="K1554" s="4"/>
      <c r="L1554" s="4"/>
      <c r="M1554" s="4"/>
      <c r="N1554" s="4"/>
      <c r="O1554" s="4"/>
      <c r="P1554" s="4"/>
      <c r="Q1554" s="4"/>
      <c r="R1554" s="4"/>
      <c r="S1554" s="4"/>
      <c r="T1554" s="4"/>
      <c r="U1554" s="4"/>
    </row>
    <row r="1555" spans="1:21" ht="16.5">
      <c r="A1555" s="4"/>
      <c r="B1555" s="4"/>
      <c r="C1555" s="4"/>
      <c r="D1555" s="4"/>
      <c r="E1555" s="4"/>
      <c r="F1555" s="4"/>
      <c r="G1555" s="4"/>
      <c r="H1555" s="4"/>
      <c r="I1555" s="4"/>
      <c r="J1555" s="4"/>
      <c r="K1555" s="4"/>
      <c r="L1555" s="4"/>
      <c r="M1555" s="4"/>
      <c r="N1555" s="4"/>
      <c r="O1555" s="4"/>
      <c r="P1555" s="4"/>
      <c r="Q1555" s="4"/>
      <c r="R1555" s="4"/>
      <c r="S1555" s="4"/>
      <c r="T1555" s="4"/>
      <c r="U1555" s="4"/>
    </row>
    <row r="1556" spans="1:21" ht="16.5">
      <c r="A1556" s="4"/>
      <c r="B1556" s="4"/>
      <c r="C1556" s="4"/>
      <c r="D1556" s="4"/>
      <c r="E1556" s="4"/>
      <c r="F1556" s="4"/>
      <c r="G1556" s="4"/>
      <c r="H1556" s="4"/>
      <c r="I1556" s="4"/>
      <c r="J1556" s="4"/>
      <c r="K1556" s="4"/>
      <c r="L1556" s="4"/>
      <c r="M1556" s="4"/>
      <c r="N1556" s="4"/>
      <c r="O1556" s="4"/>
      <c r="P1556" s="4"/>
      <c r="Q1556" s="4"/>
      <c r="R1556" s="4"/>
      <c r="S1556" s="4"/>
      <c r="T1556" s="4"/>
      <c r="U1556" s="4"/>
    </row>
    <row r="1557" spans="1:21" ht="16.5">
      <c r="A1557" s="4"/>
      <c r="B1557" s="4"/>
      <c r="C1557" s="4"/>
      <c r="D1557" s="4"/>
      <c r="E1557" s="4"/>
      <c r="F1557" s="4"/>
      <c r="G1557" s="4"/>
      <c r="H1557" s="4"/>
      <c r="I1557" s="4"/>
      <c r="J1557" s="4"/>
      <c r="K1557" s="4"/>
      <c r="L1557" s="4"/>
      <c r="M1557" s="4"/>
      <c r="N1557" s="4"/>
      <c r="O1557" s="4"/>
      <c r="P1557" s="4"/>
      <c r="Q1557" s="4"/>
      <c r="R1557" s="4"/>
      <c r="S1557" s="4"/>
      <c r="T1557" s="4"/>
      <c r="U1557" s="4"/>
    </row>
    <row r="1558" spans="1:21" ht="16.5">
      <c r="A1558" s="4"/>
      <c r="B1558" s="4"/>
      <c r="C1558" s="4"/>
      <c r="D1558" s="4"/>
      <c r="E1558" s="4"/>
      <c r="F1558" s="4"/>
      <c r="G1558" s="4"/>
      <c r="H1558" s="4"/>
      <c r="I1558" s="4"/>
      <c r="J1558" s="4"/>
      <c r="K1558" s="4"/>
      <c r="L1558" s="4"/>
      <c r="M1558" s="4"/>
      <c r="N1558" s="4"/>
      <c r="O1558" s="4"/>
      <c r="P1558" s="4"/>
      <c r="Q1558" s="4"/>
      <c r="R1558" s="4"/>
      <c r="S1558" s="4"/>
      <c r="T1558" s="4"/>
      <c r="U1558" s="4"/>
    </row>
    <row r="1559" spans="1:21" ht="16.5">
      <c r="A1559" s="4"/>
      <c r="B1559" s="4"/>
      <c r="C1559" s="4"/>
      <c r="D1559" s="4"/>
      <c r="E1559" s="4"/>
      <c r="F1559" s="4"/>
      <c r="G1559" s="4"/>
      <c r="H1559" s="4"/>
      <c r="I1559" s="4"/>
      <c r="J1559" s="4"/>
      <c r="K1559" s="4"/>
      <c r="L1559" s="4"/>
      <c r="M1559" s="4"/>
      <c r="N1559" s="4"/>
      <c r="O1559" s="4"/>
      <c r="P1559" s="4"/>
      <c r="Q1559" s="4"/>
      <c r="R1559" s="4"/>
      <c r="S1559" s="4"/>
      <c r="T1559" s="4"/>
      <c r="U1559" s="4"/>
    </row>
    <row r="1560" spans="1:21" ht="16.5">
      <c r="A1560" s="4"/>
      <c r="B1560" s="4"/>
      <c r="C1560" s="4"/>
      <c r="D1560" s="4"/>
      <c r="E1560" s="4"/>
      <c r="F1560" s="4"/>
      <c r="G1560" s="4"/>
      <c r="H1560" s="4"/>
      <c r="I1560" s="4"/>
      <c r="J1560" s="4"/>
      <c r="K1560" s="4"/>
      <c r="L1560" s="4"/>
      <c r="M1560" s="4"/>
      <c r="N1560" s="4"/>
      <c r="O1560" s="4"/>
      <c r="P1560" s="4"/>
      <c r="Q1560" s="4"/>
      <c r="R1560" s="4"/>
      <c r="S1560" s="4"/>
      <c r="T1560" s="4"/>
      <c r="U1560" s="4"/>
    </row>
    <row r="1561" spans="1:21" ht="16.5">
      <c r="A1561" s="4"/>
      <c r="B1561" s="4"/>
      <c r="C1561" s="4"/>
      <c r="D1561" s="4"/>
      <c r="E1561" s="4"/>
      <c r="F1561" s="4"/>
      <c r="G1561" s="4"/>
      <c r="H1561" s="4"/>
      <c r="I1561" s="4"/>
      <c r="J1561" s="4"/>
      <c r="K1561" s="4"/>
      <c r="L1561" s="4"/>
      <c r="M1561" s="4"/>
      <c r="N1561" s="4"/>
      <c r="O1561" s="4"/>
      <c r="P1561" s="4"/>
      <c r="Q1561" s="4"/>
      <c r="R1561" s="4"/>
      <c r="S1561" s="4"/>
      <c r="T1561" s="4"/>
      <c r="U1561" s="4"/>
    </row>
    <row r="1562" spans="1:21" ht="16.5">
      <c r="A1562" s="4"/>
      <c r="B1562" s="4"/>
      <c r="C1562" s="4"/>
      <c r="D1562" s="4"/>
      <c r="E1562" s="4"/>
      <c r="F1562" s="4"/>
      <c r="G1562" s="4"/>
      <c r="H1562" s="4"/>
      <c r="I1562" s="4"/>
      <c r="J1562" s="4"/>
      <c r="K1562" s="4"/>
      <c r="L1562" s="4"/>
      <c r="M1562" s="4"/>
      <c r="N1562" s="4"/>
      <c r="O1562" s="4"/>
      <c r="P1562" s="4"/>
      <c r="Q1562" s="4"/>
      <c r="R1562" s="4"/>
      <c r="S1562" s="4"/>
      <c r="T1562" s="4"/>
      <c r="U1562" s="4"/>
    </row>
    <row r="1563" spans="1:21" ht="16.5">
      <c r="A1563" s="4"/>
      <c r="B1563" s="4"/>
      <c r="C1563" s="4"/>
      <c r="D1563" s="4"/>
      <c r="E1563" s="4"/>
      <c r="F1563" s="4"/>
      <c r="G1563" s="4"/>
      <c r="H1563" s="4"/>
      <c r="I1563" s="4"/>
      <c r="J1563" s="4"/>
      <c r="K1563" s="4"/>
      <c r="L1563" s="4"/>
      <c r="M1563" s="4"/>
      <c r="N1563" s="4"/>
      <c r="O1563" s="4"/>
      <c r="P1563" s="4"/>
      <c r="Q1563" s="4"/>
      <c r="R1563" s="4"/>
      <c r="S1563" s="4"/>
      <c r="T1563" s="4"/>
      <c r="U1563" s="4"/>
    </row>
    <row r="1564" spans="1:21" ht="16.5">
      <c r="A1564" s="4"/>
      <c r="B1564" s="4"/>
      <c r="C1564" s="4"/>
      <c r="D1564" s="4"/>
      <c r="E1564" s="4"/>
      <c r="F1564" s="4"/>
      <c r="G1564" s="4"/>
      <c r="H1564" s="4"/>
      <c r="I1564" s="4"/>
      <c r="J1564" s="4"/>
      <c r="K1564" s="4"/>
      <c r="L1564" s="4"/>
      <c r="M1564" s="4"/>
      <c r="N1564" s="4"/>
      <c r="O1564" s="4"/>
      <c r="P1564" s="4"/>
      <c r="Q1564" s="4"/>
      <c r="R1564" s="4"/>
      <c r="S1564" s="4"/>
      <c r="T1564" s="4"/>
      <c r="U1564" s="4"/>
    </row>
    <row r="1565" spans="1:21" ht="16.5">
      <c r="A1565" s="4"/>
      <c r="B1565" s="4"/>
      <c r="C1565" s="4"/>
      <c r="D1565" s="4"/>
      <c r="E1565" s="4"/>
      <c r="F1565" s="4"/>
      <c r="G1565" s="4"/>
      <c r="H1565" s="4"/>
      <c r="I1565" s="4"/>
      <c r="J1565" s="4"/>
      <c r="K1565" s="4"/>
      <c r="L1565" s="4"/>
      <c r="M1565" s="4"/>
      <c r="N1565" s="4"/>
      <c r="O1565" s="4"/>
      <c r="P1565" s="4"/>
      <c r="Q1565" s="4"/>
      <c r="R1565" s="4"/>
      <c r="S1565" s="4"/>
      <c r="T1565" s="4"/>
      <c r="U1565" s="4"/>
    </row>
    <row r="1566" spans="1:21" ht="16.5">
      <c r="A1566" s="4"/>
      <c r="B1566" s="4"/>
      <c r="C1566" s="4"/>
      <c r="D1566" s="4"/>
      <c r="E1566" s="4"/>
      <c r="F1566" s="4"/>
      <c r="G1566" s="4"/>
      <c r="H1566" s="4"/>
      <c r="I1566" s="4"/>
      <c r="J1566" s="4"/>
      <c r="K1566" s="4"/>
      <c r="L1566" s="4"/>
      <c r="M1566" s="4"/>
      <c r="N1566" s="4"/>
      <c r="O1566" s="4"/>
      <c r="P1566" s="4"/>
      <c r="Q1566" s="4"/>
      <c r="R1566" s="4"/>
      <c r="S1566" s="4"/>
      <c r="T1566" s="4"/>
      <c r="U1566" s="4"/>
    </row>
    <row r="1567" spans="1:21" ht="16.5">
      <c r="A1567" s="4"/>
      <c r="B1567" s="4"/>
      <c r="C1567" s="4"/>
      <c r="D1567" s="4"/>
      <c r="E1567" s="4"/>
      <c r="F1567" s="4"/>
      <c r="G1567" s="4"/>
      <c r="H1567" s="4"/>
      <c r="I1567" s="4"/>
      <c r="J1567" s="4"/>
      <c r="K1567" s="4"/>
      <c r="L1567" s="4"/>
      <c r="M1567" s="4"/>
      <c r="N1567" s="4"/>
      <c r="O1567" s="4"/>
      <c r="P1567" s="4"/>
      <c r="Q1567" s="4"/>
      <c r="R1567" s="4"/>
      <c r="S1567" s="4"/>
      <c r="T1567" s="4"/>
      <c r="U1567" s="4"/>
    </row>
    <row r="1568" spans="1:21" ht="16.5">
      <c r="A1568" s="4"/>
      <c r="B1568" s="4"/>
      <c r="C1568" s="4"/>
      <c r="D1568" s="4"/>
      <c r="E1568" s="4"/>
      <c r="F1568" s="4"/>
      <c r="G1568" s="4"/>
      <c r="H1568" s="4"/>
      <c r="I1568" s="4"/>
      <c r="J1568" s="4"/>
      <c r="K1568" s="4"/>
      <c r="L1568" s="4"/>
      <c r="M1568" s="4"/>
      <c r="N1568" s="4"/>
      <c r="O1568" s="4"/>
      <c r="P1568" s="4"/>
      <c r="Q1568" s="4"/>
      <c r="R1568" s="4"/>
      <c r="S1568" s="4"/>
      <c r="T1568" s="4"/>
      <c r="U1568" s="4"/>
    </row>
    <row r="1569" spans="1:21" ht="16.5">
      <c r="A1569" s="4"/>
      <c r="B1569" s="4"/>
      <c r="C1569" s="4"/>
      <c r="D1569" s="4"/>
      <c r="E1569" s="4"/>
      <c r="F1569" s="4"/>
      <c r="G1569" s="4"/>
      <c r="H1569" s="4"/>
      <c r="I1569" s="4"/>
      <c r="J1569" s="4"/>
      <c r="K1569" s="4"/>
      <c r="L1569" s="4"/>
      <c r="M1569" s="4"/>
      <c r="N1569" s="4"/>
      <c r="O1569" s="4"/>
      <c r="P1569" s="4"/>
      <c r="Q1569" s="4"/>
      <c r="R1569" s="4"/>
      <c r="S1569" s="4"/>
      <c r="T1569" s="4"/>
      <c r="U1569" s="4"/>
    </row>
    <row r="1570" spans="1:21" ht="16.5">
      <c r="A1570" s="4"/>
      <c r="B1570" s="4"/>
      <c r="C1570" s="4"/>
      <c r="D1570" s="4"/>
      <c r="E1570" s="4"/>
      <c r="F1570" s="4"/>
      <c r="G1570" s="4"/>
      <c r="H1570" s="4"/>
      <c r="I1570" s="4"/>
      <c r="J1570" s="4"/>
      <c r="K1570" s="4"/>
      <c r="L1570" s="4"/>
      <c r="M1570" s="4"/>
      <c r="N1570" s="4"/>
      <c r="O1570" s="4"/>
      <c r="P1570" s="4"/>
      <c r="Q1570" s="4"/>
      <c r="R1570" s="4"/>
      <c r="S1570" s="4"/>
      <c r="T1570" s="4"/>
      <c r="U1570" s="4"/>
    </row>
    <row r="1571" spans="1:21" ht="16.5">
      <c r="A1571" s="4"/>
      <c r="B1571" s="4"/>
      <c r="C1571" s="4"/>
      <c r="D1571" s="4"/>
      <c r="E1571" s="4"/>
      <c r="F1571" s="4"/>
      <c r="G1571" s="4"/>
      <c r="H1571" s="4"/>
      <c r="I1571" s="4"/>
      <c r="J1571" s="4"/>
      <c r="K1571" s="4"/>
      <c r="L1571" s="4"/>
      <c r="M1571" s="4"/>
      <c r="N1571" s="4"/>
      <c r="O1571" s="4"/>
      <c r="P1571" s="4"/>
      <c r="Q1571" s="4"/>
      <c r="R1571" s="4"/>
      <c r="S1571" s="4"/>
      <c r="T1571" s="4"/>
      <c r="U1571" s="4"/>
    </row>
    <row r="1572" spans="1:21" ht="16.5">
      <c r="A1572" s="4"/>
      <c r="B1572" s="4"/>
      <c r="C1572" s="4"/>
      <c r="D1572" s="4"/>
      <c r="E1572" s="4"/>
      <c r="F1572" s="4"/>
      <c r="G1572" s="4"/>
      <c r="H1572" s="4"/>
      <c r="I1572" s="4"/>
      <c r="J1572" s="4"/>
      <c r="K1572" s="4"/>
      <c r="L1572" s="4"/>
      <c r="M1572" s="4"/>
      <c r="N1572" s="4"/>
      <c r="O1572" s="4"/>
      <c r="P1572" s="4"/>
      <c r="Q1572" s="4"/>
      <c r="R1572" s="4"/>
      <c r="S1572" s="4"/>
      <c r="T1572" s="4"/>
      <c r="U1572" s="4"/>
    </row>
    <row r="1573" spans="1:21" ht="16.5">
      <c r="A1573" s="4"/>
      <c r="B1573" s="4"/>
      <c r="C1573" s="4"/>
      <c r="D1573" s="4"/>
      <c r="E1573" s="4"/>
      <c r="F1573" s="4"/>
      <c r="G1573" s="4"/>
      <c r="H1573" s="4"/>
      <c r="I1573" s="4"/>
      <c r="J1573" s="4"/>
      <c r="K1573" s="4"/>
      <c r="L1573" s="4"/>
      <c r="M1573" s="4"/>
      <c r="N1573" s="4"/>
      <c r="O1573" s="4"/>
      <c r="P1573" s="4"/>
      <c r="Q1573" s="4"/>
      <c r="R1573" s="4"/>
      <c r="S1573" s="4"/>
      <c r="T1573" s="4"/>
      <c r="U1573" s="4"/>
    </row>
    <row r="1574" spans="1:21" ht="16.5">
      <c r="A1574" s="4"/>
      <c r="B1574" s="4"/>
      <c r="C1574" s="4"/>
      <c r="D1574" s="4"/>
      <c r="E1574" s="4"/>
      <c r="F1574" s="4"/>
      <c r="G1574" s="4"/>
      <c r="H1574" s="4"/>
      <c r="I1574" s="4"/>
      <c r="J1574" s="4"/>
      <c r="K1574" s="4"/>
      <c r="L1574" s="4"/>
      <c r="M1574" s="4"/>
      <c r="N1574" s="4"/>
      <c r="O1574" s="4"/>
      <c r="P1574" s="4"/>
      <c r="Q1574" s="4"/>
      <c r="R1574" s="4"/>
      <c r="S1574" s="4"/>
      <c r="T1574" s="4"/>
      <c r="U1574" s="4"/>
    </row>
    <row r="1575" spans="1:21" ht="16.5">
      <c r="A1575" s="4"/>
      <c r="B1575" s="4"/>
      <c r="C1575" s="4"/>
      <c r="D1575" s="4"/>
      <c r="E1575" s="4"/>
      <c r="F1575" s="4"/>
      <c r="G1575" s="4"/>
      <c r="H1575" s="4"/>
      <c r="I1575" s="4"/>
      <c r="J1575" s="4"/>
      <c r="K1575" s="4"/>
      <c r="L1575" s="4"/>
      <c r="M1575" s="4"/>
      <c r="N1575" s="4"/>
      <c r="O1575" s="4"/>
      <c r="P1575" s="4"/>
      <c r="Q1575" s="4"/>
      <c r="R1575" s="4"/>
      <c r="S1575" s="4"/>
      <c r="T1575" s="4"/>
      <c r="U1575" s="4"/>
    </row>
    <row r="1576" spans="1:21" ht="16.5">
      <c r="A1576" s="4"/>
      <c r="B1576" s="4"/>
      <c r="C1576" s="4"/>
      <c r="D1576" s="4"/>
      <c r="E1576" s="4"/>
      <c r="F1576" s="4"/>
      <c r="G1576" s="4"/>
      <c r="H1576" s="4"/>
      <c r="I1576" s="4"/>
      <c r="J1576" s="4"/>
      <c r="K1576" s="4"/>
      <c r="L1576" s="4"/>
      <c r="M1576" s="4"/>
      <c r="N1576" s="4"/>
      <c r="O1576" s="4"/>
      <c r="P1576" s="4"/>
      <c r="Q1576" s="4"/>
      <c r="R1576" s="4"/>
      <c r="S1576" s="4"/>
      <c r="T1576" s="4"/>
      <c r="U1576" s="4"/>
    </row>
    <row r="1577" spans="1:21" ht="16.5">
      <c r="A1577" s="4"/>
      <c r="B1577" s="4"/>
      <c r="C1577" s="4"/>
      <c r="D1577" s="4"/>
      <c r="E1577" s="4"/>
      <c r="F1577" s="4"/>
      <c r="G1577" s="4"/>
      <c r="H1577" s="4"/>
      <c r="I1577" s="4"/>
      <c r="J1577" s="4"/>
      <c r="K1577" s="4"/>
      <c r="L1577" s="4"/>
      <c r="M1577" s="4"/>
      <c r="N1577" s="4"/>
      <c r="O1577" s="4"/>
      <c r="P1577" s="4"/>
      <c r="Q1577" s="4"/>
      <c r="R1577" s="4"/>
      <c r="S1577" s="4"/>
      <c r="T1577" s="4"/>
      <c r="U1577" s="4"/>
    </row>
    <row r="1578" spans="1:21" ht="16.5">
      <c r="A1578" s="4"/>
      <c r="B1578" s="4"/>
      <c r="C1578" s="4"/>
      <c r="D1578" s="4"/>
      <c r="E1578" s="4"/>
      <c r="F1578" s="4"/>
      <c r="G1578" s="4"/>
      <c r="H1578" s="4"/>
      <c r="I1578" s="4"/>
      <c r="J1578" s="4"/>
      <c r="K1578" s="4"/>
      <c r="L1578" s="4"/>
      <c r="M1578" s="4"/>
      <c r="N1578" s="4"/>
      <c r="O1578" s="4"/>
      <c r="P1578" s="4"/>
      <c r="Q1578" s="4"/>
      <c r="R1578" s="4"/>
      <c r="S1578" s="4"/>
      <c r="T1578" s="4"/>
      <c r="U1578" s="4"/>
    </row>
    <row r="1579" spans="1:21" ht="16.5">
      <c r="A1579" s="4"/>
      <c r="B1579" s="4"/>
      <c r="C1579" s="4"/>
      <c r="D1579" s="4"/>
      <c r="E1579" s="4"/>
      <c r="F1579" s="4"/>
      <c r="G1579" s="4"/>
      <c r="H1579" s="4"/>
      <c r="I1579" s="4"/>
      <c r="J1579" s="4"/>
      <c r="K1579" s="4"/>
      <c r="L1579" s="4"/>
      <c r="M1579" s="4"/>
      <c r="N1579" s="4"/>
      <c r="O1579" s="4"/>
      <c r="P1579" s="4"/>
      <c r="Q1579" s="4"/>
      <c r="R1579" s="4"/>
      <c r="S1579" s="4"/>
      <c r="T1579" s="4"/>
      <c r="U1579" s="4"/>
    </row>
    <row r="1580" spans="1:21" ht="16.5">
      <c r="A1580" s="4"/>
      <c r="B1580" s="4"/>
      <c r="C1580" s="4"/>
      <c r="D1580" s="4"/>
      <c r="E1580" s="4"/>
      <c r="F1580" s="4"/>
      <c r="G1580" s="4"/>
      <c r="H1580" s="4"/>
      <c r="I1580" s="4"/>
      <c r="J1580" s="4"/>
      <c r="K1580" s="4"/>
      <c r="L1580" s="4"/>
      <c r="M1580" s="4"/>
      <c r="N1580" s="4"/>
      <c r="O1580" s="4"/>
      <c r="P1580" s="4"/>
      <c r="Q1580" s="4"/>
      <c r="R1580" s="4"/>
      <c r="S1580" s="4"/>
      <c r="T1580" s="4"/>
      <c r="U1580" s="4"/>
    </row>
    <row r="1581" spans="1:21" ht="16.5">
      <c r="A1581" s="4"/>
      <c r="B1581" s="4"/>
      <c r="C1581" s="4"/>
      <c r="D1581" s="4"/>
      <c r="E1581" s="4"/>
      <c r="F1581" s="4"/>
      <c r="G1581" s="4"/>
      <c r="H1581" s="4"/>
      <c r="I1581" s="4"/>
      <c r="J1581" s="4"/>
      <c r="K1581" s="4"/>
      <c r="L1581" s="4"/>
      <c r="M1581" s="4"/>
      <c r="N1581" s="4"/>
      <c r="O1581" s="4"/>
      <c r="P1581" s="4"/>
      <c r="Q1581" s="4"/>
      <c r="R1581" s="4"/>
      <c r="S1581" s="4"/>
      <c r="T1581" s="4"/>
      <c r="U1581" s="4"/>
    </row>
    <row r="1582" spans="1:21" ht="16.5">
      <c r="A1582" s="4"/>
      <c r="B1582" s="4"/>
      <c r="C1582" s="4"/>
      <c r="D1582" s="4"/>
      <c r="E1582" s="4"/>
      <c r="F1582" s="4"/>
      <c r="G1582" s="4"/>
      <c r="H1582" s="4"/>
      <c r="I1582" s="4"/>
      <c r="J1582" s="4"/>
      <c r="K1582" s="4"/>
      <c r="L1582" s="4"/>
      <c r="M1582" s="4"/>
      <c r="N1582" s="4"/>
      <c r="O1582" s="4"/>
      <c r="P1582" s="4"/>
      <c r="Q1582" s="4"/>
      <c r="R1582" s="4"/>
      <c r="S1582" s="4"/>
      <c r="T1582" s="4"/>
      <c r="U1582" s="4"/>
    </row>
    <row r="1583" spans="1:21" ht="16.5">
      <c r="A1583" s="4"/>
      <c r="B1583" s="4"/>
      <c r="C1583" s="4"/>
      <c r="D1583" s="4"/>
      <c r="E1583" s="4"/>
      <c r="F1583" s="4"/>
      <c r="G1583" s="4"/>
      <c r="H1583" s="4"/>
      <c r="I1583" s="4"/>
      <c r="J1583" s="4"/>
      <c r="K1583" s="4"/>
      <c r="L1583" s="4"/>
      <c r="M1583" s="4"/>
      <c r="N1583" s="4"/>
      <c r="O1583" s="4"/>
      <c r="P1583" s="4"/>
      <c r="Q1583" s="4"/>
      <c r="R1583" s="4"/>
      <c r="S1583" s="4"/>
      <c r="T1583" s="4"/>
      <c r="U1583" s="4"/>
    </row>
    <row r="1584" spans="1:21" ht="16.5">
      <c r="A1584" s="4"/>
      <c r="B1584" s="4"/>
      <c r="C1584" s="4"/>
      <c r="D1584" s="4"/>
      <c r="E1584" s="4"/>
      <c r="F1584" s="4"/>
      <c r="G1584" s="4"/>
      <c r="H1584" s="4"/>
      <c r="I1584" s="4"/>
      <c r="J1584" s="4"/>
      <c r="K1584" s="4"/>
      <c r="L1584" s="4"/>
      <c r="M1584" s="4"/>
      <c r="N1584" s="4"/>
      <c r="O1584" s="4"/>
      <c r="P1584" s="4"/>
      <c r="Q1584" s="4"/>
      <c r="R1584" s="4"/>
      <c r="S1584" s="4"/>
      <c r="T1584" s="4"/>
      <c r="U1584" s="4"/>
    </row>
    <row r="1585" spans="1:21" ht="16.5">
      <c r="A1585" s="4"/>
      <c r="B1585" s="4"/>
      <c r="C1585" s="4"/>
      <c r="D1585" s="4"/>
      <c r="E1585" s="4"/>
      <c r="F1585" s="4"/>
      <c r="G1585" s="4"/>
      <c r="H1585" s="4"/>
      <c r="I1585" s="4"/>
      <c r="J1585" s="4"/>
      <c r="K1585" s="4"/>
      <c r="L1585" s="4"/>
      <c r="M1585" s="4"/>
      <c r="N1585" s="4"/>
      <c r="O1585" s="4"/>
      <c r="P1585" s="4"/>
      <c r="Q1585" s="4"/>
      <c r="R1585" s="4"/>
      <c r="S1585" s="4"/>
      <c r="T1585" s="4"/>
      <c r="U1585" s="4"/>
    </row>
    <row r="1586" spans="1:21" ht="16.5">
      <c r="A1586" s="4"/>
      <c r="B1586" s="4"/>
      <c r="C1586" s="4"/>
      <c r="D1586" s="4"/>
      <c r="E1586" s="4"/>
      <c r="F1586" s="4"/>
      <c r="G1586" s="4"/>
      <c r="H1586" s="4"/>
      <c r="I1586" s="4"/>
      <c r="J1586" s="4"/>
      <c r="K1586" s="4"/>
      <c r="L1586" s="4"/>
      <c r="M1586" s="4"/>
      <c r="N1586" s="4"/>
      <c r="O1586" s="4"/>
      <c r="P1586" s="4"/>
      <c r="Q1586" s="4"/>
      <c r="R1586" s="4"/>
      <c r="S1586" s="4"/>
      <c r="T1586" s="4"/>
      <c r="U1586" s="4"/>
    </row>
    <row r="1587" spans="1:21" ht="16.5">
      <c r="A1587" s="4"/>
      <c r="B1587" s="4"/>
      <c r="C1587" s="4"/>
      <c r="D1587" s="4"/>
      <c r="E1587" s="4"/>
      <c r="F1587" s="4"/>
      <c r="G1587" s="4"/>
      <c r="H1587" s="4"/>
      <c r="I1587" s="4"/>
      <c r="J1587" s="4"/>
      <c r="K1587" s="4"/>
      <c r="L1587" s="4"/>
      <c r="M1587" s="4"/>
      <c r="N1587" s="4"/>
      <c r="O1587" s="4"/>
      <c r="P1587" s="4"/>
      <c r="Q1587" s="4"/>
      <c r="R1587" s="4"/>
      <c r="S1587" s="4"/>
      <c r="T1587" s="4"/>
      <c r="U1587" s="4"/>
    </row>
    <row r="1588" spans="1:21" ht="16.5">
      <c r="A1588" s="4"/>
      <c r="B1588" s="4"/>
      <c r="C1588" s="4"/>
      <c r="D1588" s="4"/>
      <c r="E1588" s="4"/>
      <c r="F1588" s="4"/>
      <c r="G1588" s="4"/>
      <c r="H1588" s="4"/>
      <c r="I1588" s="4"/>
      <c r="J1588" s="4"/>
      <c r="K1588" s="4"/>
      <c r="L1588" s="4"/>
      <c r="M1588" s="4"/>
      <c r="N1588" s="4"/>
      <c r="O1588" s="4"/>
      <c r="P1588" s="4"/>
      <c r="Q1588" s="4"/>
      <c r="R1588" s="4"/>
      <c r="S1588" s="4"/>
      <c r="T1588" s="4"/>
      <c r="U1588" s="4"/>
    </row>
    <row r="1589" spans="1:21" ht="16.5">
      <c r="A1589" s="4"/>
      <c r="B1589" s="4"/>
      <c r="C1589" s="4"/>
      <c r="D1589" s="4"/>
      <c r="E1589" s="4"/>
      <c r="F1589" s="4"/>
      <c r="G1589" s="4"/>
      <c r="H1589" s="4"/>
      <c r="I1589" s="4"/>
      <c r="J1589" s="4"/>
      <c r="K1589" s="4"/>
      <c r="L1589" s="4"/>
      <c r="M1589" s="4"/>
      <c r="N1589" s="4"/>
      <c r="O1589" s="4"/>
      <c r="P1589" s="4"/>
      <c r="Q1589" s="4"/>
      <c r="R1589" s="4"/>
      <c r="S1589" s="4"/>
      <c r="T1589" s="4"/>
      <c r="U1589" s="4"/>
    </row>
    <row r="1590" spans="1:21" ht="16.5">
      <c r="A1590" s="4"/>
      <c r="B1590" s="4"/>
      <c r="C1590" s="4"/>
      <c r="D1590" s="4"/>
      <c r="E1590" s="4"/>
      <c r="F1590" s="4"/>
      <c r="G1590" s="4"/>
      <c r="H1590" s="4"/>
      <c r="I1590" s="4"/>
      <c r="J1590" s="4"/>
      <c r="K1590" s="4"/>
      <c r="L1590" s="4"/>
      <c r="M1590" s="4"/>
      <c r="N1590" s="4"/>
      <c r="O1590" s="4"/>
      <c r="P1590" s="4"/>
      <c r="Q1590" s="4"/>
      <c r="R1590" s="4"/>
      <c r="S1590" s="4"/>
      <c r="T1590" s="4"/>
      <c r="U1590" s="4"/>
    </row>
    <row r="1591" spans="1:21" ht="16.5">
      <c r="A1591" s="4"/>
      <c r="B1591" s="4"/>
      <c r="C1591" s="4"/>
      <c r="D1591" s="4"/>
      <c r="E1591" s="4"/>
      <c r="F1591" s="4"/>
      <c r="G1591" s="4"/>
      <c r="H1591" s="4"/>
      <c r="I1591" s="4"/>
      <c r="J1591" s="4"/>
      <c r="K1591" s="4"/>
      <c r="L1591" s="4"/>
      <c r="M1591" s="4"/>
      <c r="N1591" s="4"/>
      <c r="O1591" s="4"/>
      <c r="P1591" s="4"/>
      <c r="Q1591" s="4"/>
      <c r="R1591" s="4"/>
      <c r="S1591" s="4"/>
      <c r="T1591" s="4"/>
      <c r="U1591" s="4"/>
    </row>
    <row r="1592" spans="1:21" ht="16.5">
      <c r="A1592" s="4"/>
      <c r="B1592" s="4"/>
      <c r="C1592" s="4"/>
      <c r="D1592" s="4"/>
      <c r="E1592" s="4"/>
      <c r="F1592" s="4"/>
      <c r="G1592" s="4"/>
      <c r="H1592" s="4"/>
      <c r="I1592" s="4"/>
      <c r="J1592" s="4"/>
      <c r="K1592" s="4"/>
      <c r="L1592" s="4"/>
      <c r="M1592" s="4"/>
      <c r="N1592" s="4"/>
      <c r="O1592" s="4"/>
      <c r="P1592" s="4"/>
      <c r="Q1592" s="4"/>
      <c r="R1592" s="4"/>
      <c r="S1592" s="4"/>
      <c r="T1592" s="4"/>
      <c r="U1592" s="4"/>
    </row>
    <row r="1593" spans="1:21" ht="16.5">
      <c r="A1593" s="4"/>
      <c r="B1593" s="4"/>
      <c r="C1593" s="4"/>
      <c r="D1593" s="4"/>
      <c r="E1593" s="4"/>
      <c r="F1593" s="4"/>
      <c r="G1593" s="4"/>
      <c r="H1593" s="4"/>
      <c r="I1593" s="4"/>
      <c r="J1593" s="4"/>
      <c r="K1593" s="4"/>
      <c r="L1593" s="4"/>
      <c r="M1593" s="4"/>
      <c r="N1593" s="4"/>
      <c r="O1593" s="4"/>
      <c r="P1593" s="4"/>
      <c r="Q1593" s="4"/>
      <c r="R1593" s="4"/>
      <c r="S1593" s="4"/>
      <c r="T1593" s="4"/>
      <c r="U1593" s="4"/>
    </row>
    <row r="1594" spans="1:21" ht="16.5">
      <c r="A1594" s="4"/>
      <c r="B1594" s="4"/>
      <c r="C1594" s="4"/>
      <c r="D1594" s="4"/>
      <c r="E1594" s="4"/>
      <c r="F1594" s="4"/>
      <c r="G1594" s="4"/>
      <c r="H1594" s="4"/>
      <c r="I1594" s="4"/>
      <c r="J1594" s="4"/>
      <c r="K1594" s="4"/>
      <c r="L1594" s="4"/>
      <c r="M1594" s="4"/>
      <c r="N1594" s="4"/>
      <c r="O1594" s="4"/>
      <c r="P1594" s="4"/>
      <c r="Q1594" s="4"/>
      <c r="R1594" s="4"/>
      <c r="S1594" s="4"/>
      <c r="T1594" s="4"/>
      <c r="U1594" s="4"/>
    </row>
    <row r="1595" spans="1:21" ht="16.5">
      <c r="A1595" s="4"/>
      <c r="B1595" s="4"/>
      <c r="C1595" s="4"/>
      <c r="D1595" s="4"/>
      <c r="E1595" s="4"/>
      <c r="F1595" s="4"/>
      <c r="G1595" s="4"/>
      <c r="H1595" s="4"/>
      <c r="I1595" s="4"/>
      <c r="J1595" s="4"/>
      <c r="K1595" s="4"/>
      <c r="L1595" s="4"/>
      <c r="M1595" s="4"/>
      <c r="N1595" s="4"/>
      <c r="O1595" s="4"/>
      <c r="P1595" s="4"/>
      <c r="Q1595" s="4"/>
      <c r="R1595" s="4"/>
      <c r="S1595" s="4"/>
      <c r="T1595" s="4"/>
      <c r="U1595" s="4"/>
    </row>
    <row r="1596" spans="1:21" ht="16.5">
      <c r="A1596" s="4"/>
      <c r="B1596" s="4"/>
      <c r="C1596" s="4"/>
      <c r="D1596" s="4"/>
      <c r="E1596" s="4"/>
      <c r="F1596" s="4"/>
      <c r="G1596" s="4"/>
      <c r="H1596" s="4"/>
      <c r="I1596" s="4"/>
      <c r="J1596" s="4"/>
      <c r="K1596" s="4"/>
      <c r="L1596" s="4"/>
      <c r="M1596" s="4"/>
      <c r="N1596" s="4"/>
      <c r="O1596" s="4"/>
      <c r="P1596" s="4"/>
      <c r="Q1596" s="4"/>
      <c r="R1596" s="4"/>
      <c r="S1596" s="4"/>
      <c r="T1596" s="4"/>
      <c r="U1596" s="4"/>
    </row>
    <row r="1597" spans="1:21" ht="16.5">
      <c r="A1597" s="4"/>
      <c r="B1597" s="4"/>
      <c r="C1597" s="4"/>
      <c r="D1597" s="4"/>
      <c r="E1597" s="4"/>
      <c r="F1597" s="4"/>
      <c r="G1597" s="4"/>
      <c r="H1597" s="4"/>
      <c r="I1597" s="4"/>
      <c r="J1597" s="4"/>
      <c r="K1597" s="4"/>
      <c r="L1597" s="4"/>
      <c r="M1597" s="4"/>
      <c r="N1597" s="4"/>
      <c r="O1597" s="4"/>
      <c r="P1597" s="4"/>
      <c r="Q1597" s="4"/>
      <c r="R1597" s="4"/>
      <c r="S1597" s="4"/>
      <c r="T1597" s="4"/>
      <c r="U1597" s="4"/>
    </row>
    <row r="1598" spans="1:21" ht="16.5">
      <c r="A1598" s="4"/>
      <c r="B1598" s="4"/>
      <c r="C1598" s="4"/>
      <c r="D1598" s="4"/>
      <c r="E1598" s="4"/>
      <c r="F1598" s="4"/>
      <c r="G1598" s="4"/>
      <c r="H1598" s="4"/>
      <c r="I1598" s="4"/>
      <c r="J1598" s="4"/>
      <c r="K1598" s="4"/>
      <c r="L1598" s="4"/>
      <c r="M1598" s="4"/>
      <c r="N1598" s="4"/>
      <c r="O1598" s="4"/>
      <c r="P1598" s="4"/>
      <c r="Q1598" s="4"/>
      <c r="R1598" s="4"/>
      <c r="S1598" s="4"/>
      <c r="T1598" s="4"/>
      <c r="U1598" s="4"/>
    </row>
    <row r="1599" spans="1:21" ht="16.5">
      <c r="A1599" s="4"/>
      <c r="B1599" s="4"/>
      <c r="C1599" s="4"/>
      <c r="D1599" s="4"/>
      <c r="E1599" s="4"/>
      <c r="F1599" s="4"/>
      <c r="G1599" s="4"/>
      <c r="H1599" s="4"/>
      <c r="I1599" s="4"/>
      <c r="J1599" s="4"/>
      <c r="K1599" s="4"/>
      <c r="L1599" s="4"/>
      <c r="M1599" s="4"/>
      <c r="N1599" s="4"/>
      <c r="O1599" s="4"/>
      <c r="P1599" s="4"/>
      <c r="Q1599" s="4"/>
      <c r="R1599" s="4"/>
      <c r="S1599" s="4"/>
      <c r="T1599" s="4"/>
      <c r="U1599" s="4"/>
    </row>
    <row r="1600" spans="1:21" ht="16.5">
      <c r="A1600" s="4"/>
      <c r="B1600" s="4"/>
      <c r="C1600" s="4"/>
      <c r="D1600" s="4"/>
      <c r="E1600" s="4"/>
      <c r="F1600" s="4"/>
      <c r="G1600" s="4"/>
      <c r="H1600" s="4"/>
      <c r="I1600" s="4"/>
      <c r="J1600" s="4"/>
      <c r="K1600" s="4"/>
      <c r="L1600" s="4"/>
      <c r="M1600" s="4"/>
      <c r="N1600" s="4"/>
      <c r="O1600" s="4"/>
      <c r="P1600" s="4"/>
      <c r="Q1600" s="4"/>
      <c r="R1600" s="4"/>
      <c r="S1600" s="4"/>
      <c r="T1600" s="4"/>
      <c r="U1600" s="4"/>
    </row>
    <row r="1601" spans="1:21" ht="16.5">
      <c r="A1601" s="4"/>
      <c r="B1601" s="4"/>
      <c r="C1601" s="4"/>
      <c r="D1601" s="4"/>
      <c r="E1601" s="4"/>
      <c r="F1601" s="4"/>
      <c r="G1601" s="4"/>
      <c r="H1601" s="4"/>
      <c r="I1601" s="4"/>
      <c r="J1601" s="4"/>
      <c r="K1601" s="4"/>
      <c r="L1601" s="4"/>
      <c r="M1601" s="4"/>
      <c r="N1601" s="4"/>
      <c r="O1601" s="4"/>
      <c r="P1601" s="4"/>
      <c r="Q1601" s="4"/>
      <c r="R1601" s="4"/>
      <c r="S1601" s="4"/>
      <c r="T1601" s="4"/>
      <c r="U1601" s="4"/>
    </row>
    <row r="1602" spans="1:21" ht="16.5">
      <c r="A1602" s="4"/>
      <c r="B1602" s="4"/>
      <c r="C1602" s="4"/>
      <c r="D1602" s="4"/>
      <c r="E1602" s="4"/>
      <c r="F1602" s="4"/>
      <c r="G1602" s="4"/>
      <c r="H1602" s="4"/>
      <c r="I1602" s="4"/>
      <c r="J1602" s="4"/>
      <c r="K1602" s="4"/>
      <c r="L1602" s="4"/>
      <c r="M1602" s="4"/>
      <c r="N1602" s="4"/>
      <c r="O1602" s="4"/>
      <c r="P1602" s="4"/>
      <c r="Q1602" s="4"/>
      <c r="R1602" s="4"/>
      <c r="S1602" s="4"/>
      <c r="T1602" s="4"/>
      <c r="U1602" s="4"/>
    </row>
    <row r="1603" spans="1:21" ht="16.5">
      <c r="A1603" s="4"/>
      <c r="B1603" s="4"/>
      <c r="C1603" s="4"/>
      <c r="D1603" s="4"/>
      <c r="E1603" s="4"/>
      <c r="F1603" s="4"/>
      <c r="G1603" s="4"/>
      <c r="H1603" s="4"/>
      <c r="I1603" s="4"/>
      <c r="J1603" s="4"/>
      <c r="K1603" s="4"/>
      <c r="L1603" s="4"/>
      <c r="M1603" s="4"/>
      <c r="N1603" s="4"/>
      <c r="O1603" s="4"/>
      <c r="P1603" s="4"/>
      <c r="Q1603" s="4"/>
      <c r="R1603" s="4"/>
      <c r="S1603" s="4"/>
      <c r="T1603" s="4"/>
      <c r="U1603" s="4"/>
    </row>
    <row r="1604" spans="1:21" ht="16.5">
      <c r="A1604" s="4"/>
      <c r="B1604" s="4"/>
      <c r="C1604" s="4"/>
      <c r="D1604" s="4"/>
      <c r="E1604" s="4"/>
      <c r="F1604" s="4"/>
      <c r="G1604" s="4"/>
      <c r="H1604" s="4"/>
      <c r="I1604" s="4"/>
      <c r="J1604" s="4"/>
      <c r="K1604" s="4"/>
      <c r="L1604" s="4"/>
      <c r="M1604" s="4"/>
      <c r="N1604" s="4"/>
      <c r="O1604" s="4"/>
      <c r="P1604" s="4"/>
      <c r="Q1604" s="4"/>
      <c r="R1604" s="4"/>
      <c r="S1604" s="4"/>
      <c r="T1604" s="4"/>
      <c r="U1604" s="4"/>
    </row>
    <row r="1605" spans="1:21" ht="16.5">
      <c r="A1605" s="4"/>
      <c r="B1605" s="4"/>
      <c r="C1605" s="4"/>
      <c r="D1605" s="4"/>
      <c r="E1605" s="4"/>
      <c r="F1605" s="4"/>
      <c r="G1605" s="4"/>
      <c r="H1605" s="4"/>
      <c r="I1605" s="4"/>
      <c r="J1605" s="4"/>
      <c r="K1605" s="4"/>
      <c r="L1605" s="4"/>
      <c r="M1605" s="4"/>
      <c r="N1605" s="4"/>
      <c r="O1605" s="4"/>
      <c r="P1605" s="4"/>
      <c r="Q1605" s="4"/>
      <c r="R1605" s="4"/>
      <c r="S1605" s="4"/>
      <c r="T1605" s="4"/>
      <c r="U1605" s="4"/>
    </row>
    <row r="1606" spans="1:21" ht="16.5">
      <c r="A1606" s="4"/>
      <c r="B1606" s="4"/>
      <c r="C1606" s="4"/>
      <c r="D1606" s="4"/>
      <c r="E1606" s="4"/>
      <c r="F1606" s="4"/>
      <c r="G1606" s="4"/>
      <c r="H1606" s="4"/>
      <c r="I1606" s="4"/>
      <c r="J1606" s="4"/>
      <c r="K1606" s="4"/>
      <c r="L1606" s="4"/>
      <c r="M1606" s="4"/>
      <c r="N1606" s="4"/>
      <c r="O1606" s="4"/>
      <c r="P1606" s="4"/>
      <c r="Q1606" s="4"/>
      <c r="R1606" s="4"/>
      <c r="S1606" s="4"/>
      <c r="T1606" s="4"/>
      <c r="U1606" s="4"/>
    </row>
    <row r="1607" spans="1:21" ht="16.5">
      <c r="A1607" s="4"/>
      <c r="B1607" s="4"/>
      <c r="C1607" s="4"/>
      <c r="D1607" s="4"/>
      <c r="E1607" s="4"/>
      <c r="F1607" s="4"/>
      <c r="G1607" s="4"/>
      <c r="H1607" s="4"/>
      <c r="I1607" s="4"/>
      <c r="J1607" s="4"/>
      <c r="K1607" s="4"/>
      <c r="L1607" s="4"/>
      <c r="M1607" s="4"/>
      <c r="N1607" s="4"/>
      <c r="O1607" s="4"/>
      <c r="P1607" s="4"/>
      <c r="Q1607" s="4"/>
      <c r="R1607" s="4"/>
      <c r="S1607" s="4"/>
      <c r="T1607" s="4"/>
      <c r="U1607" s="4"/>
    </row>
    <row r="1608" spans="1:21" ht="16.5">
      <c r="A1608" s="4"/>
      <c r="B1608" s="4"/>
      <c r="C1608" s="4"/>
      <c r="D1608" s="4"/>
      <c r="E1608" s="4"/>
      <c r="F1608" s="4"/>
      <c r="G1608" s="4"/>
      <c r="H1608" s="4"/>
      <c r="I1608" s="4"/>
      <c r="J1608" s="4"/>
      <c r="K1608" s="4"/>
      <c r="L1608" s="4"/>
      <c r="M1608" s="4"/>
      <c r="N1608" s="4"/>
      <c r="O1608" s="4"/>
      <c r="P1608" s="4"/>
      <c r="Q1608" s="4"/>
      <c r="R1608" s="4"/>
      <c r="S1608" s="4"/>
      <c r="T1608" s="4"/>
      <c r="U1608" s="4"/>
    </row>
    <row r="1609" spans="1:21" ht="16.5">
      <c r="A1609" s="4"/>
      <c r="B1609" s="4"/>
      <c r="C1609" s="4"/>
      <c r="D1609" s="4"/>
      <c r="E1609" s="4"/>
      <c r="F1609" s="4"/>
      <c r="G1609" s="4"/>
      <c r="H1609" s="4"/>
      <c r="I1609" s="4"/>
      <c r="J1609" s="4"/>
      <c r="K1609" s="4"/>
      <c r="L1609" s="4"/>
      <c r="M1609" s="4"/>
      <c r="N1609" s="4"/>
      <c r="O1609" s="4"/>
      <c r="P1609" s="4"/>
      <c r="Q1609" s="4"/>
      <c r="R1609" s="4"/>
      <c r="S1609" s="4"/>
      <c r="T1609" s="4"/>
      <c r="U1609" s="4"/>
    </row>
    <row r="1610" spans="1:21" ht="16.5">
      <c r="A1610" s="4"/>
      <c r="B1610" s="4"/>
      <c r="C1610" s="4"/>
      <c r="D1610" s="4"/>
      <c r="E1610" s="4"/>
      <c r="F1610" s="4"/>
      <c r="G1610" s="4"/>
      <c r="H1610" s="4"/>
      <c r="I1610" s="4"/>
      <c r="J1610" s="4"/>
      <c r="K1610" s="4"/>
      <c r="L1610" s="4"/>
      <c r="M1610" s="4"/>
      <c r="N1610" s="4"/>
      <c r="O1610" s="4"/>
      <c r="P1610" s="4"/>
      <c r="Q1610" s="4"/>
      <c r="R1610" s="4"/>
      <c r="S1610" s="4"/>
      <c r="T1610" s="4"/>
      <c r="U1610" s="4"/>
    </row>
    <row r="1611" spans="1:21" ht="16.5">
      <c r="A1611" s="4"/>
      <c r="B1611" s="4"/>
      <c r="C1611" s="4"/>
      <c r="D1611" s="4"/>
      <c r="E1611" s="4"/>
      <c r="F1611" s="4"/>
      <c r="G1611" s="4"/>
      <c r="H1611" s="4"/>
      <c r="I1611" s="4"/>
      <c r="J1611" s="4"/>
      <c r="K1611" s="4"/>
      <c r="L1611" s="4"/>
      <c r="M1611" s="4"/>
      <c r="N1611" s="4"/>
      <c r="O1611" s="4"/>
      <c r="P1611" s="4"/>
      <c r="Q1611" s="4"/>
      <c r="R1611" s="4"/>
      <c r="S1611" s="4"/>
      <c r="T1611" s="4"/>
      <c r="U1611" s="4"/>
    </row>
    <row r="1612" spans="1:21" ht="16.5">
      <c r="A1612" s="4"/>
      <c r="B1612" s="4"/>
      <c r="C1612" s="4"/>
      <c r="D1612" s="4"/>
      <c r="E1612" s="4"/>
      <c r="F1612" s="4"/>
      <c r="G1612" s="4"/>
      <c r="H1612" s="4"/>
      <c r="I1612" s="4"/>
      <c r="J1612" s="4"/>
      <c r="K1612" s="4"/>
      <c r="L1612" s="4"/>
      <c r="M1612" s="4"/>
      <c r="N1612" s="4"/>
      <c r="O1612" s="4"/>
      <c r="P1612" s="4"/>
      <c r="Q1612" s="4"/>
      <c r="R1612" s="4"/>
      <c r="S1612" s="4"/>
      <c r="T1612" s="4"/>
      <c r="U1612" s="4"/>
    </row>
    <row r="1613" spans="1:21" ht="16.5">
      <c r="A1613" s="4"/>
      <c r="B1613" s="4"/>
      <c r="C1613" s="4"/>
      <c r="D1613" s="4"/>
      <c r="E1613" s="4"/>
      <c r="F1613" s="4"/>
      <c r="G1613" s="4"/>
      <c r="H1613" s="4"/>
      <c r="I1613" s="4"/>
      <c r="J1613" s="4"/>
      <c r="K1613" s="4"/>
      <c r="L1613" s="4"/>
      <c r="M1613" s="4"/>
      <c r="N1613" s="4"/>
      <c r="O1613" s="4"/>
      <c r="P1613" s="4"/>
      <c r="Q1613" s="4"/>
      <c r="R1613" s="4"/>
      <c r="S1613" s="4"/>
      <c r="T1613" s="4"/>
      <c r="U1613" s="4"/>
    </row>
    <row r="1614" spans="1:21" ht="16.5">
      <c r="A1614" s="4"/>
      <c r="B1614" s="4"/>
      <c r="C1614" s="4"/>
      <c r="D1614" s="4"/>
      <c r="E1614" s="4"/>
      <c r="F1614" s="4"/>
      <c r="G1614" s="4"/>
      <c r="H1614" s="4"/>
      <c r="I1614" s="4"/>
      <c r="J1614" s="4"/>
      <c r="K1614" s="4"/>
      <c r="L1614" s="4"/>
      <c r="M1614" s="4"/>
      <c r="N1614" s="4"/>
      <c r="O1614" s="4"/>
      <c r="P1614" s="4"/>
      <c r="Q1614" s="4"/>
      <c r="R1614" s="4"/>
      <c r="S1614" s="4"/>
      <c r="T1614" s="4"/>
      <c r="U1614" s="4"/>
    </row>
    <row r="1615" spans="1:21" ht="16.5">
      <c r="A1615" s="4"/>
      <c r="B1615" s="4"/>
      <c r="C1615" s="4"/>
      <c r="D1615" s="4"/>
      <c r="E1615" s="4"/>
      <c r="F1615" s="4"/>
      <c r="G1615" s="4"/>
      <c r="H1615" s="4"/>
      <c r="I1615" s="4"/>
      <c r="J1615" s="4"/>
      <c r="K1615" s="4"/>
      <c r="L1615" s="4"/>
      <c r="M1615" s="4"/>
      <c r="N1615" s="4"/>
      <c r="O1615" s="4"/>
      <c r="P1615" s="4"/>
      <c r="Q1615" s="4"/>
      <c r="R1615" s="4"/>
      <c r="S1615" s="4"/>
      <c r="T1615" s="4"/>
      <c r="U1615" s="4"/>
    </row>
    <row r="1616" spans="1:21" ht="16.5">
      <c r="A1616" s="4"/>
      <c r="B1616" s="4"/>
      <c r="C1616" s="4"/>
      <c r="D1616" s="4"/>
      <c r="E1616" s="4"/>
      <c r="F1616" s="4"/>
      <c r="G1616" s="4"/>
      <c r="H1616" s="4"/>
      <c r="I1616" s="4"/>
      <c r="J1616" s="4"/>
      <c r="K1616" s="4"/>
      <c r="L1616" s="4"/>
      <c r="M1616" s="4"/>
      <c r="N1616" s="4"/>
      <c r="O1616" s="4"/>
      <c r="P1616" s="4"/>
      <c r="Q1616" s="4"/>
      <c r="R1616" s="4"/>
      <c r="S1616" s="4"/>
      <c r="T1616" s="4"/>
      <c r="U1616" s="4"/>
    </row>
    <row r="1617" spans="1:21" ht="16.5">
      <c r="A1617" s="4"/>
      <c r="B1617" s="4"/>
      <c r="C1617" s="4"/>
      <c r="D1617" s="4"/>
      <c r="E1617" s="4"/>
      <c r="F1617" s="4"/>
      <c r="G1617" s="4"/>
      <c r="H1617" s="4"/>
      <c r="I1617" s="4"/>
      <c r="J1617" s="4"/>
      <c r="K1617" s="4"/>
      <c r="L1617" s="4"/>
      <c r="M1617" s="4"/>
      <c r="N1617" s="4"/>
      <c r="O1617" s="4"/>
      <c r="P1617" s="4"/>
      <c r="Q1617" s="4"/>
      <c r="R1617" s="4"/>
      <c r="S1617" s="4"/>
      <c r="T1617" s="4"/>
      <c r="U1617" s="4"/>
    </row>
    <row r="1618" spans="1:21" ht="16.5">
      <c r="A1618" s="4"/>
      <c r="B1618" s="4"/>
      <c r="C1618" s="4"/>
      <c r="D1618" s="4"/>
      <c r="E1618" s="4"/>
      <c r="F1618" s="4"/>
      <c r="G1618" s="4"/>
      <c r="H1618" s="4"/>
      <c r="I1618" s="4"/>
      <c r="J1618" s="4"/>
      <c r="K1618" s="4"/>
      <c r="L1618" s="4"/>
      <c r="M1618" s="4"/>
      <c r="N1618" s="4"/>
      <c r="O1618" s="4"/>
      <c r="P1618" s="4"/>
      <c r="Q1618" s="4"/>
      <c r="R1618" s="4"/>
      <c r="S1618" s="4"/>
      <c r="T1618" s="4"/>
      <c r="U1618" s="4"/>
    </row>
    <row r="1619" spans="1:21" ht="16.5">
      <c r="A1619" s="4"/>
      <c r="B1619" s="4"/>
      <c r="C1619" s="4"/>
      <c r="D1619" s="4"/>
      <c r="E1619" s="4"/>
      <c r="F1619" s="4"/>
      <c r="G1619" s="4"/>
      <c r="H1619" s="4"/>
      <c r="I1619" s="4"/>
      <c r="J1619" s="4"/>
      <c r="K1619" s="4"/>
      <c r="L1619" s="4"/>
      <c r="M1619" s="4"/>
      <c r="N1619" s="4"/>
      <c r="O1619" s="4"/>
      <c r="P1619" s="4"/>
      <c r="Q1619" s="4"/>
      <c r="R1619" s="4"/>
      <c r="S1619" s="4"/>
      <c r="T1619" s="4"/>
      <c r="U1619" s="4"/>
    </row>
    <row r="1620" spans="1:21" ht="16.5">
      <c r="A1620" s="4"/>
      <c r="B1620" s="4"/>
      <c r="C1620" s="4"/>
      <c r="D1620" s="4"/>
      <c r="E1620" s="4"/>
      <c r="F1620" s="4"/>
      <c r="G1620" s="4"/>
      <c r="H1620" s="4"/>
      <c r="I1620" s="4"/>
      <c r="J1620" s="4"/>
      <c r="K1620" s="4"/>
      <c r="L1620" s="4"/>
      <c r="M1620" s="4"/>
      <c r="N1620" s="4"/>
      <c r="O1620" s="4"/>
      <c r="P1620" s="4"/>
      <c r="Q1620" s="4"/>
      <c r="R1620" s="4"/>
      <c r="S1620" s="4"/>
      <c r="T1620" s="4"/>
      <c r="U1620" s="4"/>
    </row>
    <row r="1621" spans="1:21" ht="16.5">
      <c r="A1621" s="4"/>
      <c r="B1621" s="4"/>
      <c r="C1621" s="4"/>
      <c r="D1621" s="4"/>
      <c r="E1621" s="4"/>
      <c r="F1621" s="4"/>
      <c r="G1621" s="4"/>
      <c r="H1621" s="4"/>
      <c r="I1621" s="4"/>
      <c r="J1621" s="4"/>
      <c r="K1621" s="4"/>
      <c r="L1621" s="4"/>
      <c r="M1621" s="4"/>
      <c r="N1621" s="4"/>
      <c r="O1621" s="4"/>
      <c r="P1621" s="4"/>
      <c r="Q1621" s="4"/>
      <c r="R1621" s="4"/>
      <c r="S1621" s="4"/>
      <c r="T1621" s="4"/>
      <c r="U1621" s="4"/>
    </row>
    <row r="1622" spans="1:21" ht="16.5">
      <c r="A1622" s="4"/>
      <c r="B1622" s="4"/>
      <c r="C1622" s="4"/>
      <c r="D1622" s="4"/>
      <c r="E1622" s="4"/>
      <c r="F1622" s="4"/>
      <c r="G1622" s="4"/>
      <c r="H1622" s="4"/>
      <c r="I1622" s="4"/>
      <c r="J1622" s="4"/>
      <c r="K1622" s="4"/>
      <c r="L1622" s="4"/>
      <c r="M1622" s="4"/>
      <c r="N1622" s="4"/>
      <c r="O1622" s="4"/>
      <c r="P1622" s="4"/>
      <c r="Q1622" s="4"/>
      <c r="R1622" s="4"/>
      <c r="S1622" s="4"/>
      <c r="T1622" s="4"/>
      <c r="U1622" s="4"/>
    </row>
    <row r="1623" spans="1:21" ht="16.5">
      <c r="A1623" s="4"/>
      <c r="B1623" s="4"/>
      <c r="C1623" s="4"/>
      <c r="D1623" s="4"/>
      <c r="E1623" s="4"/>
      <c r="F1623" s="4"/>
      <c r="G1623" s="4"/>
      <c r="H1623" s="4"/>
      <c r="I1623" s="4"/>
      <c r="J1623" s="4"/>
      <c r="K1623" s="4"/>
      <c r="L1623" s="4"/>
      <c r="M1623" s="4"/>
      <c r="N1623" s="4"/>
      <c r="O1623" s="4"/>
      <c r="P1623" s="4"/>
      <c r="Q1623" s="4"/>
      <c r="R1623" s="4"/>
      <c r="S1623" s="4"/>
      <c r="T1623" s="4"/>
      <c r="U1623" s="4"/>
    </row>
    <row r="1624" spans="1:21" ht="16.5">
      <c r="A1624" s="4"/>
      <c r="B1624" s="4"/>
      <c r="C1624" s="4"/>
      <c r="D1624" s="4"/>
      <c r="E1624" s="4"/>
      <c r="F1624" s="4"/>
      <c r="G1624" s="4"/>
      <c r="H1624" s="4"/>
      <c r="I1624" s="4"/>
      <c r="J1624" s="4"/>
      <c r="K1624" s="4"/>
      <c r="L1624" s="4"/>
      <c r="M1624" s="4"/>
      <c r="N1624" s="4"/>
      <c r="O1624" s="4"/>
      <c r="P1624" s="4"/>
      <c r="Q1624" s="4"/>
      <c r="R1624" s="4"/>
      <c r="S1624" s="4"/>
      <c r="T1624" s="4"/>
      <c r="U1624" s="4"/>
    </row>
    <row r="1625" spans="1:21" ht="16.5">
      <c r="A1625" s="4"/>
      <c r="B1625" s="4"/>
      <c r="C1625" s="4"/>
      <c r="D1625" s="4"/>
      <c r="E1625" s="4"/>
      <c r="F1625" s="4"/>
      <c r="G1625" s="4"/>
      <c r="H1625" s="4"/>
      <c r="I1625" s="4"/>
      <c r="J1625" s="4"/>
      <c r="K1625" s="4"/>
      <c r="L1625" s="4"/>
      <c r="M1625" s="4"/>
      <c r="N1625" s="4"/>
      <c r="O1625" s="4"/>
      <c r="P1625" s="4"/>
      <c r="Q1625" s="4"/>
      <c r="R1625" s="4"/>
      <c r="S1625" s="4"/>
      <c r="T1625" s="4"/>
      <c r="U1625" s="4"/>
    </row>
    <row r="1626" spans="1:21" ht="16.5">
      <c r="A1626" s="4"/>
      <c r="B1626" s="4"/>
      <c r="C1626" s="4"/>
      <c r="D1626" s="4"/>
      <c r="E1626" s="4"/>
      <c r="F1626" s="4"/>
      <c r="G1626" s="4"/>
      <c r="H1626" s="4"/>
      <c r="I1626" s="4"/>
      <c r="J1626" s="4"/>
      <c r="K1626" s="4"/>
      <c r="L1626" s="4"/>
      <c r="M1626" s="4"/>
      <c r="N1626" s="4"/>
      <c r="O1626" s="4"/>
      <c r="P1626" s="4"/>
      <c r="Q1626" s="4"/>
      <c r="R1626" s="4"/>
      <c r="S1626" s="4"/>
      <c r="T1626" s="4"/>
      <c r="U1626" s="4"/>
    </row>
    <row r="1627" spans="1:21" ht="16.5">
      <c r="A1627" s="4"/>
      <c r="B1627" s="4"/>
      <c r="C1627" s="4"/>
      <c r="D1627" s="4"/>
      <c r="E1627" s="4"/>
      <c r="F1627" s="4"/>
      <c r="G1627" s="4"/>
      <c r="H1627" s="4"/>
      <c r="I1627" s="4"/>
      <c r="J1627" s="4"/>
      <c r="K1627" s="4"/>
      <c r="L1627" s="4"/>
      <c r="M1627" s="4"/>
      <c r="N1627" s="4"/>
      <c r="O1627" s="4"/>
      <c r="P1627" s="4"/>
      <c r="Q1627" s="4"/>
      <c r="R1627" s="4"/>
      <c r="S1627" s="4"/>
      <c r="T1627" s="4"/>
      <c r="U1627" s="4"/>
    </row>
    <row r="1628" spans="1:21" ht="16.5">
      <c r="A1628" s="4"/>
      <c r="B1628" s="4"/>
      <c r="C1628" s="4"/>
      <c r="D1628" s="4"/>
      <c r="E1628" s="4"/>
      <c r="F1628" s="4"/>
      <c r="G1628" s="4"/>
      <c r="H1628" s="4"/>
      <c r="I1628" s="4"/>
      <c r="J1628" s="4"/>
      <c r="K1628" s="4"/>
      <c r="L1628" s="4"/>
      <c r="M1628" s="4"/>
      <c r="N1628" s="4"/>
      <c r="O1628" s="4"/>
      <c r="P1628" s="4"/>
      <c r="Q1628" s="4"/>
      <c r="R1628" s="4"/>
      <c r="S1628" s="4"/>
      <c r="T1628" s="4"/>
      <c r="U1628" s="4"/>
    </row>
    <row r="1629" spans="1:21" ht="16.5">
      <c r="A1629" s="4"/>
      <c r="B1629" s="4"/>
      <c r="C1629" s="4"/>
      <c r="D1629" s="4"/>
      <c r="E1629" s="4"/>
      <c r="F1629" s="4"/>
      <c r="G1629" s="4"/>
      <c r="H1629" s="4"/>
      <c r="I1629" s="4"/>
      <c r="J1629" s="4"/>
      <c r="K1629" s="4"/>
      <c r="L1629" s="4"/>
      <c r="M1629" s="4"/>
      <c r="N1629" s="4"/>
      <c r="O1629" s="4"/>
      <c r="P1629" s="4"/>
      <c r="Q1629" s="4"/>
      <c r="R1629" s="4"/>
      <c r="S1629" s="4"/>
      <c r="T1629" s="4"/>
      <c r="U1629" s="4"/>
    </row>
    <row r="1630" spans="1:21" ht="16.5">
      <c r="A1630" s="4"/>
      <c r="B1630" s="4"/>
      <c r="C1630" s="4"/>
      <c r="D1630" s="4"/>
      <c r="E1630" s="4"/>
      <c r="F1630" s="4"/>
      <c r="G1630" s="4"/>
      <c r="H1630" s="4"/>
      <c r="I1630" s="4"/>
      <c r="J1630" s="4"/>
      <c r="K1630" s="4"/>
      <c r="L1630" s="4"/>
      <c r="M1630" s="4"/>
      <c r="N1630" s="4"/>
      <c r="O1630" s="4"/>
      <c r="P1630" s="4"/>
      <c r="Q1630" s="4"/>
      <c r="R1630" s="4"/>
      <c r="S1630" s="4"/>
      <c r="T1630" s="4"/>
      <c r="U1630" s="4"/>
    </row>
    <row r="1631" spans="1:21" ht="16.5">
      <c r="A1631" s="4"/>
      <c r="B1631" s="4"/>
      <c r="C1631" s="4"/>
      <c r="D1631" s="4"/>
      <c r="E1631" s="4"/>
      <c r="F1631" s="4"/>
      <c r="G1631" s="4"/>
      <c r="H1631" s="4"/>
      <c r="I1631" s="4"/>
      <c r="J1631" s="4"/>
      <c r="K1631" s="4"/>
      <c r="L1631" s="4"/>
      <c r="M1631" s="4"/>
      <c r="N1631" s="4"/>
      <c r="O1631" s="4"/>
      <c r="P1631" s="4"/>
      <c r="Q1631" s="4"/>
      <c r="R1631" s="4"/>
      <c r="S1631" s="4"/>
      <c r="T1631" s="4"/>
      <c r="U1631" s="4"/>
    </row>
    <row r="1632" spans="1:21" ht="16.5">
      <c r="A1632" s="4"/>
      <c r="B1632" s="4"/>
      <c r="C1632" s="4"/>
      <c r="D1632" s="4"/>
      <c r="E1632" s="4"/>
      <c r="F1632" s="4"/>
      <c r="G1632" s="4"/>
      <c r="H1632" s="4"/>
      <c r="I1632" s="4"/>
      <c r="J1632" s="4"/>
      <c r="K1632" s="4"/>
      <c r="L1632" s="4"/>
      <c r="M1632" s="4"/>
      <c r="N1632" s="4"/>
      <c r="O1632" s="4"/>
      <c r="P1632" s="4"/>
      <c r="Q1632" s="4"/>
      <c r="R1632" s="4"/>
      <c r="S1632" s="4"/>
      <c r="T1632" s="4"/>
      <c r="U1632" s="4"/>
    </row>
    <row r="1633" spans="1:21" ht="16.5">
      <c r="A1633" s="4"/>
      <c r="B1633" s="4"/>
      <c r="C1633" s="4"/>
      <c r="D1633" s="4"/>
      <c r="E1633" s="4"/>
      <c r="F1633" s="4"/>
      <c r="G1633" s="4"/>
      <c r="H1633" s="4"/>
      <c r="I1633" s="4"/>
      <c r="J1633" s="4"/>
      <c r="K1633" s="4"/>
      <c r="L1633" s="4"/>
      <c r="M1633" s="4"/>
      <c r="N1633" s="4"/>
      <c r="O1633" s="4"/>
      <c r="P1633" s="4"/>
      <c r="Q1633" s="4"/>
      <c r="R1633" s="4"/>
      <c r="S1633" s="4"/>
      <c r="T1633" s="4"/>
      <c r="U1633" s="4"/>
    </row>
    <row r="1634" spans="1:21" ht="16.5">
      <c r="A1634" s="4"/>
      <c r="B1634" s="4"/>
      <c r="C1634" s="4"/>
      <c r="D1634" s="4"/>
      <c r="E1634" s="4"/>
      <c r="F1634" s="4"/>
      <c r="G1634" s="4"/>
      <c r="H1634" s="4"/>
      <c r="I1634" s="4"/>
      <c r="J1634" s="4"/>
      <c r="K1634" s="4"/>
      <c r="L1634" s="4"/>
      <c r="M1634" s="4"/>
      <c r="N1634" s="4"/>
      <c r="O1634" s="4"/>
      <c r="P1634" s="4"/>
      <c r="Q1634" s="4"/>
      <c r="R1634" s="4"/>
      <c r="S1634" s="4"/>
      <c r="T1634" s="4"/>
      <c r="U1634" s="4"/>
    </row>
    <row r="1635" spans="1:21" ht="16.5">
      <c r="A1635" s="4"/>
      <c r="B1635" s="4"/>
      <c r="C1635" s="4"/>
      <c r="D1635" s="4"/>
      <c r="E1635" s="4"/>
      <c r="F1635" s="4"/>
      <c r="G1635" s="4"/>
      <c r="H1635" s="4"/>
      <c r="I1635" s="4"/>
      <c r="J1635" s="4"/>
      <c r="K1635" s="4"/>
      <c r="L1635" s="4"/>
      <c r="M1635" s="4"/>
      <c r="N1635" s="4"/>
      <c r="O1635" s="4"/>
      <c r="P1635" s="4"/>
      <c r="Q1635" s="4"/>
      <c r="R1635" s="4"/>
      <c r="S1635" s="4"/>
      <c r="T1635" s="4"/>
      <c r="U1635" s="4"/>
    </row>
    <row r="1636" spans="1:21" ht="16.5">
      <c r="A1636" s="4"/>
      <c r="B1636" s="4"/>
      <c r="C1636" s="4"/>
      <c r="D1636" s="4"/>
      <c r="E1636" s="4"/>
      <c r="F1636" s="4"/>
      <c r="G1636" s="4"/>
      <c r="H1636" s="4"/>
      <c r="I1636" s="4"/>
      <c r="J1636" s="4"/>
      <c r="K1636" s="4"/>
      <c r="L1636" s="4"/>
      <c r="M1636" s="4"/>
      <c r="N1636" s="4"/>
      <c r="O1636" s="4"/>
      <c r="P1636" s="4"/>
      <c r="Q1636" s="4"/>
      <c r="R1636" s="4"/>
      <c r="S1636" s="4"/>
      <c r="T1636" s="4"/>
      <c r="U1636" s="4"/>
    </row>
    <row r="1637" spans="1:21" ht="16.5">
      <c r="A1637" s="4"/>
      <c r="B1637" s="4"/>
      <c r="C1637" s="4"/>
      <c r="D1637" s="4"/>
      <c r="E1637" s="4"/>
      <c r="F1637" s="4"/>
      <c r="G1637" s="4"/>
      <c r="H1637" s="4"/>
      <c r="I1637" s="4"/>
      <c r="J1637" s="4"/>
      <c r="K1637" s="4"/>
      <c r="L1637" s="4"/>
      <c r="M1637" s="4"/>
      <c r="N1637" s="4"/>
      <c r="O1637" s="4"/>
      <c r="P1637" s="4"/>
      <c r="Q1637" s="4"/>
      <c r="R1637" s="4"/>
      <c r="S1637" s="4"/>
      <c r="T1637" s="4"/>
      <c r="U1637" s="4"/>
    </row>
    <row r="1638" spans="1:21" ht="16.5">
      <c r="A1638" s="4"/>
      <c r="B1638" s="4"/>
      <c r="C1638" s="4"/>
      <c r="D1638" s="4"/>
      <c r="E1638" s="4"/>
      <c r="F1638" s="4"/>
      <c r="G1638" s="4"/>
      <c r="H1638" s="4"/>
      <c r="I1638" s="4"/>
      <c r="J1638" s="4"/>
      <c r="K1638" s="4"/>
      <c r="L1638" s="4"/>
      <c r="M1638" s="4"/>
      <c r="N1638" s="4"/>
      <c r="O1638" s="4"/>
      <c r="P1638" s="4"/>
      <c r="Q1638" s="4"/>
      <c r="R1638" s="4"/>
      <c r="S1638" s="4"/>
      <c r="T1638" s="4"/>
      <c r="U1638" s="4"/>
    </row>
    <row r="1639" spans="1:21" ht="16.5">
      <c r="A1639" s="4"/>
      <c r="B1639" s="4"/>
      <c r="C1639" s="4"/>
      <c r="D1639" s="4"/>
      <c r="E1639" s="4"/>
      <c r="F1639" s="4"/>
      <c r="G1639" s="4"/>
      <c r="H1639" s="4"/>
      <c r="I1639" s="4"/>
      <c r="J1639" s="4"/>
      <c r="K1639" s="4"/>
      <c r="L1639" s="4"/>
      <c r="M1639" s="4"/>
      <c r="N1639" s="4"/>
      <c r="O1639" s="4"/>
      <c r="P1639" s="4"/>
      <c r="Q1639" s="4"/>
      <c r="R1639" s="4"/>
      <c r="S1639" s="4"/>
      <c r="T1639" s="4"/>
      <c r="U1639" s="4"/>
    </row>
    <row r="1640" spans="1:21" ht="16.5">
      <c r="A1640" s="4"/>
      <c r="B1640" s="4"/>
      <c r="C1640" s="4"/>
      <c r="D1640" s="4"/>
      <c r="E1640" s="4"/>
      <c r="F1640" s="4"/>
      <c r="G1640" s="4"/>
      <c r="H1640" s="4"/>
      <c r="I1640" s="4"/>
      <c r="J1640" s="4"/>
      <c r="K1640" s="4"/>
      <c r="L1640" s="4"/>
      <c r="M1640" s="4"/>
      <c r="N1640" s="4"/>
      <c r="O1640" s="4"/>
      <c r="P1640" s="4"/>
      <c r="Q1640" s="4"/>
      <c r="R1640" s="4"/>
      <c r="S1640" s="4"/>
      <c r="T1640" s="4"/>
      <c r="U1640" s="4"/>
    </row>
    <row r="1641" spans="1:21" ht="16.5">
      <c r="A1641" s="4"/>
      <c r="B1641" s="4"/>
      <c r="C1641" s="4"/>
      <c r="D1641" s="4"/>
      <c r="E1641" s="4"/>
      <c r="F1641" s="4"/>
      <c r="G1641" s="4"/>
      <c r="H1641" s="4"/>
      <c r="I1641" s="4"/>
      <c r="J1641" s="4"/>
      <c r="K1641" s="4"/>
      <c r="L1641" s="4"/>
      <c r="M1641" s="4"/>
      <c r="N1641" s="4"/>
      <c r="O1641" s="4"/>
      <c r="P1641" s="4"/>
      <c r="Q1641" s="4"/>
      <c r="R1641" s="4"/>
      <c r="S1641" s="4"/>
      <c r="T1641" s="4"/>
      <c r="U1641" s="4"/>
    </row>
    <row r="1642" spans="1:21" ht="16.5">
      <c r="A1642" s="4"/>
      <c r="B1642" s="4"/>
      <c r="C1642" s="4"/>
      <c r="D1642" s="4"/>
      <c r="E1642" s="4"/>
      <c r="F1642" s="4"/>
      <c r="G1642" s="4"/>
      <c r="H1642" s="4"/>
      <c r="I1642" s="4"/>
      <c r="J1642" s="4"/>
      <c r="K1642" s="4"/>
      <c r="L1642" s="4"/>
      <c r="M1642" s="4"/>
      <c r="N1642" s="4"/>
      <c r="O1642" s="4"/>
      <c r="P1642" s="4"/>
      <c r="Q1642" s="4"/>
      <c r="R1642" s="4"/>
      <c r="S1642" s="4"/>
      <c r="T1642" s="4"/>
      <c r="U1642" s="4"/>
    </row>
    <row r="1643" spans="1:21" ht="16.5">
      <c r="A1643" s="4"/>
      <c r="B1643" s="4"/>
      <c r="C1643" s="4"/>
      <c r="D1643" s="4"/>
      <c r="E1643" s="4"/>
      <c r="F1643" s="4"/>
      <c r="G1643" s="4"/>
      <c r="H1643" s="4"/>
      <c r="I1643" s="4"/>
      <c r="J1643" s="4"/>
      <c r="K1643" s="4"/>
      <c r="L1643" s="4"/>
      <c r="M1643" s="4"/>
      <c r="N1643" s="4"/>
      <c r="O1643" s="4"/>
      <c r="P1643" s="4"/>
      <c r="Q1643" s="4"/>
      <c r="R1643" s="4"/>
      <c r="S1643" s="4"/>
      <c r="T1643" s="4"/>
      <c r="U1643" s="4"/>
    </row>
    <row r="1644" spans="1:21" ht="16.5">
      <c r="A1644" s="4"/>
      <c r="B1644" s="4"/>
      <c r="C1644" s="4"/>
      <c r="D1644" s="4"/>
      <c r="E1644" s="4"/>
      <c r="F1644" s="4"/>
      <c r="G1644" s="4"/>
      <c r="H1644" s="4"/>
      <c r="I1644" s="4"/>
      <c r="J1644" s="4"/>
      <c r="K1644" s="4"/>
      <c r="L1644" s="4"/>
      <c r="M1644" s="4"/>
      <c r="N1644" s="4"/>
      <c r="O1644" s="4"/>
      <c r="P1644" s="4"/>
      <c r="Q1644" s="4"/>
      <c r="R1644" s="4"/>
      <c r="S1644" s="4"/>
      <c r="T1644" s="4"/>
      <c r="U1644" s="4"/>
    </row>
    <row r="1645" spans="1:21" ht="16.5">
      <c r="A1645" s="4"/>
      <c r="B1645" s="4"/>
      <c r="C1645" s="4"/>
      <c r="D1645" s="4"/>
      <c r="E1645" s="4"/>
      <c r="F1645" s="4"/>
      <c r="G1645" s="4"/>
      <c r="H1645" s="4"/>
      <c r="I1645" s="4"/>
      <c r="J1645" s="4"/>
      <c r="K1645" s="4"/>
      <c r="L1645" s="4"/>
      <c r="M1645" s="4"/>
      <c r="N1645" s="4"/>
      <c r="O1645" s="4"/>
      <c r="P1645" s="4"/>
      <c r="Q1645" s="4"/>
      <c r="R1645" s="4"/>
      <c r="S1645" s="4"/>
      <c r="T1645" s="4"/>
      <c r="U1645" s="4"/>
    </row>
    <row r="1646" spans="1:21" ht="16.5">
      <c r="A1646" s="4"/>
      <c r="B1646" s="4"/>
      <c r="C1646" s="4"/>
      <c r="D1646" s="4"/>
      <c r="E1646" s="4"/>
      <c r="F1646" s="4"/>
      <c r="G1646" s="4"/>
      <c r="H1646" s="4"/>
      <c r="I1646" s="4"/>
      <c r="J1646" s="4"/>
      <c r="K1646" s="4"/>
      <c r="L1646" s="4"/>
      <c r="M1646" s="4"/>
      <c r="N1646" s="4"/>
      <c r="O1646" s="4"/>
      <c r="P1646" s="4"/>
      <c r="Q1646" s="4"/>
      <c r="R1646" s="4"/>
      <c r="S1646" s="4"/>
      <c r="T1646" s="4"/>
      <c r="U1646" s="4"/>
    </row>
    <row r="1647" spans="1:21" ht="16.5">
      <c r="A1647" s="4"/>
      <c r="B1647" s="4"/>
      <c r="C1647" s="4"/>
      <c r="D1647" s="4"/>
      <c r="E1647" s="4"/>
      <c r="F1647" s="4"/>
      <c r="G1647" s="4"/>
      <c r="H1647" s="4"/>
      <c r="I1647" s="4"/>
      <c r="J1647" s="4"/>
      <c r="K1647" s="4"/>
      <c r="L1647" s="4"/>
      <c r="M1647" s="4"/>
      <c r="N1647" s="4"/>
      <c r="O1647" s="4"/>
      <c r="P1647" s="4"/>
      <c r="Q1647" s="4"/>
      <c r="R1647" s="4"/>
      <c r="S1647" s="4"/>
      <c r="T1647" s="4"/>
      <c r="U1647" s="4"/>
    </row>
    <row r="1648" spans="1:21" ht="16.5">
      <c r="A1648" s="4"/>
      <c r="B1648" s="4"/>
      <c r="C1648" s="4"/>
      <c r="D1648" s="4"/>
      <c r="E1648" s="4"/>
      <c r="F1648" s="4"/>
      <c r="G1648" s="4"/>
      <c r="H1648" s="4"/>
      <c r="I1648" s="4"/>
      <c r="J1648" s="4"/>
      <c r="K1648" s="4"/>
      <c r="L1648" s="4"/>
      <c r="M1648" s="4"/>
      <c r="N1648" s="4"/>
      <c r="O1648" s="4"/>
      <c r="P1648" s="4"/>
      <c r="Q1648" s="4"/>
      <c r="R1648" s="4"/>
      <c r="S1648" s="4"/>
      <c r="T1648" s="4"/>
      <c r="U1648" s="4"/>
    </row>
    <row r="1649" spans="1:21" ht="16.5">
      <c r="A1649" s="4"/>
      <c r="B1649" s="4"/>
      <c r="C1649" s="4"/>
      <c r="D1649" s="4"/>
      <c r="E1649" s="4"/>
      <c r="F1649" s="4"/>
      <c r="G1649" s="4"/>
      <c r="H1649" s="4"/>
      <c r="I1649" s="4"/>
      <c r="J1649" s="4"/>
      <c r="K1649" s="4"/>
      <c r="L1649" s="4"/>
      <c r="M1649" s="4"/>
      <c r="N1649" s="4"/>
      <c r="O1649" s="4"/>
      <c r="P1649" s="4"/>
      <c r="Q1649" s="4"/>
      <c r="R1649" s="4"/>
      <c r="S1649" s="4"/>
      <c r="T1649" s="4"/>
      <c r="U1649" s="4"/>
    </row>
    <row r="1650" spans="1:21" ht="16.5">
      <c r="A1650" s="4"/>
      <c r="B1650" s="4"/>
      <c r="C1650" s="4"/>
      <c r="D1650" s="4"/>
      <c r="E1650" s="4"/>
      <c r="F1650" s="4"/>
      <c r="G1650" s="4"/>
      <c r="H1650" s="4"/>
      <c r="I1650" s="4"/>
      <c r="J1650" s="4"/>
      <c r="K1650" s="4"/>
      <c r="L1650" s="4"/>
      <c r="M1650" s="4"/>
      <c r="N1650" s="4"/>
      <c r="O1650" s="4"/>
      <c r="P1650" s="4"/>
      <c r="Q1650" s="4"/>
      <c r="R1650" s="4"/>
      <c r="S1650" s="4"/>
      <c r="T1650" s="4"/>
      <c r="U1650" s="4"/>
    </row>
    <row r="1651" spans="1:21" ht="16.5">
      <c r="A1651" s="4"/>
      <c r="B1651" s="4"/>
      <c r="C1651" s="4"/>
      <c r="D1651" s="4"/>
      <c r="E1651" s="4"/>
      <c r="F1651" s="4"/>
      <c r="G1651" s="4"/>
      <c r="H1651" s="4"/>
      <c r="I1651" s="4"/>
      <c r="J1651" s="4"/>
      <c r="K1651" s="4"/>
      <c r="L1651" s="4"/>
      <c r="M1651" s="4"/>
      <c r="N1651" s="4"/>
      <c r="O1651" s="4"/>
      <c r="P1651" s="4"/>
      <c r="Q1651" s="4"/>
      <c r="R1651" s="4"/>
      <c r="S1651" s="4"/>
      <c r="T1651" s="4"/>
      <c r="U1651" s="4"/>
    </row>
    <row r="1652" spans="1:21" ht="16.5">
      <c r="A1652" s="4"/>
      <c r="B1652" s="4"/>
      <c r="C1652" s="4"/>
      <c r="D1652" s="4"/>
      <c r="E1652" s="4"/>
      <c r="F1652" s="4"/>
      <c r="G1652" s="4"/>
      <c r="H1652" s="4"/>
      <c r="I1652" s="4"/>
      <c r="J1652" s="4"/>
      <c r="K1652" s="4"/>
      <c r="L1652" s="4"/>
      <c r="M1652" s="4"/>
      <c r="N1652" s="4"/>
      <c r="O1652" s="4"/>
      <c r="P1652" s="4"/>
      <c r="Q1652" s="4"/>
      <c r="R1652" s="4"/>
      <c r="S1652" s="4"/>
      <c r="T1652" s="4"/>
      <c r="U1652" s="4"/>
    </row>
    <row r="1653" spans="1:21" ht="16.5">
      <c r="A1653" s="4"/>
      <c r="B1653" s="4"/>
      <c r="C1653" s="4"/>
      <c r="D1653" s="4"/>
      <c r="E1653" s="4"/>
      <c r="F1653" s="4"/>
      <c r="G1653" s="4"/>
      <c r="H1653" s="4"/>
      <c r="I1653" s="4"/>
      <c r="J1653" s="4"/>
      <c r="K1653" s="4"/>
      <c r="L1653" s="4"/>
      <c r="M1653" s="4"/>
      <c r="N1653" s="4"/>
      <c r="O1653" s="4"/>
      <c r="P1653" s="4"/>
      <c r="Q1653" s="4"/>
      <c r="R1653" s="4"/>
      <c r="S1653" s="4"/>
      <c r="T1653" s="4"/>
      <c r="U1653" s="4"/>
    </row>
    <row r="1654" spans="1:21" ht="16.5">
      <c r="A1654" s="4"/>
      <c r="B1654" s="4"/>
      <c r="C1654" s="4"/>
      <c r="D1654" s="4"/>
      <c r="E1654" s="4"/>
      <c r="F1654" s="4"/>
      <c r="G1654" s="4"/>
      <c r="H1654" s="4"/>
      <c r="I1654" s="4"/>
      <c r="J1654" s="4"/>
      <c r="K1654" s="4"/>
      <c r="L1654" s="4"/>
      <c r="M1654" s="4"/>
      <c r="N1654" s="4"/>
      <c r="O1654" s="4"/>
      <c r="P1654" s="4"/>
      <c r="Q1654" s="4"/>
      <c r="R1654" s="4"/>
      <c r="S1654" s="4"/>
      <c r="T1654" s="4"/>
      <c r="U1654" s="4"/>
    </row>
    <row r="1655" spans="1:21" ht="16.5">
      <c r="A1655" s="4"/>
      <c r="B1655" s="4"/>
      <c r="C1655" s="4"/>
      <c r="D1655" s="4"/>
      <c r="E1655" s="4"/>
      <c r="F1655" s="4"/>
      <c r="G1655" s="4"/>
      <c r="H1655" s="4"/>
      <c r="I1655" s="4"/>
      <c r="J1655" s="4"/>
      <c r="K1655" s="4"/>
      <c r="L1655" s="4"/>
      <c r="M1655" s="4"/>
      <c r="N1655" s="4"/>
      <c r="O1655" s="4"/>
      <c r="P1655" s="4"/>
      <c r="Q1655" s="4"/>
      <c r="R1655" s="4"/>
      <c r="S1655" s="4"/>
      <c r="T1655" s="4"/>
      <c r="U1655" s="4"/>
    </row>
    <row r="1656" spans="1:21" ht="16.5">
      <c r="A1656" s="4"/>
      <c r="B1656" s="4"/>
      <c r="C1656" s="4"/>
      <c r="D1656" s="4"/>
      <c r="E1656" s="4"/>
      <c r="F1656" s="4"/>
      <c r="G1656" s="4"/>
      <c r="H1656" s="4"/>
      <c r="I1656" s="4"/>
      <c r="J1656" s="4"/>
      <c r="K1656" s="4"/>
      <c r="L1656" s="4"/>
      <c r="M1656" s="4"/>
      <c r="N1656" s="4"/>
      <c r="O1656" s="4"/>
      <c r="P1656" s="4"/>
      <c r="Q1656" s="4"/>
      <c r="R1656" s="4"/>
      <c r="S1656" s="4"/>
      <c r="T1656" s="4"/>
      <c r="U1656" s="4"/>
    </row>
    <row r="1657" spans="1:21" ht="16.5">
      <c r="A1657" s="4"/>
      <c r="B1657" s="4"/>
      <c r="C1657" s="4"/>
      <c r="D1657" s="4"/>
      <c r="E1657" s="4"/>
      <c r="F1657" s="4"/>
      <c r="G1657" s="4"/>
      <c r="H1657" s="4"/>
      <c r="I1657" s="4"/>
      <c r="J1657" s="4"/>
      <c r="K1657" s="4"/>
      <c r="L1657" s="4"/>
      <c r="M1657" s="4"/>
      <c r="N1657" s="4"/>
      <c r="O1657" s="4"/>
      <c r="P1657" s="4"/>
      <c r="Q1657" s="4"/>
      <c r="R1657" s="4"/>
      <c r="S1657" s="4"/>
      <c r="T1657" s="4"/>
      <c r="U1657" s="4"/>
    </row>
    <row r="1658" spans="1:21" ht="16.5">
      <c r="A1658" s="4"/>
      <c r="B1658" s="4"/>
      <c r="C1658" s="4"/>
      <c r="D1658" s="4"/>
      <c r="E1658" s="4"/>
      <c r="F1658" s="4"/>
      <c r="G1658" s="4"/>
      <c r="H1658" s="4"/>
      <c r="I1658" s="4"/>
      <c r="J1658" s="4"/>
      <c r="K1658" s="4"/>
      <c r="L1658" s="4"/>
      <c r="M1658" s="4"/>
      <c r="N1658" s="4"/>
      <c r="O1658" s="4"/>
      <c r="P1658" s="4"/>
      <c r="Q1658" s="4"/>
      <c r="R1658" s="4"/>
      <c r="S1658" s="4"/>
      <c r="T1658" s="4"/>
      <c r="U1658" s="4"/>
    </row>
    <row r="1659" spans="1:21" ht="16.5">
      <c r="A1659" s="4"/>
      <c r="B1659" s="4"/>
      <c r="C1659" s="4"/>
      <c r="D1659" s="4"/>
      <c r="E1659" s="4"/>
      <c r="F1659" s="4"/>
      <c r="G1659" s="4"/>
      <c r="H1659" s="4"/>
      <c r="I1659" s="4"/>
      <c r="J1659" s="4"/>
      <c r="K1659" s="4"/>
      <c r="L1659" s="4"/>
      <c r="M1659" s="4"/>
      <c r="N1659" s="4"/>
      <c r="O1659" s="4"/>
      <c r="P1659" s="4"/>
      <c r="Q1659" s="4"/>
      <c r="R1659" s="4"/>
      <c r="S1659" s="4"/>
      <c r="T1659" s="4"/>
      <c r="U1659" s="4"/>
    </row>
    <row r="1660" spans="1:21" ht="16.5">
      <c r="A1660" s="4"/>
      <c r="B1660" s="4"/>
      <c r="C1660" s="4"/>
      <c r="D1660" s="4"/>
      <c r="E1660" s="4"/>
      <c r="F1660" s="4"/>
      <c r="G1660" s="4"/>
      <c r="H1660" s="4"/>
      <c r="I1660" s="4"/>
      <c r="J1660" s="4"/>
      <c r="K1660" s="4"/>
      <c r="L1660" s="4"/>
      <c r="M1660" s="4"/>
      <c r="N1660" s="4"/>
      <c r="O1660" s="4"/>
      <c r="P1660" s="4"/>
      <c r="Q1660" s="4"/>
      <c r="R1660" s="4"/>
      <c r="S1660" s="4"/>
      <c r="T1660" s="4"/>
      <c r="U1660" s="4"/>
    </row>
    <row r="1661" spans="1:21" ht="16.5">
      <c r="A1661" s="4"/>
      <c r="B1661" s="4"/>
      <c r="C1661" s="4"/>
      <c r="D1661" s="4"/>
      <c r="E1661" s="4"/>
      <c r="F1661" s="4"/>
      <c r="G1661" s="4"/>
      <c r="H1661" s="4"/>
      <c r="I1661" s="4"/>
      <c r="J1661" s="4"/>
      <c r="K1661" s="4"/>
      <c r="L1661" s="4"/>
      <c r="M1661" s="4"/>
      <c r="N1661" s="4"/>
      <c r="O1661" s="4"/>
      <c r="P1661" s="4"/>
      <c r="Q1661" s="4"/>
      <c r="R1661" s="4"/>
      <c r="S1661" s="4"/>
      <c r="T1661" s="4"/>
      <c r="U1661" s="4"/>
    </row>
    <row r="1662" spans="1:21" ht="16.5">
      <c r="A1662" s="4"/>
      <c r="B1662" s="4"/>
      <c r="C1662" s="4"/>
      <c r="D1662" s="4"/>
      <c r="E1662" s="4"/>
      <c r="F1662" s="4"/>
      <c r="G1662" s="4"/>
      <c r="H1662" s="4"/>
      <c r="I1662" s="4"/>
      <c r="J1662" s="4"/>
      <c r="K1662" s="4"/>
      <c r="L1662" s="4"/>
      <c r="M1662" s="4"/>
      <c r="N1662" s="4"/>
      <c r="O1662" s="4"/>
      <c r="P1662" s="4"/>
      <c r="Q1662" s="4"/>
      <c r="R1662" s="4"/>
      <c r="S1662" s="4"/>
      <c r="T1662" s="4"/>
      <c r="U1662" s="4"/>
    </row>
    <row r="1663" spans="1:21" ht="16.5">
      <c r="A1663" s="4"/>
      <c r="B1663" s="4"/>
      <c r="C1663" s="4"/>
      <c r="D1663" s="4"/>
      <c r="E1663" s="4"/>
      <c r="F1663" s="4"/>
      <c r="G1663" s="4"/>
      <c r="H1663" s="4"/>
      <c r="I1663" s="4"/>
      <c r="J1663" s="4"/>
      <c r="K1663" s="4"/>
      <c r="L1663" s="4"/>
      <c r="M1663" s="4"/>
      <c r="N1663" s="4"/>
      <c r="O1663" s="4"/>
      <c r="P1663" s="4"/>
      <c r="Q1663" s="4"/>
      <c r="R1663" s="4"/>
      <c r="S1663" s="4"/>
      <c r="T1663" s="4"/>
      <c r="U1663" s="4"/>
    </row>
    <row r="1664" spans="1:21" ht="16.5">
      <c r="A1664" s="4"/>
      <c r="B1664" s="4"/>
      <c r="C1664" s="4"/>
      <c r="D1664" s="4"/>
      <c r="E1664" s="4"/>
      <c r="F1664" s="4"/>
      <c r="G1664" s="4"/>
      <c r="H1664" s="4"/>
      <c r="I1664" s="4"/>
      <c r="J1664" s="4"/>
      <c r="K1664" s="4"/>
      <c r="L1664" s="4"/>
      <c r="M1664" s="4"/>
      <c r="N1664" s="4"/>
      <c r="O1664" s="4"/>
      <c r="P1664" s="4"/>
      <c r="Q1664" s="4"/>
      <c r="R1664" s="4"/>
      <c r="S1664" s="4"/>
      <c r="T1664" s="4"/>
      <c r="U1664" s="4"/>
    </row>
    <row r="1665" spans="1:21" ht="16.5">
      <c r="A1665" s="4"/>
      <c r="B1665" s="4"/>
      <c r="C1665" s="4"/>
      <c r="D1665" s="4"/>
      <c r="E1665" s="4"/>
      <c r="F1665" s="4"/>
      <c r="G1665" s="4"/>
      <c r="H1665" s="4"/>
      <c r="I1665" s="4"/>
      <c r="J1665" s="4"/>
      <c r="K1665" s="4"/>
      <c r="L1665" s="4"/>
      <c r="M1665" s="4"/>
      <c r="N1665" s="4"/>
      <c r="O1665" s="4"/>
      <c r="P1665" s="4"/>
      <c r="Q1665" s="4"/>
      <c r="R1665" s="4"/>
      <c r="S1665" s="4"/>
      <c r="T1665" s="4"/>
      <c r="U1665" s="4"/>
    </row>
    <row r="1666" spans="1:21" ht="16.5">
      <c r="A1666" s="4"/>
      <c r="B1666" s="4"/>
      <c r="C1666" s="4"/>
      <c r="D1666" s="4"/>
      <c r="E1666" s="4"/>
      <c r="F1666" s="4"/>
      <c r="G1666" s="4"/>
      <c r="H1666" s="4"/>
      <c r="I1666" s="4"/>
      <c r="J1666" s="4"/>
      <c r="K1666" s="4"/>
      <c r="L1666" s="4"/>
      <c r="M1666" s="4"/>
      <c r="N1666" s="4"/>
      <c r="O1666" s="4"/>
      <c r="P1666" s="4"/>
      <c r="Q1666" s="4"/>
      <c r="R1666" s="4"/>
      <c r="S1666" s="4"/>
      <c r="T1666" s="4"/>
      <c r="U1666" s="4"/>
    </row>
    <row r="1667" spans="1:21" ht="16.5">
      <c r="A1667" s="4"/>
      <c r="B1667" s="4"/>
      <c r="C1667" s="4"/>
      <c r="D1667" s="4"/>
      <c r="E1667" s="4"/>
      <c r="F1667" s="4"/>
      <c r="G1667" s="4"/>
      <c r="H1667" s="4"/>
      <c r="I1667" s="4"/>
      <c r="J1667" s="4"/>
      <c r="K1667" s="4"/>
      <c r="L1667" s="4"/>
      <c r="M1667" s="4"/>
      <c r="N1667" s="4"/>
      <c r="O1667" s="4"/>
      <c r="P1667" s="4"/>
      <c r="Q1667" s="4"/>
      <c r="R1667" s="4"/>
      <c r="S1667" s="4"/>
      <c r="T1667" s="4"/>
      <c r="U1667" s="4"/>
    </row>
    <row r="1668" spans="1:21" ht="16.5">
      <c r="A1668" s="4"/>
      <c r="B1668" s="4"/>
      <c r="C1668" s="4"/>
      <c r="D1668" s="4"/>
      <c r="E1668" s="4"/>
      <c r="F1668" s="4"/>
      <c r="G1668" s="4"/>
      <c r="H1668" s="4"/>
      <c r="I1668" s="4"/>
      <c r="J1668" s="4"/>
      <c r="K1668" s="4"/>
      <c r="L1668" s="4"/>
      <c r="M1668" s="4"/>
      <c r="N1668" s="4"/>
      <c r="O1668" s="4"/>
      <c r="P1668" s="4"/>
      <c r="Q1668" s="4"/>
      <c r="R1668" s="4"/>
      <c r="S1668" s="4"/>
      <c r="T1668" s="4"/>
      <c r="U1668" s="4"/>
    </row>
    <row r="1669" spans="1:21" ht="16.5">
      <c r="A1669" s="4"/>
      <c r="B1669" s="4"/>
      <c r="C1669" s="4"/>
      <c r="D1669" s="4"/>
      <c r="E1669" s="4"/>
      <c r="F1669" s="4"/>
      <c r="G1669" s="4"/>
      <c r="H1669" s="4"/>
      <c r="I1669" s="4"/>
      <c r="J1669" s="4"/>
      <c r="K1669" s="4"/>
      <c r="L1669" s="4"/>
      <c r="M1669" s="4"/>
      <c r="N1669" s="4"/>
      <c r="O1669" s="4"/>
      <c r="P1669" s="4"/>
      <c r="Q1669" s="4"/>
      <c r="R1669" s="4"/>
      <c r="S1669" s="4"/>
      <c r="T1669" s="4"/>
      <c r="U1669" s="4"/>
    </row>
    <row r="1670" spans="1:21" ht="16.5">
      <c r="A1670" s="4"/>
      <c r="B1670" s="4"/>
      <c r="C1670" s="4"/>
      <c r="D1670" s="4"/>
      <c r="E1670" s="4"/>
      <c r="F1670" s="4"/>
      <c r="G1670" s="4"/>
      <c r="H1670" s="4"/>
      <c r="I1670" s="4"/>
      <c r="J1670" s="4"/>
      <c r="K1670" s="4"/>
      <c r="L1670" s="4"/>
      <c r="M1670" s="4"/>
      <c r="N1670" s="4"/>
      <c r="O1670" s="4"/>
      <c r="P1670" s="4"/>
      <c r="Q1670" s="4"/>
      <c r="R1670" s="4"/>
      <c r="S1670" s="4"/>
      <c r="T1670" s="4"/>
      <c r="U1670" s="4"/>
    </row>
    <row r="1671" spans="1:21" ht="16.5">
      <c r="A1671" s="4"/>
      <c r="B1671" s="4"/>
      <c r="C1671" s="4"/>
      <c r="D1671" s="4"/>
      <c r="E1671" s="4"/>
      <c r="F1671" s="4"/>
      <c r="G1671" s="4"/>
      <c r="H1671" s="4"/>
      <c r="I1671" s="4"/>
      <c r="J1671" s="4"/>
      <c r="K1671" s="4"/>
      <c r="L1671" s="4"/>
      <c r="M1671" s="4"/>
      <c r="N1671" s="4"/>
      <c r="O1671" s="4"/>
      <c r="P1671" s="4"/>
      <c r="Q1671" s="4"/>
      <c r="R1671" s="4"/>
      <c r="S1671" s="4"/>
      <c r="T1671" s="4"/>
      <c r="U1671" s="4"/>
    </row>
    <row r="1672" spans="1:21" ht="16.5">
      <c r="A1672" s="4"/>
      <c r="B1672" s="4"/>
      <c r="C1672" s="4"/>
      <c r="D1672" s="4"/>
      <c r="E1672" s="4"/>
      <c r="F1672" s="4"/>
      <c r="G1672" s="4"/>
      <c r="H1672" s="4"/>
      <c r="I1672" s="4"/>
      <c r="J1672" s="4"/>
      <c r="K1672" s="4"/>
      <c r="L1672" s="4"/>
      <c r="M1672" s="4"/>
      <c r="N1672" s="4"/>
      <c r="O1672" s="4"/>
      <c r="P1672" s="4"/>
      <c r="Q1672" s="4"/>
      <c r="R1672" s="4"/>
      <c r="S1672" s="4"/>
      <c r="T1672" s="4"/>
      <c r="U1672" s="4"/>
    </row>
    <row r="1673" spans="1:21" ht="16.5">
      <c r="A1673" s="4"/>
      <c r="B1673" s="4"/>
      <c r="C1673" s="4"/>
      <c r="D1673" s="4"/>
      <c r="E1673" s="4"/>
      <c r="F1673" s="4"/>
      <c r="G1673" s="4"/>
      <c r="H1673" s="4"/>
      <c r="I1673" s="4"/>
      <c r="J1673" s="4"/>
      <c r="K1673" s="4"/>
      <c r="L1673" s="4"/>
      <c r="M1673" s="4"/>
      <c r="N1673" s="4"/>
      <c r="O1673" s="4"/>
      <c r="P1673" s="4"/>
      <c r="Q1673" s="4"/>
      <c r="R1673" s="4"/>
      <c r="S1673" s="4"/>
      <c r="T1673" s="4"/>
      <c r="U1673" s="4"/>
    </row>
    <row r="1674" spans="1:21" ht="16.5">
      <c r="A1674" s="4"/>
      <c r="B1674" s="4"/>
      <c r="C1674" s="4"/>
      <c r="D1674" s="4"/>
      <c r="E1674" s="4"/>
      <c r="F1674" s="4"/>
      <c r="G1674" s="4"/>
      <c r="H1674" s="4"/>
      <c r="I1674" s="4"/>
      <c r="J1674" s="4"/>
      <c r="K1674" s="4"/>
      <c r="L1674" s="4"/>
      <c r="M1674" s="4"/>
      <c r="N1674" s="4"/>
      <c r="O1674" s="4"/>
      <c r="P1674" s="4"/>
      <c r="Q1674" s="4"/>
      <c r="R1674" s="4"/>
      <c r="S1674" s="4"/>
      <c r="T1674" s="4"/>
      <c r="U1674" s="4"/>
    </row>
    <row r="1675" spans="1:21" ht="16.5">
      <c r="A1675" s="4"/>
      <c r="B1675" s="4"/>
      <c r="C1675" s="4"/>
      <c r="D1675" s="4"/>
      <c r="E1675" s="4"/>
      <c r="F1675" s="4"/>
      <c r="G1675" s="4"/>
      <c r="H1675" s="4"/>
      <c r="I1675" s="4"/>
      <c r="J1675" s="4"/>
      <c r="K1675" s="4"/>
      <c r="L1675" s="4"/>
      <c r="M1675" s="4"/>
      <c r="N1675" s="4"/>
      <c r="O1675" s="4"/>
      <c r="P1675" s="4"/>
      <c r="Q1675" s="4"/>
      <c r="R1675" s="4"/>
      <c r="S1675" s="4"/>
      <c r="T1675" s="4"/>
      <c r="U1675" s="4"/>
    </row>
    <row r="1676" spans="1:21" ht="16.5">
      <c r="A1676" s="4"/>
      <c r="B1676" s="4"/>
      <c r="C1676" s="4"/>
      <c r="D1676" s="4"/>
      <c r="E1676" s="4"/>
      <c r="F1676" s="4"/>
      <c r="G1676" s="4"/>
      <c r="H1676" s="4"/>
      <c r="I1676" s="4"/>
      <c r="J1676" s="4"/>
      <c r="K1676" s="4"/>
      <c r="L1676" s="4"/>
      <c r="M1676" s="4"/>
      <c r="N1676" s="4"/>
      <c r="O1676" s="4"/>
      <c r="P1676" s="4"/>
      <c r="Q1676" s="4"/>
      <c r="R1676" s="4"/>
      <c r="S1676" s="4"/>
      <c r="T1676" s="4"/>
      <c r="U1676" s="4"/>
    </row>
    <row r="1677" spans="1:21" ht="16.5">
      <c r="A1677" s="4"/>
      <c r="B1677" s="4"/>
      <c r="C1677" s="4"/>
      <c r="D1677" s="4"/>
      <c r="E1677" s="4"/>
      <c r="F1677" s="4"/>
      <c r="G1677" s="4"/>
      <c r="H1677" s="4"/>
      <c r="I1677" s="4"/>
      <c r="J1677" s="4"/>
      <c r="K1677" s="4"/>
      <c r="L1677" s="4"/>
      <c r="M1677" s="4"/>
      <c r="N1677" s="4"/>
      <c r="O1677" s="4"/>
      <c r="P1677" s="4"/>
      <c r="Q1677" s="4"/>
      <c r="R1677" s="4"/>
      <c r="S1677" s="4"/>
      <c r="T1677" s="4"/>
      <c r="U1677" s="4"/>
    </row>
    <row r="1678" spans="1:21" ht="16.5">
      <c r="A1678" s="4"/>
      <c r="B1678" s="4"/>
      <c r="C1678" s="4"/>
      <c r="D1678" s="4"/>
      <c r="E1678" s="4"/>
      <c r="F1678" s="4"/>
      <c r="G1678" s="4"/>
      <c r="H1678" s="4"/>
      <c r="I1678" s="4"/>
      <c r="J1678" s="4"/>
      <c r="K1678" s="4"/>
      <c r="L1678" s="4"/>
      <c r="M1678" s="4"/>
      <c r="N1678" s="4"/>
      <c r="O1678" s="4"/>
      <c r="P1678" s="4"/>
      <c r="Q1678" s="4"/>
      <c r="R1678" s="4"/>
      <c r="S1678" s="4"/>
      <c r="T1678" s="4"/>
      <c r="U1678" s="4"/>
    </row>
    <row r="1679" spans="1:21" ht="16.5">
      <c r="A1679" s="4"/>
      <c r="B1679" s="4"/>
      <c r="C1679" s="4"/>
      <c r="D1679" s="4"/>
      <c r="E1679" s="4"/>
      <c r="F1679" s="4"/>
      <c r="G1679" s="4"/>
      <c r="H1679" s="4"/>
      <c r="I1679" s="4"/>
      <c r="J1679" s="4"/>
      <c r="K1679" s="4"/>
      <c r="L1679" s="4"/>
      <c r="M1679" s="4"/>
      <c r="N1679" s="4"/>
      <c r="O1679" s="4"/>
      <c r="P1679" s="4"/>
      <c r="Q1679" s="4"/>
      <c r="R1679" s="4"/>
      <c r="S1679" s="4"/>
      <c r="T1679" s="4"/>
      <c r="U1679" s="4"/>
    </row>
    <row r="1680" spans="1:21" ht="16.5">
      <c r="A1680" s="4"/>
      <c r="B1680" s="4"/>
      <c r="C1680" s="4"/>
      <c r="D1680" s="4"/>
      <c r="E1680" s="4"/>
      <c r="F1680" s="4"/>
      <c r="G1680" s="4"/>
      <c r="H1680" s="4"/>
      <c r="I1680" s="4"/>
      <c r="J1680" s="4"/>
      <c r="K1680" s="4"/>
      <c r="L1680" s="4"/>
      <c r="M1680" s="4"/>
      <c r="N1680" s="4"/>
      <c r="O1680" s="4"/>
      <c r="P1680" s="4"/>
      <c r="Q1680" s="4"/>
      <c r="R1680" s="4"/>
      <c r="S1680" s="4"/>
      <c r="T1680" s="4"/>
      <c r="U1680" s="4"/>
    </row>
    <row r="1681" spans="1:21" ht="16.5">
      <c r="A1681" s="4"/>
      <c r="B1681" s="4"/>
      <c r="C1681" s="4"/>
      <c r="D1681" s="4"/>
      <c r="E1681" s="4"/>
      <c r="F1681" s="4"/>
      <c r="G1681" s="4"/>
      <c r="H1681" s="4"/>
      <c r="I1681" s="4"/>
      <c r="J1681" s="4"/>
      <c r="K1681" s="4"/>
      <c r="L1681" s="4"/>
      <c r="M1681" s="4"/>
      <c r="N1681" s="4"/>
      <c r="O1681" s="4"/>
      <c r="P1681" s="4"/>
      <c r="Q1681" s="4"/>
      <c r="R1681" s="4"/>
      <c r="S1681" s="4"/>
      <c r="T1681" s="4"/>
      <c r="U1681" s="4"/>
    </row>
    <row r="1682" spans="1:21" ht="16.5">
      <c r="A1682" s="4"/>
      <c r="B1682" s="4"/>
      <c r="C1682" s="4"/>
      <c r="D1682" s="4"/>
      <c r="E1682" s="4"/>
      <c r="F1682" s="4"/>
      <c r="G1682" s="4"/>
      <c r="H1682" s="4"/>
      <c r="I1682" s="4"/>
      <c r="J1682" s="4"/>
      <c r="K1682" s="4"/>
      <c r="L1682" s="4"/>
      <c r="M1682" s="4"/>
      <c r="N1682" s="4"/>
      <c r="O1682" s="4"/>
      <c r="P1682" s="4"/>
      <c r="Q1682" s="4"/>
      <c r="R1682" s="4"/>
      <c r="S1682" s="4"/>
      <c r="T1682" s="4"/>
      <c r="U1682" s="4"/>
    </row>
    <row r="1683" spans="1:21" ht="16.5">
      <c r="A1683" s="4"/>
      <c r="B1683" s="4"/>
      <c r="C1683" s="4"/>
      <c r="D1683" s="4"/>
      <c r="E1683" s="4"/>
      <c r="F1683" s="4"/>
      <c r="G1683" s="4"/>
      <c r="H1683" s="4"/>
      <c r="I1683" s="4"/>
      <c r="J1683" s="4"/>
      <c r="K1683" s="4"/>
      <c r="L1683" s="4"/>
      <c r="M1683" s="4"/>
      <c r="N1683" s="4"/>
      <c r="O1683" s="4"/>
      <c r="P1683" s="4"/>
      <c r="Q1683" s="4"/>
      <c r="R1683" s="4"/>
      <c r="S1683" s="4"/>
      <c r="T1683" s="4"/>
      <c r="U1683" s="4"/>
    </row>
    <row r="1684" spans="1:21" ht="16.5">
      <c r="A1684" s="4"/>
      <c r="B1684" s="4"/>
      <c r="C1684" s="4"/>
      <c r="D1684" s="4"/>
      <c r="E1684" s="4"/>
      <c r="F1684" s="4"/>
      <c r="G1684" s="4"/>
      <c r="H1684" s="4"/>
      <c r="I1684" s="4"/>
      <c r="J1684" s="4"/>
      <c r="K1684" s="4"/>
      <c r="L1684" s="4"/>
      <c r="M1684" s="4"/>
      <c r="N1684" s="4"/>
      <c r="O1684" s="4"/>
      <c r="P1684" s="4"/>
      <c r="Q1684" s="4"/>
      <c r="R1684" s="4"/>
      <c r="S1684" s="4"/>
      <c r="T1684" s="4"/>
      <c r="U1684" s="4"/>
    </row>
    <row r="1685" spans="1:21" ht="16.5">
      <c r="A1685" s="4"/>
      <c r="B1685" s="4"/>
      <c r="C1685" s="4"/>
      <c r="D1685" s="4"/>
      <c r="E1685" s="4"/>
      <c r="F1685" s="4"/>
      <c r="G1685" s="4"/>
      <c r="H1685" s="4"/>
      <c r="I1685" s="4"/>
      <c r="J1685" s="4"/>
      <c r="K1685" s="4"/>
      <c r="L1685" s="4"/>
      <c r="M1685" s="4"/>
      <c r="N1685" s="4"/>
      <c r="O1685" s="4"/>
      <c r="P1685" s="4"/>
      <c r="Q1685" s="4"/>
      <c r="R1685" s="4"/>
      <c r="S1685" s="4"/>
      <c r="T1685" s="4"/>
      <c r="U1685" s="4"/>
    </row>
    <row r="1686" spans="1:21" ht="16.5">
      <c r="A1686" s="4"/>
      <c r="B1686" s="4"/>
      <c r="C1686" s="4"/>
      <c r="D1686" s="4"/>
      <c r="E1686" s="4"/>
      <c r="F1686" s="4"/>
      <c r="G1686" s="4"/>
      <c r="H1686" s="4"/>
      <c r="I1686" s="4"/>
      <c r="J1686" s="4"/>
      <c r="K1686" s="4"/>
      <c r="L1686" s="4"/>
      <c r="M1686" s="4"/>
      <c r="N1686" s="4"/>
      <c r="O1686" s="4"/>
      <c r="P1686" s="4"/>
      <c r="Q1686" s="4"/>
      <c r="R1686" s="4"/>
      <c r="S1686" s="4"/>
      <c r="T1686" s="4"/>
      <c r="U1686" s="4"/>
    </row>
    <row r="1687" spans="1:21" ht="16.5">
      <c r="A1687" s="4"/>
      <c r="B1687" s="4"/>
      <c r="C1687" s="4"/>
      <c r="D1687" s="4"/>
      <c r="E1687" s="4"/>
      <c r="F1687" s="4"/>
      <c r="G1687" s="4"/>
      <c r="H1687" s="4"/>
      <c r="I1687" s="4"/>
      <c r="J1687" s="4"/>
      <c r="K1687" s="4"/>
      <c r="L1687" s="4"/>
      <c r="M1687" s="4"/>
      <c r="N1687" s="4"/>
      <c r="O1687" s="4"/>
      <c r="P1687" s="4"/>
      <c r="Q1687" s="4"/>
      <c r="R1687" s="4"/>
      <c r="S1687" s="4"/>
      <c r="T1687" s="4"/>
      <c r="U1687" s="4"/>
    </row>
    <row r="1688" spans="1:21" ht="16.5">
      <c r="A1688" s="4"/>
      <c r="B1688" s="4"/>
      <c r="C1688" s="4"/>
      <c r="D1688" s="4"/>
      <c r="E1688" s="4"/>
      <c r="F1688" s="4"/>
      <c r="G1688" s="4"/>
      <c r="H1688" s="4"/>
      <c r="I1688" s="4"/>
      <c r="J1688" s="4"/>
      <c r="K1688" s="4"/>
      <c r="L1688" s="4"/>
      <c r="M1688" s="4"/>
      <c r="N1688" s="4"/>
      <c r="O1688" s="4"/>
      <c r="P1688" s="4"/>
      <c r="Q1688" s="4"/>
      <c r="R1688" s="4"/>
      <c r="S1688" s="4"/>
      <c r="T1688" s="4"/>
      <c r="U1688" s="4"/>
    </row>
    <row r="1689" spans="1:21" ht="16.5">
      <c r="A1689" s="4"/>
      <c r="B1689" s="4"/>
      <c r="C1689" s="4"/>
      <c r="D1689" s="4"/>
      <c r="E1689" s="4"/>
      <c r="F1689" s="4"/>
      <c r="G1689" s="4"/>
      <c r="H1689" s="4"/>
      <c r="I1689" s="4"/>
      <c r="J1689" s="4"/>
      <c r="K1689" s="4"/>
      <c r="L1689" s="4"/>
      <c r="M1689" s="4"/>
      <c r="N1689" s="4"/>
      <c r="O1689" s="4"/>
      <c r="P1689" s="4"/>
      <c r="Q1689" s="4"/>
      <c r="R1689" s="4"/>
      <c r="S1689" s="4"/>
      <c r="T1689" s="4"/>
      <c r="U1689" s="4"/>
    </row>
    <row r="1690" spans="1:21" ht="16.5">
      <c r="A1690" s="4"/>
      <c r="B1690" s="4"/>
      <c r="C1690" s="4"/>
      <c r="D1690" s="4"/>
      <c r="E1690" s="4"/>
      <c r="F1690" s="4"/>
      <c r="G1690" s="4"/>
      <c r="H1690" s="4"/>
      <c r="I1690" s="4"/>
      <c r="J1690" s="4"/>
      <c r="K1690" s="4"/>
      <c r="L1690" s="4"/>
      <c r="M1690" s="4"/>
      <c r="N1690" s="4"/>
      <c r="O1690" s="4"/>
      <c r="P1690" s="4"/>
      <c r="Q1690" s="4"/>
      <c r="R1690" s="4"/>
      <c r="S1690" s="4"/>
      <c r="T1690" s="4"/>
      <c r="U1690" s="4"/>
    </row>
    <row r="1691" spans="1:21" ht="16.5">
      <c r="A1691" s="4"/>
      <c r="B1691" s="4"/>
      <c r="C1691" s="4"/>
      <c r="D1691" s="4"/>
      <c r="E1691" s="4"/>
      <c r="F1691" s="4"/>
      <c r="G1691" s="4"/>
      <c r="H1691" s="4"/>
      <c r="I1691" s="4"/>
      <c r="J1691" s="4"/>
      <c r="K1691" s="4"/>
      <c r="L1691" s="4"/>
      <c r="M1691" s="4"/>
      <c r="N1691" s="4"/>
      <c r="O1691" s="4"/>
      <c r="P1691" s="4"/>
      <c r="Q1691" s="4"/>
      <c r="R1691" s="4"/>
      <c r="S1691" s="4"/>
      <c r="T1691" s="4"/>
      <c r="U1691" s="4"/>
    </row>
    <row r="1692" spans="1:21" ht="16.5">
      <c r="A1692" s="4"/>
      <c r="B1692" s="4"/>
      <c r="C1692" s="4"/>
      <c r="D1692" s="4"/>
      <c r="E1692" s="4"/>
      <c r="F1692" s="4"/>
      <c r="G1692" s="4"/>
      <c r="H1692" s="4"/>
      <c r="I1692" s="4"/>
      <c r="J1692" s="4"/>
      <c r="K1692" s="4"/>
      <c r="L1692" s="4"/>
      <c r="M1692" s="4"/>
      <c r="N1692" s="4"/>
      <c r="O1692" s="4"/>
      <c r="P1692" s="4"/>
      <c r="Q1692" s="4"/>
      <c r="R1692" s="4"/>
      <c r="S1692" s="4"/>
      <c r="T1692" s="4"/>
      <c r="U1692" s="4"/>
    </row>
    <row r="1693" spans="1:21" ht="16.5">
      <c r="A1693" s="4"/>
      <c r="B1693" s="4"/>
      <c r="C1693" s="4"/>
      <c r="D1693" s="4"/>
      <c r="E1693" s="4"/>
      <c r="F1693" s="4"/>
      <c r="G1693" s="4"/>
      <c r="H1693" s="4"/>
      <c r="I1693" s="4"/>
      <c r="J1693" s="4"/>
      <c r="K1693" s="4"/>
      <c r="L1693" s="4"/>
      <c r="M1693" s="4"/>
      <c r="N1693" s="4"/>
      <c r="O1693" s="4"/>
      <c r="P1693" s="4"/>
      <c r="Q1693" s="4"/>
      <c r="R1693" s="4"/>
      <c r="S1693" s="4"/>
      <c r="T1693" s="4"/>
      <c r="U1693" s="4"/>
    </row>
    <row r="1694" spans="1:21" ht="16.5">
      <c r="A1694" s="4"/>
      <c r="B1694" s="4"/>
      <c r="C1694" s="4"/>
      <c r="D1694" s="4"/>
      <c r="E1694" s="4"/>
      <c r="F1694" s="4"/>
      <c r="G1694" s="4"/>
      <c r="H1694" s="4"/>
      <c r="I1694" s="4"/>
      <c r="J1694" s="4"/>
      <c r="K1694" s="4"/>
      <c r="L1694" s="4"/>
      <c r="M1694" s="4"/>
      <c r="N1694" s="4"/>
      <c r="O1694" s="4"/>
      <c r="P1694" s="4"/>
      <c r="Q1694" s="4"/>
      <c r="R1694" s="4"/>
      <c r="S1694" s="4"/>
      <c r="T1694" s="4"/>
      <c r="U1694" s="4"/>
    </row>
    <row r="1695" spans="1:21" ht="16.5">
      <c r="A1695" s="4"/>
      <c r="B1695" s="4"/>
      <c r="C1695" s="4"/>
      <c r="D1695" s="4"/>
      <c r="E1695" s="4"/>
      <c r="F1695" s="4"/>
      <c r="G1695" s="4"/>
      <c r="H1695" s="4"/>
      <c r="I1695" s="4"/>
      <c r="J1695" s="4"/>
      <c r="K1695" s="4"/>
      <c r="L1695" s="4"/>
      <c r="M1695" s="4"/>
      <c r="N1695" s="4"/>
      <c r="O1695" s="4"/>
      <c r="P1695" s="4"/>
      <c r="Q1695" s="4"/>
      <c r="R1695" s="4"/>
      <c r="S1695" s="4"/>
      <c r="T1695" s="4"/>
      <c r="U1695" s="4"/>
    </row>
    <row r="1696" spans="1:21" ht="16.5">
      <c r="A1696" s="4"/>
      <c r="B1696" s="4"/>
      <c r="C1696" s="4"/>
      <c r="D1696" s="4"/>
      <c r="E1696" s="4"/>
      <c r="F1696" s="4"/>
      <c r="G1696" s="4"/>
      <c r="H1696" s="4"/>
      <c r="I1696" s="4"/>
      <c r="J1696" s="4"/>
      <c r="K1696" s="4"/>
      <c r="L1696" s="4"/>
      <c r="M1696" s="4"/>
      <c r="N1696" s="4"/>
      <c r="O1696" s="4"/>
      <c r="P1696" s="4"/>
      <c r="Q1696" s="4"/>
      <c r="R1696" s="4"/>
      <c r="S1696" s="4"/>
      <c r="T1696" s="4"/>
      <c r="U1696" s="4"/>
    </row>
    <row r="1697" spans="1:21" ht="16.5">
      <c r="A1697" s="4"/>
      <c r="B1697" s="4"/>
      <c r="C1697" s="4"/>
      <c r="D1697" s="4"/>
      <c r="E1697" s="4"/>
      <c r="F1697" s="4"/>
      <c r="G1697" s="4"/>
      <c r="H1697" s="4"/>
      <c r="I1697" s="4"/>
      <c r="J1697" s="4"/>
      <c r="K1697" s="4"/>
      <c r="L1697" s="4"/>
      <c r="M1697" s="4"/>
      <c r="N1697" s="4"/>
      <c r="O1697" s="4"/>
      <c r="P1697" s="4"/>
      <c r="Q1697" s="4"/>
      <c r="R1697" s="4"/>
      <c r="S1697" s="4"/>
      <c r="T1697" s="4"/>
      <c r="U1697" s="4"/>
    </row>
    <row r="1698" spans="1:21" ht="16.5">
      <c r="A1698" s="4"/>
      <c r="B1698" s="4"/>
      <c r="C1698" s="4"/>
      <c r="D1698" s="4"/>
      <c r="E1698" s="4"/>
      <c r="F1698" s="4"/>
      <c r="G1698" s="4"/>
      <c r="H1698" s="4"/>
      <c r="I1698" s="4"/>
      <c r="J1698" s="4"/>
      <c r="K1698" s="4"/>
      <c r="L1698" s="4"/>
      <c r="M1698" s="4"/>
      <c r="N1698" s="4"/>
      <c r="O1698" s="4"/>
      <c r="P1698" s="4"/>
      <c r="Q1698" s="4"/>
      <c r="R1698" s="4"/>
      <c r="S1698" s="4"/>
      <c r="T1698" s="4"/>
      <c r="U1698" s="4"/>
    </row>
    <row r="1699" spans="1:21" ht="16.5">
      <c r="A1699" s="4"/>
      <c r="B1699" s="4"/>
      <c r="C1699" s="4"/>
      <c r="D1699" s="4"/>
      <c r="E1699" s="4"/>
      <c r="F1699" s="4"/>
      <c r="G1699" s="4"/>
      <c r="H1699" s="4"/>
      <c r="I1699" s="4"/>
      <c r="J1699" s="4"/>
      <c r="K1699" s="4"/>
      <c r="L1699" s="4"/>
      <c r="M1699" s="4"/>
      <c r="N1699" s="4"/>
      <c r="O1699" s="4"/>
      <c r="P1699" s="4"/>
      <c r="Q1699" s="4"/>
      <c r="R1699" s="4"/>
      <c r="S1699" s="4"/>
      <c r="T1699" s="4"/>
      <c r="U1699" s="4"/>
    </row>
    <row r="1700" spans="1:21" ht="16.5">
      <c r="A1700" s="4"/>
      <c r="B1700" s="4"/>
      <c r="C1700" s="4"/>
      <c r="D1700" s="4"/>
      <c r="E1700" s="4"/>
      <c r="F1700" s="4"/>
      <c r="G1700" s="4"/>
      <c r="H1700" s="4"/>
      <c r="I1700" s="4"/>
      <c r="J1700" s="4"/>
      <c r="K1700" s="4"/>
      <c r="L1700" s="4"/>
      <c r="M1700" s="4"/>
      <c r="N1700" s="4"/>
      <c r="O1700" s="4"/>
      <c r="P1700" s="4"/>
      <c r="Q1700" s="4"/>
      <c r="R1700" s="4"/>
      <c r="S1700" s="4"/>
      <c r="T1700" s="4"/>
      <c r="U1700" s="4"/>
    </row>
    <row r="1701" spans="1:21" ht="16.5">
      <c r="A1701" s="4"/>
      <c r="B1701" s="4"/>
      <c r="C1701" s="4"/>
      <c r="D1701" s="4"/>
      <c r="E1701" s="4"/>
      <c r="F1701" s="4"/>
      <c r="G1701" s="4"/>
      <c r="H1701" s="4"/>
      <c r="I1701" s="4"/>
      <c r="J1701" s="4"/>
      <c r="K1701" s="4"/>
      <c r="L1701" s="4"/>
      <c r="M1701" s="4"/>
      <c r="N1701" s="4"/>
      <c r="O1701" s="4"/>
      <c r="P1701" s="4"/>
      <c r="Q1701" s="4"/>
      <c r="R1701" s="4"/>
      <c r="S1701" s="4"/>
      <c r="T1701" s="4"/>
      <c r="U1701" s="4"/>
    </row>
    <row r="1702" spans="1:21" ht="16.5">
      <c r="A1702" s="4"/>
      <c r="B1702" s="4"/>
      <c r="C1702" s="4"/>
      <c r="D1702" s="4"/>
      <c r="E1702" s="4"/>
      <c r="F1702" s="4"/>
      <c r="G1702" s="4"/>
      <c r="H1702" s="4"/>
      <c r="I1702" s="4"/>
      <c r="J1702" s="4"/>
      <c r="K1702" s="4"/>
      <c r="L1702" s="4"/>
      <c r="M1702" s="4"/>
      <c r="N1702" s="4"/>
      <c r="O1702" s="4"/>
      <c r="P1702" s="4"/>
      <c r="Q1702" s="4"/>
      <c r="R1702" s="4"/>
      <c r="S1702" s="4"/>
      <c r="T1702" s="4"/>
      <c r="U1702" s="4"/>
    </row>
    <row r="1703" spans="1:21" ht="16.5">
      <c r="A1703" s="4"/>
      <c r="B1703" s="4"/>
      <c r="C1703" s="4"/>
      <c r="D1703" s="4"/>
      <c r="E1703" s="4"/>
      <c r="F1703" s="4"/>
      <c r="G1703" s="4"/>
      <c r="H1703" s="4"/>
      <c r="I1703" s="4"/>
      <c r="J1703" s="4"/>
      <c r="K1703" s="4"/>
      <c r="L1703" s="4"/>
      <c r="M1703" s="4"/>
      <c r="N1703" s="4"/>
      <c r="O1703" s="4"/>
      <c r="P1703" s="4"/>
      <c r="Q1703" s="4"/>
      <c r="R1703" s="4"/>
      <c r="S1703" s="4"/>
      <c r="T1703" s="4"/>
      <c r="U1703" s="4"/>
    </row>
    <row r="1704" spans="1:21" ht="16.5">
      <c r="A1704" s="4"/>
      <c r="B1704" s="4"/>
      <c r="C1704" s="4"/>
      <c r="D1704" s="4"/>
      <c r="E1704" s="4"/>
      <c r="F1704" s="4"/>
      <c r="G1704" s="4"/>
      <c r="H1704" s="4"/>
      <c r="I1704" s="4"/>
      <c r="J1704" s="4"/>
      <c r="K1704" s="4"/>
      <c r="L1704" s="4"/>
      <c r="M1704" s="4"/>
      <c r="N1704" s="4"/>
      <c r="O1704" s="4"/>
      <c r="P1704" s="4"/>
      <c r="Q1704" s="4"/>
      <c r="R1704" s="4"/>
      <c r="S1704" s="4"/>
      <c r="T1704" s="4"/>
      <c r="U1704" s="4"/>
    </row>
    <row r="1705" spans="1:21" ht="16.5">
      <c r="A1705" s="4"/>
      <c r="B1705" s="4"/>
      <c r="C1705" s="4"/>
      <c r="D1705" s="4"/>
      <c r="E1705" s="4"/>
      <c r="F1705" s="4"/>
      <c r="G1705" s="4"/>
      <c r="H1705" s="4"/>
      <c r="I1705" s="4"/>
      <c r="J1705" s="4"/>
      <c r="K1705" s="4"/>
      <c r="L1705" s="4"/>
      <c r="M1705" s="4"/>
      <c r="N1705" s="4"/>
      <c r="O1705" s="4"/>
      <c r="P1705" s="4"/>
      <c r="Q1705" s="4"/>
      <c r="R1705" s="4"/>
      <c r="S1705" s="4"/>
      <c r="T1705" s="4"/>
      <c r="U1705" s="4"/>
    </row>
    <row r="1706" spans="1:21" ht="16.5">
      <c r="A1706" s="4"/>
      <c r="B1706" s="4"/>
      <c r="C1706" s="4"/>
      <c r="D1706" s="4"/>
      <c r="E1706" s="4"/>
      <c r="F1706" s="4"/>
      <c r="G1706" s="4"/>
      <c r="H1706" s="4"/>
      <c r="I1706" s="4"/>
      <c r="J1706" s="4"/>
      <c r="K1706" s="4"/>
      <c r="L1706" s="4"/>
      <c r="M1706" s="4"/>
      <c r="N1706" s="4"/>
      <c r="O1706" s="4"/>
      <c r="P1706" s="4"/>
      <c r="Q1706" s="4"/>
      <c r="R1706" s="4"/>
      <c r="S1706" s="4"/>
      <c r="T1706" s="4"/>
      <c r="U1706" s="4"/>
    </row>
    <row r="1707" spans="1:21" ht="16.5">
      <c r="A1707" s="4"/>
      <c r="B1707" s="4"/>
      <c r="C1707" s="4"/>
      <c r="D1707" s="4"/>
      <c r="E1707" s="4"/>
      <c r="F1707" s="4"/>
      <c r="G1707" s="4"/>
      <c r="H1707" s="4"/>
      <c r="I1707" s="4"/>
      <c r="J1707" s="4"/>
      <c r="K1707" s="4"/>
      <c r="L1707" s="4"/>
      <c r="M1707" s="4"/>
      <c r="N1707" s="4"/>
      <c r="O1707" s="4"/>
      <c r="P1707" s="4"/>
      <c r="Q1707" s="4"/>
      <c r="R1707" s="4"/>
      <c r="S1707" s="4"/>
      <c r="T1707" s="4"/>
      <c r="U1707" s="4"/>
    </row>
    <row r="1708" spans="1:21" ht="16.5">
      <c r="A1708" s="4"/>
      <c r="B1708" s="4"/>
      <c r="C1708" s="4"/>
      <c r="D1708" s="4"/>
      <c r="E1708" s="4"/>
      <c r="F1708" s="4"/>
      <c r="G1708" s="4"/>
      <c r="H1708" s="4"/>
      <c r="I1708" s="4"/>
      <c r="J1708" s="4"/>
      <c r="K1708" s="4"/>
      <c r="L1708" s="4"/>
      <c r="M1708" s="4"/>
      <c r="N1708" s="4"/>
      <c r="O1708" s="4"/>
      <c r="P1708" s="4"/>
      <c r="Q1708" s="4"/>
      <c r="R1708" s="4"/>
      <c r="S1708" s="4"/>
      <c r="T1708" s="4"/>
      <c r="U1708" s="4"/>
    </row>
    <row r="1709" spans="1:21" ht="16.5">
      <c r="A1709" s="4"/>
      <c r="B1709" s="4"/>
      <c r="C1709" s="4"/>
      <c r="D1709" s="4"/>
      <c r="E1709" s="4"/>
      <c r="F1709" s="4"/>
      <c r="G1709" s="4"/>
      <c r="H1709" s="4"/>
      <c r="I1709" s="4"/>
      <c r="J1709" s="4"/>
      <c r="K1709" s="4"/>
      <c r="L1709" s="4"/>
      <c r="M1709" s="4"/>
      <c r="N1709" s="4"/>
      <c r="O1709" s="4"/>
      <c r="P1709" s="4"/>
      <c r="Q1709" s="4"/>
      <c r="R1709" s="4"/>
      <c r="S1709" s="4"/>
      <c r="T1709" s="4"/>
      <c r="U1709" s="4"/>
    </row>
    <row r="1710" spans="1:21" ht="16.5">
      <c r="A1710" s="4"/>
      <c r="B1710" s="4"/>
      <c r="C1710" s="4"/>
      <c r="D1710" s="4"/>
      <c r="E1710" s="4"/>
      <c r="F1710" s="4"/>
      <c r="G1710" s="4"/>
      <c r="H1710" s="4"/>
      <c r="I1710" s="4"/>
      <c r="J1710" s="4"/>
      <c r="K1710" s="4"/>
      <c r="L1710" s="4"/>
      <c r="M1710" s="4"/>
      <c r="N1710" s="4"/>
      <c r="O1710" s="4"/>
      <c r="P1710" s="4"/>
      <c r="Q1710" s="4"/>
      <c r="R1710" s="4"/>
      <c r="S1710" s="4"/>
      <c r="T1710" s="4"/>
      <c r="U1710" s="4"/>
    </row>
    <row r="1711" spans="1:21" ht="16.5">
      <c r="A1711" s="4"/>
      <c r="B1711" s="4"/>
      <c r="C1711" s="4"/>
      <c r="D1711" s="4"/>
      <c r="E1711" s="4"/>
      <c r="F1711" s="4"/>
      <c r="G1711" s="4"/>
      <c r="H1711" s="4"/>
      <c r="I1711" s="4"/>
      <c r="J1711" s="4"/>
      <c r="K1711" s="4"/>
      <c r="L1711" s="4"/>
      <c r="M1711" s="4"/>
      <c r="N1711" s="4"/>
      <c r="O1711" s="4"/>
      <c r="P1711" s="4"/>
      <c r="Q1711" s="4"/>
      <c r="R1711" s="4"/>
      <c r="S1711" s="4"/>
      <c r="T1711" s="4"/>
      <c r="U1711" s="4"/>
    </row>
    <row r="1712" spans="1:21" ht="16.5">
      <c r="A1712" s="4"/>
      <c r="B1712" s="4"/>
      <c r="C1712" s="4"/>
      <c r="D1712" s="4"/>
      <c r="E1712" s="4"/>
      <c r="F1712" s="4"/>
      <c r="G1712" s="4"/>
      <c r="H1712" s="4"/>
      <c r="I1712" s="4"/>
      <c r="J1712" s="4"/>
      <c r="K1712" s="4"/>
      <c r="L1712" s="4"/>
      <c r="M1712" s="4"/>
      <c r="N1712" s="4"/>
      <c r="O1712" s="4"/>
      <c r="P1712" s="4"/>
      <c r="Q1712" s="4"/>
      <c r="R1712" s="4"/>
      <c r="S1712" s="4"/>
      <c r="T1712" s="4"/>
      <c r="U1712" s="4"/>
    </row>
    <row r="1713" spans="1:21" ht="16.5">
      <c r="A1713" s="4"/>
      <c r="B1713" s="4"/>
      <c r="C1713" s="4"/>
      <c r="D1713" s="4"/>
      <c r="E1713" s="4"/>
      <c r="F1713" s="4"/>
      <c r="G1713" s="4"/>
      <c r="H1713" s="4"/>
      <c r="I1713" s="4"/>
      <c r="J1713" s="4"/>
      <c r="K1713" s="4"/>
      <c r="L1713" s="4"/>
      <c r="M1713" s="4"/>
      <c r="N1713" s="4"/>
      <c r="O1713" s="4"/>
      <c r="P1713" s="4"/>
      <c r="Q1713" s="4"/>
      <c r="R1713" s="4"/>
      <c r="S1713" s="4"/>
      <c r="T1713" s="4"/>
      <c r="U1713" s="4"/>
    </row>
    <row r="1714" spans="1:21" ht="16.5">
      <c r="A1714" s="4"/>
      <c r="B1714" s="4"/>
      <c r="C1714" s="4"/>
      <c r="D1714" s="4"/>
      <c r="E1714" s="4"/>
      <c r="F1714" s="4"/>
      <c r="G1714" s="4"/>
      <c r="H1714" s="4"/>
      <c r="I1714" s="4"/>
      <c r="J1714" s="4"/>
      <c r="K1714" s="4"/>
      <c r="L1714" s="4"/>
      <c r="M1714" s="4"/>
      <c r="N1714" s="4"/>
      <c r="O1714" s="4"/>
      <c r="P1714" s="4"/>
      <c r="Q1714" s="4"/>
      <c r="R1714" s="4"/>
      <c r="S1714" s="4"/>
      <c r="T1714" s="4"/>
      <c r="U1714" s="4"/>
    </row>
    <row r="1715" spans="1:21" ht="16.5">
      <c r="A1715" s="4"/>
      <c r="B1715" s="4"/>
      <c r="C1715" s="4"/>
      <c r="D1715" s="4"/>
      <c r="E1715" s="4"/>
      <c r="F1715" s="4"/>
      <c r="G1715" s="4"/>
      <c r="H1715" s="4"/>
      <c r="I1715" s="4"/>
      <c r="J1715" s="4"/>
      <c r="K1715" s="4"/>
      <c r="L1715" s="4"/>
      <c r="M1715" s="4"/>
      <c r="N1715" s="4"/>
      <c r="O1715" s="4"/>
      <c r="P1715" s="4"/>
      <c r="Q1715" s="4"/>
      <c r="R1715" s="4"/>
      <c r="S1715" s="4"/>
      <c r="T1715" s="4"/>
      <c r="U1715" s="4"/>
    </row>
    <row r="1716" spans="1:21" ht="16.5">
      <c r="A1716" s="4"/>
      <c r="B1716" s="4"/>
      <c r="C1716" s="4"/>
      <c r="D1716" s="4"/>
      <c r="E1716" s="4"/>
      <c r="F1716" s="4"/>
      <c r="G1716" s="4"/>
      <c r="H1716" s="4"/>
      <c r="I1716" s="4"/>
      <c r="J1716" s="4"/>
      <c r="K1716" s="4"/>
      <c r="L1716" s="4"/>
      <c r="M1716" s="4"/>
      <c r="N1716" s="4"/>
      <c r="O1716" s="4"/>
      <c r="P1716" s="4"/>
      <c r="Q1716" s="4"/>
      <c r="R1716" s="4"/>
      <c r="S1716" s="4"/>
      <c r="T1716" s="4"/>
      <c r="U1716" s="4"/>
    </row>
    <row r="1717" spans="1:21" ht="16.5">
      <c r="A1717" s="4"/>
      <c r="B1717" s="4"/>
      <c r="C1717" s="4"/>
      <c r="D1717" s="4"/>
      <c r="E1717" s="4"/>
      <c r="F1717" s="4"/>
      <c r="G1717" s="4"/>
      <c r="H1717" s="4"/>
      <c r="I1717" s="4"/>
      <c r="J1717" s="4"/>
      <c r="K1717" s="4"/>
      <c r="L1717" s="4"/>
      <c r="M1717" s="4"/>
      <c r="N1717" s="4"/>
      <c r="O1717" s="4"/>
      <c r="P1717" s="4"/>
      <c r="Q1717" s="4"/>
      <c r="R1717" s="4"/>
      <c r="S1717" s="4"/>
      <c r="T1717" s="4"/>
      <c r="U1717" s="4"/>
    </row>
    <row r="1718" spans="1:21" ht="16.5">
      <c r="A1718" s="4"/>
      <c r="B1718" s="4"/>
      <c r="C1718" s="4"/>
      <c r="D1718" s="4"/>
      <c r="E1718" s="4"/>
      <c r="F1718" s="4"/>
      <c r="G1718" s="4"/>
      <c r="H1718" s="4"/>
      <c r="I1718" s="4"/>
      <c r="J1718" s="4"/>
      <c r="K1718" s="4"/>
      <c r="L1718" s="4"/>
      <c r="M1718" s="4"/>
      <c r="N1718" s="4"/>
      <c r="O1718" s="4"/>
      <c r="P1718" s="4"/>
      <c r="Q1718" s="4"/>
      <c r="R1718" s="4"/>
      <c r="S1718" s="4"/>
      <c r="T1718" s="4"/>
      <c r="U1718" s="4"/>
    </row>
    <row r="1719" spans="1:21" ht="16.5">
      <c r="A1719" s="4"/>
      <c r="B1719" s="4"/>
      <c r="C1719" s="4"/>
      <c r="D1719" s="4"/>
      <c r="E1719" s="4"/>
      <c r="F1719" s="4"/>
      <c r="G1719" s="4"/>
      <c r="H1719" s="4"/>
      <c r="I1719" s="4"/>
      <c r="J1719" s="4"/>
      <c r="K1719" s="4"/>
      <c r="L1719" s="4"/>
      <c r="M1719" s="4"/>
      <c r="N1719" s="4"/>
      <c r="O1719" s="4"/>
      <c r="P1719" s="4"/>
      <c r="Q1719" s="4"/>
      <c r="R1719" s="4"/>
      <c r="S1719" s="4"/>
      <c r="T1719" s="4"/>
      <c r="U1719" s="4"/>
    </row>
    <row r="1720" spans="1:21" ht="16.5">
      <c r="A1720" s="4"/>
      <c r="B1720" s="4"/>
      <c r="C1720" s="4"/>
      <c r="D1720" s="4"/>
      <c r="E1720" s="4"/>
      <c r="F1720" s="4"/>
      <c r="G1720" s="4"/>
      <c r="H1720" s="4"/>
      <c r="I1720" s="4"/>
      <c r="J1720" s="4"/>
      <c r="K1720" s="4"/>
      <c r="L1720" s="4"/>
      <c r="M1720" s="4"/>
      <c r="N1720" s="4"/>
      <c r="O1720" s="4"/>
      <c r="P1720" s="4"/>
      <c r="Q1720" s="4"/>
      <c r="R1720" s="4"/>
      <c r="S1720" s="4"/>
      <c r="T1720" s="4"/>
      <c r="U1720" s="4"/>
    </row>
    <row r="1721" spans="1:21" ht="16.5">
      <c r="A1721" s="4"/>
      <c r="B1721" s="4"/>
      <c r="C1721" s="4"/>
      <c r="D1721" s="4"/>
      <c r="E1721" s="4"/>
      <c r="F1721" s="4"/>
      <c r="G1721" s="4"/>
      <c r="H1721" s="4"/>
      <c r="I1721" s="4"/>
      <c r="J1721" s="4"/>
      <c r="K1721" s="4"/>
      <c r="L1721" s="4"/>
      <c r="M1721" s="4"/>
      <c r="N1721" s="4"/>
      <c r="O1721" s="4"/>
      <c r="P1721" s="4"/>
      <c r="Q1721" s="4"/>
      <c r="R1721" s="4"/>
      <c r="S1721" s="4"/>
      <c r="T1721" s="4"/>
      <c r="U1721" s="4"/>
    </row>
    <row r="1722" spans="1:21" ht="16.5">
      <c r="A1722" s="4"/>
      <c r="B1722" s="4"/>
      <c r="C1722" s="4"/>
      <c r="D1722" s="4"/>
      <c r="E1722" s="4"/>
      <c r="F1722" s="4"/>
      <c r="G1722" s="4"/>
      <c r="H1722" s="4"/>
      <c r="I1722" s="4"/>
      <c r="J1722" s="4"/>
      <c r="K1722" s="4"/>
      <c r="L1722" s="4"/>
      <c r="M1722" s="4"/>
      <c r="N1722" s="4"/>
      <c r="O1722" s="4"/>
      <c r="P1722" s="4"/>
      <c r="Q1722" s="4"/>
      <c r="R1722" s="4"/>
      <c r="S1722" s="4"/>
      <c r="T1722" s="4"/>
      <c r="U1722" s="4"/>
    </row>
    <row r="1723" spans="1:21" ht="16.5">
      <c r="A1723" s="4"/>
      <c r="B1723" s="4"/>
      <c r="C1723" s="4"/>
      <c r="D1723" s="4"/>
      <c r="E1723" s="4"/>
      <c r="F1723" s="4"/>
      <c r="G1723" s="4"/>
      <c r="H1723" s="4"/>
      <c r="I1723" s="4"/>
      <c r="J1723" s="4"/>
      <c r="K1723" s="4"/>
      <c r="L1723" s="4"/>
      <c r="M1723" s="4"/>
      <c r="N1723" s="4"/>
      <c r="O1723" s="4"/>
      <c r="P1723" s="4"/>
      <c r="Q1723" s="4"/>
      <c r="R1723" s="4"/>
      <c r="S1723" s="4"/>
      <c r="T1723" s="4"/>
      <c r="U1723" s="4"/>
    </row>
    <row r="1724" spans="1:21" ht="16.5">
      <c r="A1724" s="4"/>
      <c r="B1724" s="4"/>
      <c r="C1724" s="4"/>
      <c r="D1724" s="4"/>
      <c r="E1724" s="4"/>
      <c r="F1724" s="4"/>
      <c r="G1724" s="4"/>
      <c r="H1724" s="4"/>
      <c r="I1724" s="4"/>
      <c r="J1724" s="4"/>
      <c r="K1724" s="4"/>
      <c r="L1724" s="4"/>
      <c r="M1724" s="4"/>
      <c r="N1724" s="4"/>
      <c r="O1724" s="4"/>
      <c r="P1724" s="4"/>
      <c r="Q1724" s="4"/>
      <c r="R1724" s="4"/>
      <c r="S1724" s="4"/>
      <c r="T1724" s="4"/>
      <c r="U1724" s="4"/>
    </row>
    <row r="1725" spans="1:21" ht="16.5">
      <c r="A1725" s="4"/>
      <c r="B1725" s="4"/>
      <c r="C1725" s="4"/>
      <c r="D1725" s="4"/>
      <c r="E1725" s="4"/>
      <c r="F1725" s="4"/>
      <c r="G1725" s="4"/>
      <c r="H1725" s="4"/>
      <c r="I1725" s="4"/>
      <c r="J1725" s="4"/>
      <c r="K1725" s="4"/>
      <c r="L1725" s="4"/>
      <c r="M1725" s="4"/>
      <c r="N1725" s="4"/>
      <c r="O1725" s="4"/>
      <c r="P1725" s="4"/>
      <c r="Q1725" s="4"/>
      <c r="R1725" s="4"/>
      <c r="S1725" s="4"/>
      <c r="T1725" s="4"/>
      <c r="U1725" s="4"/>
    </row>
    <row r="1726" spans="1:21" ht="16.5">
      <c r="A1726" s="4"/>
      <c r="B1726" s="4"/>
      <c r="C1726" s="4"/>
      <c r="D1726" s="4"/>
      <c r="E1726" s="4"/>
      <c r="F1726" s="4"/>
      <c r="G1726" s="4"/>
      <c r="H1726" s="4"/>
      <c r="I1726" s="4"/>
      <c r="J1726" s="4"/>
      <c r="K1726" s="4"/>
      <c r="L1726" s="4"/>
      <c r="M1726" s="4"/>
      <c r="N1726" s="4"/>
      <c r="O1726" s="4"/>
      <c r="P1726" s="4"/>
      <c r="Q1726" s="4"/>
      <c r="R1726" s="4"/>
      <c r="S1726" s="4"/>
      <c r="T1726" s="4"/>
      <c r="U1726" s="4"/>
    </row>
    <row r="1727" spans="1:21" ht="16.5">
      <c r="A1727" s="4"/>
      <c r="B1727" s="4"/>
      <c r="C1727" s="4"/>
      <c r="D1727" s="4"/>
      <c r="E1727" s="4"/>
      <c r="F1727" s="4"/>
      <c r="G1727" s="4"/>
      <c r="H1727" s="4"/>
      <c r="I1727" s="4"/>
      <c r="J1727" s="4"/>
      <c r="K1727" s="4"/>
      <c r="L1727" s="4"/>
      <c r="M1727" s="4"/>
      <c r="N1727" s="4"/>
      <c r="O1727" s="4"/>
      <c r="P1727" s="4"/>
      <c r="Q1727" s="4"/>
      <c r="R1727" s="4"/>
      <c r="S1727" s="4"/>
      <c r="T1727" s="4"/>
      <c r="U1727" s="4"/>
    </row>
    <row r="1728" spans="1:21" ht="16.5">
      <c r="A1728" s="4"/>
      <c r="B1728" s="4"/>
      <c r="C1728" s="4"/>
      <c r="D1728" s="4"/>
      <c r="E1728" s="4"/>
      <c r="F1728" s="4"/>
      <c r="G1728" s="4"/>
      <c r="H1728" s="4"/>
      <c r="I1728" s="4"/>
      <c r="J1728" s="4"/>
      <c r="K1728" s="4"/>
      <c r="L1728" s="4"/>
      <c r="M1728" s="4"/>
      <c r="N1728" s="4"/>
      <c r="O1728" s="4"/>
      <c r="P1728" s="4"/>
      <c r="Q1728" s="4"/>
      <c r="R1728" s="4"/>
      <c r="S1728" s="4"/>
      <c r="T1728" s="4"/>
      <c r="U1728" s="4"/>
    </row>
    <row r="1729" spans="1:21" ht="16.5">
      <c r="A1729" s="4"/>
      <c r="B1729" s="4"/>
      <c r="C1729" s="4"/>
      <c r="D1729" s="4"/>
      <c r="E1729" s="4"/>
      <c r="F1729" s="4"/>
      <c r="G1729" s="4"/>
      <c r="H1729" s="4"/>
      <c r="I1729" s="4"/>
      <c r="J1729" s="4"/>
      <c r="K1729" s="4"/>
      <c r="L1729" s="4"/>
      <c r="M1729" s="4"/>
      <c r="N1729" s="4"/>
      <c r="O1729" s="4"/>
      <c r="P1729" s="4"/>
      <c r="Q1729" s="4"/>
      <c r="R1729" s="4"/>
      <c r="S1729" s="4"/>
      <c r="T1729" s="4"/>
      <c r="U1729" s="4"/>
    </row>
    <row r="1730" spans="1:21" ht="16.5">
      <c r="A1730" s="4"/>
      <c r="B1730" s="4"/>
      <c r="C1730" s="4"/>
      <c r="D1730" s="4"/>
      <c r="E1730" s="4"/>
      <c r="F1730" s="4"/>
      <c r="G1730" s="4"/>
      <c r="H1730" s="4"/>
      <c r="I1730" s="4"/>
      <c r="J1730" s="4"/>
      <c r="K1730" s="4"/>
      <c r="L1730" s="4"/>
      <c r="M1730" s="4"/>
      <c r="N1730" s="4"/>
      <c r="O1730" s="4"/>
      <c r="P1730" s="4"/>
      <c r="Q1730" s="4"/>
      <c r="R1730" s="4"/>
      <c r="S1730" s="4"/>
      <c r="T1730" s="4"/>
      <c r="U1730" s="4"/>
    </row>
    <row r="1731" spans="1:21" ht="16.5">
      <c r="A1731" s="4"/>
      <c r="B1731" s="4"/>
      <c r="C1731" s="4"/>
      <c r="D1731" s="4"/>
      <c r="E1731" s="4"/>
      <c r="F1731" s="4"/>
      <c r="G1731" s="4"/>
      <c r="H1731" s="4"/>
      <c r="I1731" s="4"/>
      <c r="J1731" s="4"/>
      <c r="K1731" s="4"/>
      <c r="L1731" s="4"/>
      <c r="M1731" s="4"/>
      <c r="N1731" s="4"/>
      <c r="O1731" s="4"/>
      <c r="P1731" s="4"/>
      <c r="Q1731" s="4"/>
      <c r="R1731" s="4"/>
      <c r="S1731" s="4"/>
      <c r="T1731" s="4"/>
      <c r="U1731" s="4"/>
    </row>
    <row r="1732" spans="1:21" ht="16.5">
      <c r="A1732" s="4"/>
      <c r="B1732" s="4"/>
      <c r="C1732" s="4"/>
      <c r="D1732" s="4"/>
      <c r="E1732" s="4"/>
      <c r="F1732" s="4"/>
      <c r="G1732" s="4"/>
      <c r="H1732" s="4"/>
      <c r="I1732" s="4"/>
      <c r="J1732" s="4"/>
      <c r="K1732" s="4"/>
      <c r="L1732" s="4"/>
      <c r="M1732" s="4"/>
      <c r="N1732" s="4"/>
      <c r="O1732" s="4"/>
      <c r="P1732" s="4"/>
      <c r="Q1732" s="4"/>
      <c r="R1732" s="4"/>
      <c r="S1732" s="4"/>
      <c r="T1732" s="4"/>
      <c r="U1732" s="4"/>
    </row>
    <row r="1733" spans="1:21" ht="16.5">
      <c r="A1733" s="4"/>
      <c r="B1733" s="4"/>
      <c r="C1733" s="4"/>
      <c r="D1733" s="4"/>
      <c r="E1733" s="4"/>
      <c r="F1733" s="4"/>
      <c r="G1733" s="4"/>
      <c r="H1733" s="4"/>
      <c r="I1733" s="4"/>
      <c r="J1733" s="4"/>
      <c r="K1733" s="4"/>
      <c r="L1733" s="4"/>
      <c r="M1733" s="4"/>
      <c r="N1733" s="4"/>
      <c r="O1733" s="4"/>
      <c r="P1733" s="4"/>
      <c r="Q1733" s="4"/>
      <c r="R1733" s="4"/>
      <c r="S1733" s="4"/>
      <c r="T1733" s="4"/>
      <c r="U1733" s="4"/>
    </row>
    <row r="1734" spans="1:21" ht="16.5">
      <c r="A1734" s="4"/>
      <c r="B1734" s="4"/>
      <c r="C1734" s="4"/>
      <c r="D1734" s="4"/>
      <c r="E1734" s="4"/>
      <c r="F1734" s="4"/>
      <c r="G1734" s="4"/>
      <c r="H1734" s="4"/>
      <c r="I1734" s="4"/>
      <c r="J1734" s="4"/>
      <c r="K1734" s="4"/>
      <c r="L1734" s="4"/>
      <c r="M1734" s="4"/>
      <c r="N1734" s="4"/>
      <c r="O1734" s="4"/>
      <c r="P1734" s="4"/>
      <c r="Q1734" s="4"/>
      <c r="R1734" s="4"/>
      <c r="S1734" s="4"/>
      <c r="T1734" s="4"/>
      <c r="U1734" s="4"/>
    </row>
    <row r="1735" spans="1:21" ht="16.5">
      <c r="A1735" s="4"/>
      <c r="B1735" s="4"/>
      <c r="C1735" s="4"/>
      <c r="D1735" s="4"/>
      <c r="E1735" s="4"/>
      <c r="F1735" s="4"/>
      <c r="G1735" s="4"/>
      <c r="H1735" s="4"/>
      <c r="I1735" s="4"/>
      <c r="J1735" s="4"/>
      <c r="K1735" s="4"/>
      <c r="L1735" s="4"/>
      <c r="M1735" s="4"/>
      <c r="N1735" s="4"/>
      <c r="O1735" s="4"/>
      <c r="P1735" s="4"/>
      <c r="Q1735" s="4"/>
      <c r="R1735" s="4"/>
      <c r="S1735" s="4"/>
      <c r="T1735" s="4"/>
      <c r="U1735" s="4"/>
    </row>
    <row r="1736" spans="1:21" ht="16.5">
      <c r="A1736" s="4"/>
      <c r="B1736" s="4"/>
      <c r="C1736" s="4"/>
      <c r="D1736" s="4"/>
      <c r="E1736" s="4"/>
      <c r="F1736" s="4"/>
      <c r="G1736" s="4"/>
      <c r="H1736" s="4"/>
      <c r="I1736" s="4"/>
      <c r="J1736" s="4"/>
      <c r="K1736" s="4"/>
      <c r="L1736" s="4"/>
      <c r="M1736" s="4"/>
      <c r="N1736" s="4"/>
      <c r="O1736" s="4"/>
      <c r="P1736" s="4"/>
      <c r="Q1736" s="4"/>
      <c r="R1736" s="4"/>
      <c r="S1736" s="4"/>
      <c r="T1736" s="4"/>
      <c r="U1736" s="4"/>
    </row>
    <row r="1737" spans="1:21" ht="16.5">
      <c r="A1737" s="4"/>
      <c r="B1737" s="4"/>
      <c r="C1737" s="4"/>
      <c r="D1737" s="4"/>
      <c r="E1737" s="4"/>
      <c r="F1737" s="4"/>
      <c r="G1737" s="4"/>
      <c r="H1737" s="4"/>
      <c r="I1737" s="4"/>
      <c r="J1737" s="4"/>
      <c r="K1737" s="4"/>
      <c r="L1737" s="4"/>
      <c r="M1737" s="4"/>
      <c r="N1737" s="4"/>
      <c r="O1737" s="4"/>
      <c r="P1737" s="4"/>
      <c r="Q1737" s="4"/>
      <c r="R1737" s="4"/>
      <c r="S1737" s="4"/>
      <c r="T1737" s="4"/>
      <c r="U1737" s="4"/>
    </row>
    <row r="1738" spans="1:21" ht="16.5">
      <c r="A1738" s="4"/>
      <c r="B1738" s="4"/>
      <c r="C1738" s="4"/>
      <c r="D1738" s="4"/>
      <c r="E1738" s="4"/>
      <c r="F1738" s="4"/>
      <c r="G1738" s="4"/>
      <c r="H1738" s="4"/>
      <c r="I1738" s="4"/>
      <c r="J1738" s="4"/>
      <c r="K1738" s="4"/>
      <c r="L1738" s="4"/>
      <c r="M1738" s="4"/>
      <c r="N1738" s="4"/>
      <c r="O1738" s="4"/>
      <c r="P1738" s="4"/>
      <c r="Q1738" s="4"/>
      <c r="R1738" s="4"/>
      <c r="S1738" s="4"/>
      <c r="T1738" s="4"/>
      <c r="U1738" s="4"/>
    </row>
    <row r="1739" spans="1:21" ht="16.5">
      <c r="A1739" s="4"/>
      <c r="B1739" s="4"/>
      <c r="C1739" s="4"/>
      <c r="D1739" s="4"/>
      <c r="E1739" s="4"/>
      <c r="F1739" s="4"/>
      <c r="G1739" s="4"/>
      <c r="H1739" s="4"/>
      <c r="I1739" s="4"/>
      <c r="J1739" s="4"/>
      <c r="K1739" s="4"/>
      <c r="L1739" s="4"/>
      <c r="M1739" s="4"/>
      <c r="N1739" s="4"/>
      <c r="O1739" s="4"/>
      <c r="P1739" s="4"/>
      <c r="Q1739" s="4"/>
      <c r="R1739" s="4"/>
      <c r="S1739" s="4"/>
      <c r="T1739" s="4"/>
      <c r="U1739" s="4"/>
    </row>
    <row r="1740" spans="1:21" ht="16.5">
      <c r="A1740" s="4"/>
      <c r="B1740" s="4"/>
      <c r="C1740" s="4"/>
      <c r="D1740" s="4"/>
      <c r="E1740" s="4"/>
      <c r="F1740" s="4"/>
      <c r="G1740" s="4"/>
      <c r="H1740" s="4"/>
      <c r="I1740" s="4"/>
      <c r="J1740" s="4"/>
      <c r="K1740" s="4"/>
      <c r="L1740" s="4"/>
      <c r="M1740" s="4"/>
      <c r="N1740" s="4"/>
      <c r="O1740" s="4"/>
      <c r="P1740" s="4"/>
      <c r="Q1740" s="4"/>
      <c r="R1740" s="4"/>
      <c r="S1740" s="4"/>
      <c r="T1740" s="4"/>
      <c r="U1740" s="4"/>
    </row>
    <row r="1741" spans="1:21" ht="16.5">
      <c r="A1741" s="4"/>
      <c r="B1741" s="4"/>
      <c r="C1741" s="4"/>
      <c r="D1741" s="4"/>
      <c r="E1741" s="4"/>
      <c r="F1741" s="4"/>
      <c r="G1741" s="4"/>
      <c r="H1741" s="4"/>
      <c r="I1741" s="4"/>
      <c r="J1741" s="4"/>
      <c r="K1741" s="4"/>
      <c r="L1741" s="4"/>
      <c r="M1741" s="4"/>
      <c r="N1741" s="4"/>
      <c r="O1741" s="4"/>
      <c r="P1741" s="4"/>
      <c r="Q1741" s="4"/>
      <c r="R1741" s="4"/>
      <c r="S1741" s="4"/>
      <c r="T1741" s="4"/>
      <c r="U1741" s="4"/>
    </row>
    <row r="1742" spans="1:21" ht="16.5">
      <c r="A1742" s="4"/>
      <c r="B1742" s="4"/>
      <c r="C1742" s="4"/>
      <c r="D1742" s="4"/>
      <c r="E1742" s="4"/>
      <c r="F1742" s="4"/>
      <c r="G1742" s="4"/>
      <c r="H1742" s="4"/>
      <c r="I1742" s="4"/>
      <c r="J1742" s="4"/>
      <c r="K1742" s="4"/>
      <c r="L1742" s="4"/>
      <c r="M1742" s="4"/>
      <c r="N1742" s="4"/>
      <c r="O1742" s="4"/>
      <c r="P1742" s="4"/>
      <c r="Q1742" s="4"/>
      <c r="R1742" s="4"/>
      <c r="S1742" s="4"/>
      <c r="T1742" s="4"/>
      <c r="U1742" s="4"/>
    </row>
    <row r="1743" spans="1:21" ht="16.5">
      <c r="A1743" s="4"/>
      <c r="B1743" s="4"/>
      <c r="C1743" s="4"/>
      <c r="D1743" s="4"/>
      <c r="E1743" s="4"/>
      <c r="F1743" s="4"/>
      <c r="G1743" s="4"/>
      <c r="H1743" s="4"/>
      <c r="I1743" s="4"/>
      <c r="J1743" s="4"/>
      <c r="K1743" s="4"/>
      <c r="L1743" s="4"/>
      <c r="M1743" s="4"/>
      <c r="N1743" s="4"/>
      <c r="O1743" s="4"/>
      <c r="P1743" s="4"/>
      <c r="Q1743" s="4"/>
      <c r="R1743" s="4"/>
      <c r="S1743" s="4"/>
      <c r="T1743" s="4"/>
      <c r="U1743" s="4"/>
    </row>
    <row r="1744" spans="1:21" ht="16.5">
      <c r="A1744" s="4"/>
      <c r="B1744" s="4"/>
      <c r="C1744" s="4"/>
      <c r="D1744" s="4"/>
      <c r="E1744" s="4"/>
      <c r="F1744" s="4"/>
      <c r="G1744" s="4"/>
      <c r="H1744" s="4"/>
      <c r="I1744" s="4"/>
      <c r="J1744" s="4"/>
      <c r="K1744" s="4"/>
      <c r="L1744" s="4"/>
      <c r="M1744" s="4"/>
      <c r="N1744" s="4"/>
      <c r="O1744" s="4"/>
      <c r="P1744" s="4"/>
      <c r="Q1744" s="4"/>
      <c r="R1744" s="4"/>
      <c r="S1744" s="4"/>
      <c r="T1744" s="4"/>
      <c r="U1744" s="4"/>
    </row>
    <row r="1745" spans="1:21" ht="16.5">
      <c r="A1745" s="4"/>
      <c r="B1745" s="4"/>
      <c r="C1745" s="4"/>
      <c r="D1745" s="4"/>
      <c r="E1745" s="4"/>
      <c r="F1745" s="4"/>
      <c r="G1745" s="4"/>
      <c r="H1745" s="4"/>
      <c r="I1745" s="4"/>
      <c r="J1745" s="4"/>
      <c r="K1745" s="4"/>
      <c r="L1745" s="4"/>
      <c r="M1745" s="4"/>
      <c r="N1745" s="4"/>
      <c r="O1745" s="4"/>
      <c r="P1745" s="4"/>
      <c r="Q1745" s="4"/>
      <c r="R1745" s="4"/>
      <c r="S1745" s="4"/>
      <c r="T1745" s="4"/>
      <c r="U1745" s="4"/>
    </row>
    <row r="1746" spans="1:21" ht="16.5">
      <c r="A1746" s="4"/>
      <c r="B1746" s="4"/>
      <c r="C1746" s="4"/>
      <c r="D1746" s="4"/>
      <c r="E1746" s="4"/>
      <c r="F1746" s="4"/>
      <c r="G1746" s="4"/>
      <c r="H1746" s="4"/>
      <c r="I1746" s="4"/>
      <c r="J1746" s="4"/>
      <c r="K1746" s="4"/>
      <c r="L1746" s="4"/>
      <c r="M1746" s="4"/>
      <c r="N1746" s="4"/>
      <c r="O1746" s="4"/>
      <c r="P1746" s="4"/>
      <c r="Q1746" s="4"/>
      <c r="R1746" s="4"/>
      <c r="S1746" s="4"/>
      <c r="T1746" s="4"/>
      <c r="U1746" s="4"/>
    </row>
    <row r="1747" spans="1:21" ht="16.5">
      <c r="A1747" s="4"/>
      <c r="B1747" s="4"/>
      <c r="C1747" s="4"/>
      <c r="D1747" s="4"/>
      <c r="E1747" s="4"/>
      <c r="F1747" s="4"/>
      <c r="G1747" s="4"/>
      <c r="H1747" s="4"/>
      <c r="I1747" s="4"/>
      <c r="J1747" s="4"/>
      <c r="K1747" s="4"/>
      <c r="L1747" s="4"/>
      <c r="M1747" s="4"/>
      <c r="N1747" s="4"/>
      <c r="O1747" s="4"/>
      <c r="P1747" s="4"/>
      <c r="Q1747" s="4"/>
      <c r="R1747" s="4"/>
      <c r="S1747" s="4"/>
      <c r="T1747" s="4"/>
      <c r="U1747" s="4"/>
    </row>
    <row r="1748" spans="1:21" ht="16.5">
      <c r="A1748" s="4"/>
      <c r="B1748" s="4"/>
      <c r="C1748" s="4"/>
      <c r="D1748" s="4"/>
      <c r="E1748" s="4"/>
      <c r="F1748" s="4"/>
      <c r="G1748" s="4"/>
      <c r="H1748" s="4"/>
      <c r="I1748" s="4"/>
      <c r="J1748" s="4"/>
      <c r="K1748" s="4"/>
      <c r="L1748" s="4"/>
      <c r="M1748" s="4"/>
      <c r="N1748" s="4"/>
      <c r="O1748" s="4"/>
      <c r="P1748" s="4"/>
      <c r="Q1748" s="4"/>
      <c r="R1748" s="4"/>
      <c r="S1748" s="4"/>
      <c r="T1748" s="4"/>
      <c r="U1748" s="4"/>
    </row>
    <row r="1749" spans="1:21" ht="16.5">
      <c r="A1749" s="4"/>
      <c r="B1749" s="4"/>
      <c r="C1749" s="4"/>
      <c r="D1749" s="4"/>
      <c r="E1749" s="4"/>
      <c r="F1749" s="4"/>
      <c r="G1749" s="4"/>
      <c r="H1749" s="4"/>
      <c r="I1749" s="4"/>
      <c r="J1749" s="4"/>
      <c r="K1749" s="4"/>
      <c r="L1749" s="4"/>
      <c r="M1749" s="4"/>
      <c r="N1749" s="4"/>
      <c r="O1749" s="4"/>
      <c r="P1749" s="4"/>
      <c r="Q1749" s="4"/>
      <c r="R1749" s="4"/>
      <c r="S1749" s="4"/>
      <c r="T1749" s="4"/>
      <c r="U1749" s="4"/>
    </row>
    <row r="1750" spans="1:21" ht="16.5">
      <c r="A1750" s="4"/>
      <c r="B1750" s="4"/>
      <c r="C1750" s="4"/>
      <c r="D1750" s="4"/>
      <c r="E1750" s="4"/>
      <c r="F1750" s="4"/>
      <c r="G1750" s="4"/>
      <c r="H1750" s="4"/>
      <c r="I1750" s="4"/>
      <c r="J1750" s="4"/>
      <c r="K1750" s="4"/>
      <c r="L1750" s="4"/>
      <c r="M1750" s="4"/>
      <c r="N1750" s="4"/>
      <c r="O1750" s="4"/>
      <c r="P1750" s="4"/>
      <c r="Q1750" s="4"/>
      <c r="R1750" s="4"/>
      <c r="S1750" s="4"/>
      <c r="T1750" s="4"/>
      <c r="U1750" s="4"/>
    </row>
    <row r="1751" spans="1:21" ht="16.5">
      <c r="A1751" s="4"/>
      <c r="B1751" s="4"/>
      <c r="C1751" s="4"/>
      <c r="D1751" s="4"/>
      <c r="E1751" s="4"/>
      <c r="F1751" s="4"/>
      <c r="G1751" s="4"/>
      <c r="H1751" s="4"/>
      <c r="I1751" s="4"/>
      <c r="J1751" s="4"/>
      <c r="K1751" s="4"/>
      <c r="L1751" s="4"/>
      <c r="M1751" s="4"/>
      <c r="N1751" s="4"/>
      <c r="O1751" s="4"/>
      <c r="P1751" s="4"/>
      <c r="Q1751" s="4"/>
      <c r="R1751" s="4"/>
      <c r="S1751" s="4"/>
      <c r="T1751" s="4"/>
      <c r="U1751" s="4"/>
    </row>
    <row r="1752" spans="1:21" ht="16.5">
      <c r="A1752" s="4"/>
      <c r="B1752" s="4"/>
      <c r="C1752" s="4"/>
      <c r="D1752" s="4"/>
      <c r="E1752" s="4"/>
      <c r="F1752" s="4"/>
      <c r="G1752" s="4"/>
      <c r="H1752" s="4"/>
      <c r="I1752" s="4"/>
      <c r="J1752" s="4"/>
      <c r="K1752" s="4"/>
      <c r="L1752" s="4"/>
      <c r="M1752" s="4"/>
      <c r="N1752" s="4"/>
      <c r="O1752" s="4"/>
      <c r="P1752" s="4"/>
      <c r="Q1752" s="4"/>
      <c r="R1752" s="4"/>
      <c r="S1752" s="4"/>
      <c r="T1752" s="4"/>
      <c r="U1752" s="4"/>
    </row>
    <row r="1753" spans="1:21" ht="16.5">
      <c r="A1753" s="4"/>
      <c r="B1753" s="4"/>
      <c r="C1753" s="4"/>
      <c r="D1753" s="4"/>
      <c r="E1753" s="4"/>
      <c r="F1753" s="4"/>
      <c r="G1753" s="4"/>
      <c r="H1753" s="4"/>
      <c r="I1753" s="4"/>
      <c r="J1753" s="4"/>
      <c r="K1753" s="4"/>
      <c r="L1753" s="4"/>
      <c r="M1753" s="4"/>
      <c r="N1753" s="4"/>
      <c r="O1753" s="4"/>
      <c r="P1753" s="4"/>
      <c r="Q1753" s="4"/>
      <c r="R1753" s="4"/>
      <c r="S1753" s="4"/>
      <c r="T1753" s="4"/>
      <c r="U1753" s="4"/>
    </row>
    <row r="1754" spans="1:21" ht="16.5">
      <c r="A1754" s="4"/>
      <c r="B1754" s="4"/>
      <c r="C1754" s="4"/>
      <c r="D1754" s="4"/>
      <c r="E1754" s="4"/>
      <c r="F1754" s="4"/>
      <c r="G1754" s="4"/>
      <c r="H1754" s="4"/>
      <c r="I1754" s="4"/>
      <c r="J1754" s="4"/>
      <c r="K1754" s="4"/>
      <c r="L1754" s="4"/>
      <c r="M1754" s="4"/>
      <c r="N1754" s="4"/>
      <c r="O1754" s="4"/>
      <c r="P1754" s="4"/>
      <c r="Q1754" s="4"/>
      <c r="R1754" s="4"/>
      <c r="S1754" s="4"/>
      <c r="T1754" s="4"/>
      <c r="U1754" s="4"/>
    </row>
    <row r="1755" spans="1:21" ht="16.5">
      <c r="A1755" s="4"/>
      <c r="B1755" s="4"/>
      <c r="C1755" s="4"/>
      <c r="D1755" s="4"/>
      <c r="E1755" s="4"/>
      <c r="F1755" s="4"/>
      <c r="G1755" s="4"/>
      <c r="H1755" s="4"/>
      <c r="I1755" s="4"/>
      <c r="J1755" s="4"/>
      <c r="K1755" s="4"/>
      <c r="L1755" s="4"/>
      <c r="M1755" s="4"/>
      <c r="N1755" s="4"/>
      <c r="O1755" s="4"/>
      <c r="P1755" s="4"/>
      <c r="Q1755" s="4"/>
      <c r="R1755" s="4"/>
      <c r="S1755" s="4"/>
      <c r="T1755" s="4"/>
      <c r="U1755" s="4"/>
    </row>
    <row r="1756" spans="1:21" ht="16.5">
      <c r="A1756" s="4"/>
      <c r="B1756" s="4"/>
      <c r="C1756" s="4"/>
      <c r="D1756" s="4"/>
      <c r="E1756" s="4"/>
      <c r="F1756" s="4"/>
      <c r="G1756" s="4"/>
      <c r="H1756" s="4"/>
      <c r="I1756" s="4"/>
      <c r="J1756" s="4"/>
      <c r="K1756" s="4"/>
      <c r="L1756" s="4"/>
      <c r="M1756" s="4"/>
      <c r="N1756" s="4"/>
      <c r="O1756" s="4"/>
      <c r="P1756" s="4"/>
      <c r="Q1756" s="4"/>
      <c r="R1756" s="4"/>
      <c r="S1756" s="4"/>
      <c r="T1756" s="4"/>
      <c r="U1756" s="4"/>
    </row>
    <row r="1757" spans="1:21" ht="16.5">
      <c r="A1757" s="4"/>
      <c r="B1757" s="4"/>
      <c r="C1757" s="4"/>
      <c r="D1757" s="4"/>
      <c r="E1757" s="4"/>
      <c r="F1757" s="4"/>
      <c r="G1757" s="4"/>
      <c r="H1757" s="4"/>
      <c r="I1757" s="4"/>
      <c r="J1757" s="4"/>
      <c r="K1757" s="4"/>
      <c r="L1757" s="4"/>
      <c r="M1757" s="4"/>
      <c r="N1757" s="4"/>
      <c r="O1757" s="4"/>
      <c r="P1757" s="4"/>
      <c r="Q1757" s="4"/>
      <c r="R1757" s="4"/>
      <c r="S1757" s="4"/>
      <c r="T1757" s="4"/>
      <c r="U1757" s="4"/>
    </row>
    <row r="1758" spans="1:21" ht="16.5">
      <c r="A1758" s="4"/>
      <c r="B1758" s="4"/>
      <c r="C1758" s="4"/>
      <c r="D1758" s="4"/>
      <c r="E1758" s="4"/>
      <c r="F1758" s="4"/>
      <c r="G1758" s="4"/>
      <c r="H1758" s="4"/>
      <c r="I1758" s="4"/>
      <c r="J1758" s="4"/>
      <c r="K1758" s="4"/>
      <c r="L1758" s="4"/>
      <c r="M1758" s="4"/>
      <c r="N1758" s="4"/>
      <c r="O1758" s="4"/>
      <c r="P1758" s="4"/>
      <c r="Q1758" s="4"/>
      <c r="R1758" s="4"/>
      <c r="S1758" s="4"/>
      <c r="T1758" s="4"/>
      <c r="U1758" s="4"/>
    </row>
    <row r="1759" spans="1:21" ht="16.5">
      <c r="A1759" s="4"/>
      <c r="B1759" s="4"/>
      <c r="C1759" s="4"/>
      <c r="D1759" s="4"/>
      <c r="E1759" s="4"/>
      <c r="F1759" s="4"/>
      <c r="G1759" s="4"/>
      <c r="H1759" s="4"/>
      <c r="I1759" s="4"/>
      <c r="J1759" s="4"/>
      <c r="K1759" s="4"/>
      <c r="L1759" s="4"/>
      <c r="M1759" s="4"/>
      <c r="N1759" s="4"/>
      <c r="O1759" s="4"/>
      <c r="P1759" s="4"/>
      <c r="Q1759" s="4"/>
      <c r="R1759" s="4"/>
      <c r="S1759" s="4"/>
      <c r="T1759" s="4"/>
      <c r="U1759" s="4"/>
    </row>
    <row r="1760" spans="1:21" ht="16.5">
      <c r="A1760" s="4"/>
      <c r="B1760" s="4"/>
      <c r="C1760" s="4"/>
      <c r="D1760" s="4"/>
      <c r="E1760" s="4"/>
      <c r="F1760" s="4"/>
      <c r="G1760" s="4"/>
      <c r="H1760" s="4"/>
      <c r="I1760" s="4"/>
      <c r="J1760" s="4"/>
      <c r="K1760" s="4"/>
      <c r="L1760" s="4"/>
      <c r="M1760" s="4"/>
      <c r="N1760" s="4"/>
      <c r="O1760" s="4"/>
      <c r="P1760" s="4"/>
      <c r="Q1760" s="4"/>
      <c r="R1760" s="4"/>
      <c r="S1760" s="4"/>
      <c r="T1760" s="4"/>
      <c r="U1760" s="4"/>
    </row>
    <row r="1761" spans="1:21" ht="16.5">
      <c r="A1761" s="4"/>
      <c r="B1761" s="4"/>
      <c r="C1761" s="4"/>
      <c r="D1761" s="4"/>
      <c r="E1761" s="4"/>
      <c r="F1761" s="4"/>
      <c r="G1761" s="4"/>
      <c r="H1761" s="4"/>
      <c r="I1761" s="4"/>
      <c r="J1761" s="4"/>
      <c r="K1761" s="4"/>
      <c r="L1761" s="4"/>
      <c r="M1761" s="4"/>
      <c r="N1761" s="4"/>
      <c r="O1761" s="4"/>
      <c r="P1761" s="4"/>
      <c r="Q1761" s="4"/>
      <c r="R1761" s="4"/>
      <c r="S1761" s="4"/>
      <c r="T1761" s="4"/>
      <c r="U1761" s="4"/>
    </row>
    <row r="1762" spans="1:21" ht="16.5">
      <c r="A1762" s="4"/>
      <c r="B1762" s="4"/>
      <c r="C1762" s="4"/>
      <c r="D1762" s="4"/>
      <c r="E1762" s="4"/>
      <c r="F1762" s="4"/>
      <c r="G1762" s="4"/>
      <c r="H1762" s="4"/>
      <c r="I1762" s="4"/>
      <c r="J1762" s="4"/>
      <c r="K1762" s="4"/>
      <c r="L1762" s="4"/>
      <c r="M1762" s="4"/>
      <c r="N1762" s="4"/>
      <c r="O1762" s="4"/>
      <c r="P1762" s="4"/>
      <c r="Q1762" s="4"/>
      <c r="R1762" s="4"/>
      <c r="S1762" s="4"/>
      <c r="T1762" s="4"/>
      <c r="U1762" s="4"/>
    </row>
    <row r="1763" spans="1:21" ht="16.5">
      <c r="A1763" s="4"/>
      <c r="B1763" s="4"/>
      <c r="C1763" s="4"/>
      <c r="D1763" s="4"/>
      <c r="E1763" s="4"/>
      <c r="F1763" s="4"/>
      <c r="G1763" s="4"/>
      <c r="H1763" s="4"/>
      <c r="I1763" s="4"/>
      <c r="J1763" s="4"/>
      <c r="K1763" s="4"/>
      <c r="L1763" s="4"/>
      <c r="M1763" s="4"/>
      <c r="N1763" s="4"/>
      <c r="O1763" s="4"/>
      <c r="P1763" s="4"/>
      <c r="Q1763" s="4"/>
      <c r="R1763" s="4"/>
      <c r="S1763" s="4"/>
      <c r="T1763" s="4"/>
      <c r="U1763" s="4"/>
    </row>
    <row r="1764" spans="1:21" ht="16.5">
      <c r="A1764" s="4"/>
      <c r="B1764" s="4"/>
      <c r="C1764" s="4"/>
      <c r="D1764" s="4"/>
      <c r="E1764" s="4"/>
      <c r="F1764" s="4"/>
      <c r="G1764" s="4"/>
      <c r="H1764" s="4"/>
      <c r="I1764" s="4"/>
      <c r="J1764" s="4"/>
      <c r="K1764" s="4"/>
      <c r="L1764" s="4"/>
      <c r="M1764" s="4"/>
      <c r="N1764" s="4"/>
      <c r="O1764" s="4"/>
      <c r="P1764" s="4"/>
      <c r="Q1764" s="4"/>
      <c r="R1764" s="4"/>
      <c r="S1764" s="4"/>
      <c r="T1764" s="4"/>
      <c r="U1764" s="4"/>
    </row>
    <row r="1765" spans="1:21" ht="16.5">
      <c r="A1765" s="4"/>
      <c r="B1765" s="4"/>
      <c r="C1765" s="4"/>
      <c r="D1765" s="4"/>
      <c r="E1765" s="4"/>
      <c r="F1765" s="4"/>
      <c r="G1765" s="4"/>
      <c r="H1765" s="4"/>
      <c r="I1765" s="4"/>
      <c r="J1765" s="4"/>
      <c r="K1765" s="4"/>
      <c r="L1765" s="4"/>
      <c r="M1765" s="4"/>
      <c r="N1765" s="4"/>
      <c r="O1765" s="4"/>
      <c r="P1765" s="4"/>
      <c r="Q1765" s="4"/>
      <c r="R1765" s="4"/>
      <c r="S1765" s="4"/>
      <c r="T1765" s="4"/>
      <c r="U1765" s="4"/>
    </row>
    <row r="1766" spans="1:21" ht="16.5">
      <c r="A1766" s="4"/>
      <c r="B1766" s="4"/>
      <c r="C1766" s="4"/>
      <c r="D1766" s="4"/>
      <c r="E1766" s="4"/>
      <c r="F1766" s="4"/>
      <c r="G1766" s="4"/>
      <c r="H1766" s="4"/>
      <c r="I1766" s="4"/>
      <c r="J1766" s="4"/>
      <c r="K1766" s="4"/>
      <c r="L1766" s="4"/>
      <c r="M1766" s="4"/>
      <c r="N1766" s="4"/>
      <c r="O1766" s="4"/>
      <c r="P1766" s="4"/>
      <c r="Q1766" s="4"/>
      <c r="R1766" s="4"/>
      <c r="S1766" s="4"/>
      <c r="T1766" s="4"/>
      <c r="U1766" s="4"/>
    </row>
    <row r="1767" spans="1:21" ht="16.5">
      <c r="A1767" s="4"/>
      <c r="B1767" s="4"/>
      <c r="C1767" s="4"/>
      <c r="D1767" s="4"/>
      <c r="E1767" s="4"/>
      <c r="F1767" s="4"/>
      <c r="G1767" s="4"/>
      <c r="H1767" s="4"/>
      <c r="I1767" s="4"/>
      <c r="J1767" s="4"/>
      <c r="K1767" s="4"/>
      <c r="L1767" s="4"/>
      <c r="M1767" s="4"/>
      <c r="N1767" s="4"/>
      <c r="O1767" s="4"/>
      <c r="P1767" s="4"/>
      <c r="Q1767" s="4"/>
      <c r="R1767" s="4"/>
      <c r="S1767" s="4"/>
      <c r="T1767" s="4"/>
      <c r="U1767" s="4"/>
    </row>
    <row r="1768" spans="1:21" ht="16.5">
      <c r="A1768" s="4"/>
      <c r="B1768" s="4"/>
      <c r="C1768" s="4"/>
      <c r="D1768" s="4"/>
      <c r="E1768" s="4"/>
      <c r="F1768" s="4"/>
      <c r="G1768" s="4"/>
      <c r="H1768" s="4"/>
      <c r="I1768" s="4"/>
      <c r="J1768" s="4"/>
      <c r="K1768" s="4"/>
      <c r="L1768" s="4"/>
      <c r="M1768" s="4"/>
      <c r="N1768" s="4"/>
      <c r="O1768" s="4"/>
      <c r="P1768" s="4"/>
      <c r="Q1768" s="4"/>
      <c r="R1768" s="4"/>
      <c r="S1768" s="4"/>
      <c r="T1768" s="4"/>
      <c r="U1768" s="4"/>
    </row>
    <row r="1769" spans="1:21" ht="16.5">
      <c r="A1769" s="4"/>
      <c r="B1769" s="4"/>
      <c r="C1769" s="4"/>
      <c r="D1769" s="4"/>
      <c r="E1769" s="4"/>
      <c r="F1769" s="4"/>
      <c r="G1769" s="4"/>
      <c r="H1769" s="4"/>
      <c r="I1769" s="4"/>
      <c r="J1769" s="4"/>
      <c r="K1769" s="4"/>
      <c r="L1769" s="4"/>
      <c r="M1769" s="4"/>
      <c r="N1769" s="4"/>
      <c r="O1769" s="4"/>
      <c r="P1769" s="4"/>
      <c r="Q1769" s="4"/>
      <c r="R1769" s="4"/>
      <c r="S1769" s="4"/>
      <c r="T1769" s="4"/>
      <c r="U1769" s="4"/>
    </row>
    <row r="1770" spans="1:21" ht="16.5">
      <c r="A1770" s="4"/>
      <c r="B1770" s="4"/>
      <c r="C1770" s="4"/>
      <c r="D1770" s="4"/>
      <c r="E1770" s="4"/>
      <c r="F1770" s="4"/>
      <c r="G1770" s="4"/>
      <c r="H1770" s="4"/>
      <c r="I1770" s="4"/>
      <c r="J1770" s="4"/>
      <c r="K1770" s="4"/>
      <c r="L1770" s="4"/>
      <c r="M1770" s="4"/>
      <c r="N1770" s="4"/>
      <c r="O1770" s="4"/>
      <c r="P1770" s="4"/>
      <c r="Q1770" s="4"/>
      <c r="R1770" s="4"/>
      <c r="S1770" s="4"/>
      <c r="T1770" s="4"/>
      <c r="U1770" s="4"/>
    </row>
    <row r="1771" spans="1:21" ht="16.5">
      <c r="A1771" s="4"/>
      <c r="B1771" s="4"/>
      <c r="C1771" s="4"/>
      <c r="D1771" s="4"/>
      <c r="E1771" s="4"/>
      <c r="F1771" s="4"/>
      <c r="G1771" s="4"/>
      <c r="H1771" s="4"/>
      <c r="I1771" s="4"/>
      <c r="J1771" s="4"/>
      <c r="K1771" s="4"/>
      <c r="L1771" s="4"/>
      <c r="M1771" s="4"/>
      <c r="N1771" s="4"/>
      <c r="O1771" s="4"/>
      <c r="P1771" s="4"/>
      <c r="Q1771" s="4"/>
      <c r="R1771" s="4"/>
      <c r="S1771" s="4"/>
      <c r="T1771" s="4"/>
      <c r="U1771" s="4"/>
    </row>
    <row r="1772" spans="1:21" ht="16.5">
      <c r="A1772" s="4"/>
      <c r="B1772" s="4"/>
      <c r="C1772" s="4"/>
      <c r="D1772" s="4"/>
      <c r="E1772" s="4"/>
      <c r="F1772" s="4"/>
      <c r="G1772" s="4"/>
      <c r="H1772" s="4"/>
      <c r="I1772" s="4"/>
      <c r="J1772" s="4"/>
      <c r="K1772" s="4"/>
      <c r="L1772" s="4"/>
      <c r="M1772" s="4"/>
      <c r="N1772" s="4"/>
      <c r="O1772" s="4"/>
      <c r="P1772" s="4"/>
      <c r="Q1772" s="4"/>
      <c r="R1772" s="4"/>
      <c r="S1772" s="4"/>
      <c r="T1772" s="4"/>
      <c r="U1772" s="4"/>
    </row>
    <row r="1773" spans="1:21" ht="16.5">
      <c r="A1773" s="4"/>
      <c r="B1773" s="4"/>
      <c r="C1773" s="4"/>
      <c r="D1773" s="4"/>
      <c r="E1773" s="4"/>
      <c r="F1773" s="4"/>
      <c r="G1773" s="4"/>
      <c r="H1773" s="4"/>
      <c r="I1773" s="4"/>
      <c r="J1773" s="4"/>
      <c r="K1773" s="4"/>
      <c r="L1773" s="4"/>
      <c r="M1773" s="4"/>
      <c r="N1773" s="4"/>
      <c r="O1773" s="4"/>
      <c r="P1773" s="4"/>
      <c r="Q1773" s="4"/>
      <c r="R1773" s="4"/>
      <c r="S1773" s="4"/>
      <c r="T1773" s="4"/>
      <c r="U1773" s="4"/>
    </row>
    <row r="1774" spans="1:21" ht="16.5">
      <c r="A1774" s="4"/>
      <c r="B1774" s="4"/>
      <c r="C1774" s="4"/>
      <c r="D1774" s="4"/>
      <c r="E1774" s="4"/>
      <c r="F1774" s="4"/>
      <c r="G1774" s="4"/>
      <c r="H1774" s="4"/>
      <c r="I1774" s="4"/>
      <c r="J1774" s="4"/>
      <c r="K1774" s="4"/>
      <c r="L1774" s="4"/>
      <c r="M1774" s="4"/>
      <c r="N1774" s="4"/>
      <c r="O1774" s="4"/>
      <c r="P1774" s="4"/>
      <c r="Q1774" s="4"/>
      <c r="R1774" s="4"/>
      <c r="S1774" s="4"/>
      <c r="T1774" s="4"/>
      <c r="U1774" s="4"/>
    </row>
    <row r="1775" spans="1:21" ht="16.5">
      <c r="A1775" s="4"/>
      <c r="B1775" s="4"/>
      <c r="C1775" s="4"/>
      <c r="D1775" s="4"/>
      <c r="E1775" s="4"/>
      <c r="F1775" s="4"/>
      <c r="G1775" s="4"/>
      <c r="H1775" s="4"/>
      <c r="I1775" s="4"/>
      <c r="J1775" s="4"/>
      <c r="K1775" s="4"/>
      <c r="L1775" s="4"/>
      <c r="M1775" s="4"/>
      <c r="N1775" s="4"/>
      <c r="O1775" s="4"/>
      <c r="P1775" s="4"/>
      <c r="Q1775" s="4"/>
      <c r="R1775" s="4"/>
      <c r="S1775" s="4"/>
      <c r="T1775" s="4"/>
      <c r="U1775" s="4"/>
    </row>
    <row r="1776" spans="1:21" ht="16.5">
      <c r="A1776" s="4"/>
      <c r="B1776" s="4"/>
      <c r="C1776" s="4"/>
      <c r="D1776" s="4"/>
      <c r="E1776" s="4"/>
      <c r="F1776" s="4"/>
      <c r="G1776" s="4"/>
      <c r="H1776" s="4"/>
      <c r="I1776" s="4"/>
      <c r="J1776" s="4"/>
      <c r="K1776" s="4"/>
      <c r="L1776" s="4"/>
      <c r="M1776" s="4"/>
      <c r="N1776" s="4"/>
      <c r="O1776" s="4"/>
      <c r="P1776" s="4"/>
      <c r="Q1776" s="4"/>
      <c r="R1776" s="4"/>
      <c r="S1776" s="4"/>
      <c r="T1776" s="4"/>
      <c r="U1776" s="4"/>
    </row>
    <row r="1777" spans="1:21" ht="16.5">
      <c r="A1777" s="4"/>
      <c r="B1777" s="4"/>
      <c r="C1777" s="4"/>
      <c r="D1777" s="4"/>
      <c r="E1777" s="4"/>
      <c r="F1777" s="4"/>
      <c r="G1777" s="4"/>
      <c r="H1777" s="4"/>
      <c r="I1777" s="4"/>
      <c r="J1777" s="4"/>
      <c r="K1777" s="4"/>
      <c r="L1777" s="4"/>
      <c r="M1777" s="4"/>
      <c r="N1777" s="4"/>
      <c r="O1777" s="4"/>
      <c r="P1777" s="4"/>
      <c r="Q1777" s="4"/>
      <c r="R1777" s="4"/>
      <c r="S1777" s="4"/>
      <c r="T1777" s="4"/>
      <c r="U1777" s="4"/>
    </row>
    <row r="1778" spans="1:21" ht="16.5">
      <c r="A1778" s="4"/>
      <c r="B1778" s="4"/>
      <c r="C1778" s="4"/>
      <c r="D1778" s="4"/>
      <c r="E1778" s="4"/>
      <c r="F1778" s="4"/>
      <c r="G1778" s="4"/>
      <c r="H1778" s="4"/>
      <c r="I1778" s="4"/>
      <c r="J1778" s="4"/>
      <c r="K1778" s="4"/>
      <c r="L1778" s="4"/>
      <c r="M1778" s="4"/>
      <c r="N1778" s="4"/>
      <c r="O1778" s="4"/>
      <c r="P1778" s="4"/>
      <c r="Q1778" s="4"/>
      <c r="R1778" s="4"/>
      <c r="S1778" s="4"/>
      <c r="T1778" s="4"/>
      <c r="U1778" s="4"/>
    </row>
    <row r="1779" spans="1:21" ht="16.5">
      <c r="A1779" s="4"/>
      <c r="B1779" s="4"/>
      <c r="C1779" s="4"/>
      <c r="D1779" s="4"/>
      <c r="E1779" s="4"/>
      <c r="F1779" s="4"/>
      <c r="G1779" s="4"/>
      <c r="H1779" s="4"/>
      <c r="I1779" s="4"/>
      <c r="J1779" s="4"/>
      <c r="K1779" s="4"/>
      <c r="L1779" s="4"/>
      <c r="M1779" s="4"/>
      <c r="N1779" s="4"/>
      <c r="O1779" s="4"/>
      <c r="P1779" s="4"/>
      <c r="Q1779" s="4"/>
      <c r="R1779" s="4"/>
      <c r="S1779" s="4"/>
      <c r="T1779" s="4"/>
      <c r="U1779" s="4"/>
    </row>
    <row r="1780" spans="1:21" ht="16.5">
      <c r="A1780" s="4"/>
      <c r="B1780" s="4"/>
      <c r="C1780" s="4"/>
      <c r="D1780" s="4"/>
      <c r="E1780" s="4"/>
      <c r="F1780" s="4"/>
      <c r="G1780" s="4"/>
      <c r="H1780" s="4"/>
      <c r="I1780" s="4"/>
      <c r="J1780" s="4"/>
      <c r="K1780" s="4"/>
      <c r="L1780" s="4"/>
      <c r="M1780" s="4"/>
      <c r="N1780" s="4"/>
      <c r="O1780" s="4"/>
      <c r="P1780" s="4"/>
      <c r="Q1780" s="4"/>
      <c r="R1780" s="4"/>
      <c r="S1780" s="4"/>
      <c r="T1780" s="4"/>
      <c r="U1780" s="4"/>
    </row>
    <row r="1781" spans="1:21" ht="16.5">
      <c r="A1781" s="4"/>
      <c r="B1781" s="4"/>
      <c r="C1781" s="4"/>
      <c r="D1781" s="4"/>
      <c r="E1781" s="4"/>
      <c r="F1781" s="4"/>
      <c r="G1781" s="4"/>
      <c r="H1781" s="4"/>
      <c r="I1781" s="4"/>
      <c r="J1781" s="4"/>
      <c r="K1781" s="4"/>
      <c r="L1781" s="4"/>
      <c r="M1781" s="4"/>
      <c r="N1781" s="4"/>
      <c r="O1781" s="4"/>
      <c r="P1781" s="4"/>
      <c r="Q1781" s="4"/>
      <c r="R1781" s="4"/>
      <c r="S1781" s="4"/>
      <c r="T1781" s="4"/>
      <c r="U1781" s="4"/>
    </row>
    <row r="1782" spans="1:21" ht="16.5">
      <c r="A1782" s="4"/>
      <c r="B1782" s="4"/>
      <c r="C1782" s="4"/>
      <c r="D1782" s="4"/>
      <c r="E1782" s="4"/>
      <c r="F1782" s="4"/>
      <c r="G1782" s="4"/>
      <c r="H1782" s="4"/>
      <c r="I1782" s="4"/>
      <c r="J1782" s="4"/>
      <c r="K1782" s="4"/>
      <c r="L1782" s="4"/>
      <c r="M1782" s="4"/>
      <c r="N1782" s="4"/>
      <c r="O1782" s="4"/>
      <c r="P1782" s="4"/>
      <c r="Q1782" s="4"/>
      <c r="R1782" s="4"/>
      <c r="S1782" s="4"/>
      <c r="T1782" s="4"/>
      <c r="U1782" s="4"/>
    </row>
    <row r="1783" spans="1:21" ht="16.5">
      <c r="A1783" s="4"/>
      <c r="B1783" s="4"/>
      <c r="C1783" s="4"/>
      <c r="D1783" s="4"/>
      <c r="E1783" s="4"/>
      <c r="F1783" s="4"/>
      <c r="G1783" s="4"/>
      <c r="H1783" s="4"/>
      <c r="I1783" s="4"/>
      <c r="J1783" s="4"/>
      <c r="K1783" s="4"/>
      <c r="L1783" s="4"/>
      <c r="M1783" s="4"/>
      <c r="N1783" s="4"/>
      <c r="O1783" s="4"/>
      <c r="P1783" s="4"/>
      <c r="Q1783" s="4"/>
      <c r="R1783" s="4"/>
      <c r="S1783" s="4"/>
      <c r="T1783" s="4"/>
      <c r="U1783" s="4"/>
    </row>
    <row r="1784" spans="1:21" ht="16.5">
      <c r="A1784" s="4"/>
      <c r="B1784" s="4"/>
      <c r="C1784" s="4"/>
      <c r="D1784" s="4"/>
      <c r="E1784" s="4"/>
      <c r="F1784" s="4"/>
      <c r="G1784" s="4"/>
      <c r="H1784" s="4"/>
      <c r="I1784" s="4"/>
      <c r="J1784" s="4"/>
      <c r="K1784" s="4"/>
      <c r="L1784" s="4"/>
      <c r="M1784" s="4"/>
      <c r="N1784" s="4"/>
      <c r="O1784" s="4"/>
      <c r="P1784" s="4"/>
      <c r="Q1784" s="4"/>
      <c r="R1784" s="4"/>
      <c r="S1784" s="4"/>
      <c r="T1784" s="4"/>
      <c r="U1784" s="4"/>
    </row>
    <row r="1785" spans="1:21" ht="16.5">
      <c r="A1785" s="4"/>
      <c r="B1785" s="4"/>
      <c r="C1785" s="4"/>
      <c r="D1785" s="4"/>
      <c r="E1785" s="4"/>
      <c r="F1785" s="4"/>
      <c r="G1785" s="4"/>
      <c r="H1785" s="4"/>
      <c r="I1785" s="4"/>
      <c r="J1785" s="4"/>
      <c r="K1785" s="4"/>
      <c r="L1785" s="4"/>
      <c r="M1785" s="4"/>
      <c r="N1785" s="4"/>
      <c r="O1785" s="4"/>
      <c r="P1785" s="4"/>
      <c r="Q1785" s="4"/>
      <c r="R1785" s="4"/>
      <c r="S1785" s="4"/>
      <c r="T1785" s="4"/>
      <c r="U1785" s="4"/>
    </row>
    <row r="1786" spans="1:21" ht="16.5">
      <c r="A1786" s="4"/>
      <c r="B1786" s="4"/>
      <c r="C1786" s="4"/>
      <c r="D1786" s="4"/>
      <c r="E1786" s="4"/>
      <c r="F1786" s="4"/>
      <c r="G1786" s="4"/>
      <c r="H1786" s="4"/>
      <c r="I1786" s="4"/>
      <c r="J1786" s="4"/>
      <c r="K1786" s="4"/>
      <c r="L1786" s="4"/>
      <c r="M1786" s="4"/>
      <c r="N1786" s="4"/>
      <c r="O1786" s="4"/>
      <c r="P1786" s="4"/>
      <c r="Q1786" s="4"/>
      <c r="R1786" s="4"/>
      <c r="S1786" s="4"/>
      <c r="T1786" s="4"/>
      <c r="U1786" s="4"/>
    </row>
    <row r="1787" spans="1:21" ht="16.5">
      <c r="A1787" s="4"/>
      <c r="B1787" s="4"/>
      <c r="C1787" s="4"/>
      <c r="D1787" s="4"/>
      <c r="E1787" s="4"/>
      <c r="F1787" s="4"/>
      <c r="G1787" s="4"/>
      <c r="H1787" s="4"/>
      <c r="I1787" s="4"/>
      <c r="J1787" s="4"/>
      <c r="K1787" s="4"/>
      <c r="L1787" s="4"/>
      <c r="M1787" s="4"/>
      <c r="N1787" s="4"/>
      <c r="O1787" s="4"/>
      <c r="P1787" s="4"/>
      <c r="Q1787" s="4"/>
      <c r="R1787" s="4"/>
      <c r="S1787" s="4"/>
      <c r="T1787" s="4"/>
      <c r="U1787" s="4"/>
    </row>
    <row r="1788" spans="1:21" ht="16.5">
      <c r="A1788" s="4"/>
      <c r="B1788" s="4"/>
      <c r="C1788" s="4"/>
      <c r="D1788" s="4"/>
      <c r="E1788" s="4"/>
      <c r="F1788" s="4"/>
      <c r="G1788" s="4"/>
      <c r="H1788" s="4"/>
      <c r="I1788" s="4"/>
      <c r="J1788" s="4"/>
      <c r="K1788" s="4"/>
      <c r="L1788" s="4"/>
      <c r="M1788" s="4"/>
      <c r="N1788" s="4"/>
      <c r="O1788" s="4"/>
      <c r="P1788" s="4"/>
      <c r="Q1788" s="4"/>
      <c r="R1788" s="4"/>
      <c r="S1788" s="4"/>
      <c r="T1788" s="4"/>
      <c r="U1788" s="4"/>
    </row>
    <row r="1789" spans="1:21" ht="16.5">
      <c r="A1789" s="4"/>
      <c r="B1789" s="4"/>
      <c r="C1789" s="4"/>
      <c r="D1789" s="4"/>
      <c r="E1789" s="4"/>
      <c r="F1789" s="4"/>
      <c r="G1789" s="4"/>
      <c r="H1789" s="4"/>
      <c r="I1789" s="4"/>
      <c r="J1789" s="4"/>
      <c r="K1789" s="4"/>
      <c r="L1789" s="4"/>
      <c r="M1789" s="4"/>
      <c r="N1789" s="4"/>
      <c r="O1789" s="4"/>
      <c r="P1789" s="4"/>
      <c r="Q1789" s="4"/>
      <c r="R1789" s="4"/>
      <c r="S1789" s="4"/>
      <c r="T1789" s="4"/>
      <c r="U1789" s="4"/>
    </row>
    <row r="1790" spans="1:21" ht="16.5">
      <c r="A1790" s="4"/>
      <c r="B1790" s="4"/>
      <c r="C1790" s="4"/>
      <c r="D1790" s="4"/>
      <c r="E1790" s="4"/>
      <c r="F1790" s="4"/>
      <c r="G1790" s="4"/>
      <c r="H1790" s="4"/>
      <c r="I1790" s="4"/>
      <c r="J1790" s="4"/>
      <c r="K1790" s="4"/>
      <c r="L1790" s="4"/>
      <c r="M1790" s="4"/>
      <c r="N1790" s="4"/>
      <c r="O1790" s="4"/>
      <c r="P1790" s="4"/>
      <c r="Q1790" s="4"/>
      <c r="R1790" s="4"/>
      <c r="S1790" s="4"/>
      <c r="T1790" s="4"/>
      <c r="U1790" s="4"/>
    </row>
    <row r="1791" spans="1:21" ht="16.5">
      <c r="A1791" s="4"/>
      <c r="B1791" s="4"/>
      <c r="C1791" s="4"/>
      <c r="D1791" s="4"/>
      <c r="E1791" s="4"/>
      <c r="F1791" s="4"/>
      <c r="G1791" s="4"/>
      <c r="H1791" s="4"/>
      <c r="I1791" s="4"/>
      <c r="J1791" s="4"/>
      <c r="K1791" s="4"/>
      <c r="L1791" s="4"/>
      <c r="M1791" s="4"/>
      <c r="N1791" s="4"/>
      <c r="O1791" s="4"/>
      <c r="P1791" s="4"/>
      <c r="Q1791" s="4"/>
      <c r="R1791" s="4"/>
      <c r="S1791" s="4"/>
      <c r="T1791" s="4"/>
      <c r="U1791" s="4"/>
    </row>
    <row r="1792" spans="1:21" ht="16.5">
      <c r="A1792" s="4"/>
      <c r="B1792" s="4"/>
      <c r="C1792" s="4"/>
      <c r="D1792" s="4"/>
      <c r="E1792" s="4"/>
      <c r="F1792" s="4"/>
      <c r="G1792" s="4"/>
      <c r="H1792" s="4"/>
      <c r="I1792" s="4"/>
      <c r="J1792" s="4"/>
      <c r="K1792" s="4"/>
      <c r="L1792" s="4"/>
      <c r="M1792" s="4"/>
      <c r="N1792" s="4"/>
      <c r="O1792" s="4"/>
      <c r="P1792" s="4"/>
      <c r="Q1792" s="4"/>
      <c r="R1792" s="4"/>
      <c r="S1792" s="4"/>
      <c r="T1792" s="4"/>
      <c r="U1792" s="4"/>
    </row>
    <row r="1793" spans="1:21" ht="16.5">
      <c r="A1793" s="4"/>
      <c r="B1793" s="4"/>
      <c r="C1793" s="4"/>
      <c r="D1793" s="4"/>
      <c r="E1793" s="4"/>
      <c r="F1793" s="4"/>
      <c r="G1793" s="4"/>
      <c r="H1793" s="4"/>
      <c r="I1793" s="4"/>
      <c r="J1793" s="4"/>
      <c r="K1793" s="4"/>
      <c r="L1793" s="4"/>
      <c r="M1793" s="4"/>
      <c r="N1793" s="4"/>
      <c r="O1793" s="4"/>
      <c r="P1793" s="4"/>
      <c r="Q1793" s="4"/>
      <c r="R1793" s="4"/>
      <c r="S1793" s="4"/>
      <c r="T1793" s="4"/>
      <c r="U1793" s="4"/>
    </row>
    <row r="1794" spans="1:21" ht="16.5">
      <c r="A1794" s="4"/>
      <c r="B1794" s="4"/>
      <c r="C1794" s="4"/>
      <c r="D1794" s="4"/>
      <c r="E1794" s="4"/>
      <c r="F1794" s="4"/>
      <c r="G1794" s="4"/>
      <c r="H1794" s="4"/>
      <c r="I1794" s="4"/>
      <c r="J1794" s="4"/>
      <c r="K1794" s="4"/>
      <c r="L1794" s="4"/>
      <c r="M1794" s="4"/>
      <c r="N1794" s="4"/>
      <c r="O1794" s="4"/>
      <c r="P1794" s="4"/>
      <c r="Q1794" s="4"/>
      <c r="R1794" s="4"/>
      <c r="S1794" s="4"/>
      <c r="T1794" s="4"/>
      <c r="U1794" s="4"/>
    </row>
    <row r="1795" spans="1:21" ht="16.5">
      <c r="A1795" s="4"/>
      <c r="B1795" s="4"/>
      <c r="C1795" s="4"/>
      <c r="D1795" s="4"/>
      <c r="E1795" s="4"/>
      <c r="F1795" s="4"/>
      <c r="G1795" s="4"/>
      <c r="H1795" s="4"/>
      <c r="I1795" s="4"/>
      <c r="J1795" s="4"/>
      <c r="K1795" s="4"/>
      <c r="L1795" s="4"/>
      <c r="M1795" s="4"/>
      <c r="N1795" s="4"/>
      <c r="O1795" s="4"/>
      <c r="P1795" s="4"/>
      <c r="Q1795" s="4"/>
      <c r="R1795" s="4"/>
      <c r="S1795" s="4"/>
      <c r="T1795" s="4"/>
      <c r="U1795" s="4"/>
    </row>
    <row r="1796" spans="1:21" ht="16.5">
      <c r="A1796" s="4"/>
      <c r="B1796" s="4"/>
      <c r="C1796" s="4"/>
      <c r="D1796" s="4"/>
      <c r="E1796" s="4"/>
      <c r="F1796" s="4"/>
      <c r="G1796" s="4"/>
      <c r="H1796" s="4"/>
      <c r="I1796" s="4"/>
      <c r="J1796" s="4"/>
      <c r="K1796" s="4"/>
      <c r="L1796" s="4"/>
      <c r="M1796" s="4"/>
      <c r="N1796" s="4"/>
      <c r="O1796" s="4"/>
      <c r="P1796" s="4"/>
      <c r="Q1796" s="4"/>
      <c r="R1796" s="4"/>
      <c r="S1796" s="4"/>
      <c r="T1796" s="4"/>
      <c r="U1796" s="4"/>
    </row>
    <row r="1797" spans="1:21" ht="16.5">
      <c r="A1797" s="4"/>
      <c r="B1797" s="4"/>
      <c r="C1797" s="4"/>
      <c r="D1797" s="4"/>
      <c r="E1797" s="4"/>
      <c r="F1797" s="4"/>
      <c r="G1797" s="4"/>
      <c r="H1797" s="4"/>
      <c r="I1797" s="4"/>
      <c r="J1797" s="4"/>
      <c r="K1797" s="4"/>
      <c r="L1797" s="4"/>
      <c r="M1797" s="4"/>
      <c r="N1797" s="4"/>
      <c r="O1797" s="4"/>
      <c r="P1797" s="4"/>
      <c r="Q1797" s="4"/>
      <c r="R1797" s="4"/>
      <c r="S1797" s="4"/>
      <c r="T1797" s="4"/>
      <c r="U1797" s="4"/>
    </row>
    <row r="1798" spans="1:21" ht="16.5">
      <c r="A1798" s="4"/>
      <c r="B1798" s="4"/>
      <c r="C1798" s="4"/>
      <c r="D1798" s="4"/>
      <c r="E1798" s="4"/>
      <c r="F1798" s="4"/>
      <c r="G1798" s="4"/>
      <c r="H1798" s="4"/>
      <c r="I1798" s="4"/>
      <c r="J1798" s="4"/>
      <c r="K1798" s="4"/>
      <c r="L1798" s="4"/>
      <c r="M1798" s="4"/>
      <c r="N1798" s="4"/>
      <c r="O1798" s="4"/>
      <c r="P1798" s="4"/>
      <c r="Q1798" s="4"/>
      <c r="R1798" s="4"/>
      <c r="S1798" s="4"/>
      <c r="T1798" s="4"/>
      <c r="U1798" s="4"/>
    </row>
    <row r="1799" spans="1:21" ht="16.5">
      <c r="A1799" s="4"/>
      <c r="B1799" s="4"/>
      <c r="C1799" s="4"/>
      <c r="D1799" s="4"/>
      <c r="E1799" s="4"/>
      <c r="F1799" s="4"/>
      <c r="G1799" s="4"/>
      <c r="H1799" s="4"/>
      <c r="I1799" s="4"/>
      <c r="J1799" s="4"/>
      <c r="K1799" s="4"/>
      <c r="L1799" s="4"/>
      <c r="M1799" s="4"/>
      <c r="N1799" s="4"/>
      <c r="O1799" s="4"/>
      <c r="P1799" s="4"/>
      <c r="Q1799" s="4"/>
      <c r="R1799" s="4"/>
      <c r="S1799" s="4"/>
      <c r="T1799" s="4"/>
      <c r="U1799" s="4"/>
    </row>
    <row r="1800" spans="1:21" ht="16.5">
      <c r="A1800" s="4"/>
      <c r="B1800" s="4"/>
      <c r="C1800" s="4"/>
      <c r="D1800" s="4"/>
      <c r="E1800" s="4"/>
      <c r="F1800" s="4"/>
      <c r="G1800" s="4"/>
      <c r="H1800" s="4"/>
      <c r="I1800" s="4"/>
      <c r="J1800" s="4"/>
      <c r="K1800" s="4"/>
      <c r="L1800" s="4"/>
      <c r="M1800" s="4"/>
      <c r="N1800" s="4"/>
      <c r="O1800" s="4"/>
      <c r="P1800" s="4"/>
      <c r="Q1800" s="4"/>
      <c r="R1800" s="4"/>
      <c r="S1800" s="4"/>
      <c r="T1800" s="4"/>
      <c r="U1800" s="4"/>
    </row>
    <row r="1801" spans="1:21" ht="16.5">
      <c r="A1801" s="4"/>
      <c r="B1801" s="4"/>
      <c r="C1801" s="4"/>
      <c r="D1801" s="4"/>
      <c r="E1801" s="4"/>
      <c r="F1801" s="4"/>
      <c r="G1801" s="4"/>
      <c r="H1801" s="4"/>
      <c r="I1801" s="4"/>
      <c r="J1801" s="4"/>
      <c r="K1801" s="4"/>
      <c r="L1801" s="4"/>
      <c r="M1801" s="4"/>
      <c r="N1801" s="4"/>
      <c r="O1801" s="4"/>
      <c r="P1801" s="4"/>
      <c r="Q1801" s="4"/>
      <c r="R1801" s="4"/>
      <c r="S1801" s="4"/>
      <c r="T1801" s="4"/>
      <c r="U1801" s="4"/>
    </row>
    <row r="1802" spans="1:21" ht="16.5">
      <c r="A1802" s="4"/>
      <c r="B1802" s="4"/>
      <c r="C1802" s="4"/>
      <c r="D1802" s="4"/>
      <c r="E1802" s="4"/>
      <c r="F1802" s="4"/>
      <c r="G1802" s="4"/>
      <c r="H1802" s="4"/>
      <c r="I1802" s="4"/>
      <c r="J1802" s="4"/>
      <c r="K1802" s="4"/>
      <c r="L1802" s="4"/>
      <c r="M1802" s="4"/>
      <c r="N1802" s="4"/>
      <c r="O1802" s="4"/>
      <c r="P1802" s="4"/>
      <c r="Q1802" s="4"/>
      <c r="R1802" s="4"/>
      <c r="S1802" s="4"/>
      <c r="T1802" s="4"/>
      <c r="U1802" s="4"/>
    </row>
    <row r="1803" spans="1:21" ht="16.5">
      <c r="A1803" s="4"/>
      <c r="B1803" s="4"/>
      <c r="C1803" s="4"/>
      <c r="D1803" s="4"/>
      <c r="E1803" s="4"/>
      <c r="F1803" s="4"/>
      <c r="G1803" s="4"/>
      <c r="H1803" s="4"/>
      <c r="I1803" s="4"/>
      <c r="J1803" s="4"/>
      <c r="K1803" s="4"/>
      <c r="L1803" s="4"/>
      <c r="M1803" s="4"/>
      <c r="N1803" s="4"/>
      <c r="O1803" s="4"/>
      <c r="P1803" s="4"/>
      <c r="Q1803" s="4"/>
      <c r="R1803" s="4"/>
      <c r="S1803" s="4"/>
      <c r="T1803" s="4"/>
      <c r="U1803" s="4"/>
    </row>
    <row r="1804" spans="1:21" ht="16.5">
      <c r="A1804" s="4"/>
      <c r="B1804" s="4"/>
      <c r="C1804" s="4"/>
      <c r="D1804" s="4"/>
      <c r="E1804" s="4"/>
      <c r="F1804" s="4"/>
      <c r="G1804" s="4"/>
      <c r="H1804" s="4"/>
      <c r="I1804" s="4"/>
      <c r="J1804" s="4"/>
      <c r="K1804" s="4"/>
      <c r="L1804" s="4"/>
      <c r="M1804" s="4"/>
      <c r="N1804" s="4"/>
      <c r="O1804" s="4"/>
      <c r="P1804" s="4"/>
      <c r="Q1804" s="4"/>
      <c r="R1804" s="4"/>
      <c r="S1804" s="4"/>
      <c r="T1804" s="4"/>
      <c r="U1804" s="4"/>
    </row>
    <row r="1805" spans="1:21" ht="16.5">
      <c r="A1805" s="4"/>
      <c r="B1805" s="4"/>
      <c r="C1805" s="4"/>
      <c r="D1805" s="4"/>
      <c r="E1805" s="4"/>
      <c r="F1805" s="4"/>
      <c r="G1805" s="4"/>
      <c r="H1805" s="4"/>
      <c r="I1805" s="4"/>
      <c r="J1805" s="4"/>
      <c r="K1805" s="4"/>
      <c r="L1805" s="4"/>
      <c r="M1805" s="4"/>
      <c r="N1805" s="4"/>
      <c r="O1805" s="4"/>
      <c r="P1805" s="4"/>
      <c r="Q1805" s="4"/>
      <c r="R1805" s="4"/>
      <c r="S1805" s="4"/>
      <c r="T1805" s="4"/>
      <c r="U1805" s="4"/>
    </row>
    <row r="1806" spans="1:21" ht="16.5">
      <c r="A1806" s="4"/>
      <c r="B1806" s="4"/>
      <c r="C1806" s="4"/>
      <c r="D1806" s="4"/>
      <c r="E1806" s="4"/>
      <c r="F1806" s="4"/>
      <c r="G1806" s="4"/>
      <c r="H1806" s="4"/>
      <c r="I1806" s="4"/>
      <c r="J1806" s="4"/>
      <c r="K1806" s="4"/>
      <c r="L1806" s="4"/>
      <c r="M1806" s="4"/>
      <c r="N1806" s="4"/>
      <c r="O1806" s="4"/>
      <c r="P1806" s="4"/>
      <c r="Q1806" s="4"/>
      <c r="R1806" s="4"/>
      <c r="S1806" s="4"/>
      <c r="T1806" s="4"/>
      <c r="U1806" s="4"/>
    </row>
    <row r="1807" spans="1:21" ht="16.5">
      <c r="A1807" s="4"/>
      <c r="B1807" s="4"/>
      <c r="C1807" s="4"/>
      <c r="D1807" s="4"/>
      <c r="E1807" s="4"/>
      <c r="F1807" s="4"/>
      <c r="G1807" s="4"/>
      <c r="H1807" s="4"/>
      <c r="I1807" s="4"/>
      <c r="J1807" s="4"/>
      <c r="K1807" s="4"/>
      <c r="L1807" s="4"/>
      <c r="M1807" s="4"/>
      <c r="N1807" s="4"/>
      <c r="O1807" s="4"/>
      <c r="P1807" s="4"/>
      <c r="Q1807" s="4"/>
      <c r="R1807" s="4"/>
      <c r="S1807" s="4"/>
      <c r="T1807" s="4"/>
      <c r="U1807" s="4"/>
    </row>
    <row r="1808" spans="1:21" ht="16.5">
      <c r="A1808" s="4"/>
      <c r="B1808" s="4"/>
      <c r="C1808" s="4"/>
      <c r="D1808" s="4"/>
      <c r="E1808" s="4"/>
      <c r="F1808" s="4"/>
      <c r="G1808" s="4"/>
      <c r="H1808" s="4"/>
      <c r="I1808" s="4"/>
      <c r="J1808" s="4"/>
      <c r="K1808" s="4"/>
      <c r="L1808" s="4"/>
      <c r="M1808" s="4"/>
      <c r="N1808" s="4"/>
      <c r="O1808" s="4"/>
      <c r="P1808" s="4"/>
      <c r="Q1808" s="4"/>
      <c r="R1808" s="4"/>
      <c r="S1808" s="4"/>
      <c r="T1808" s="4"/>
      <c r="U1808" s="4"/>
    </row>
    <row r="1809" spans="1:21" ht="16.5">
      <c r="A1809" s="4"/>
      <c r="B1809" s="4"/>
      <c r="C1809" s="4"/>
      <c r="D1809" s="4"/>
      <c r="E1809" s="4"/>
      <c r="F1809" s="4"/>
      <c r="G1809" s="4"/>
      <c r="H1809" s="4"/>
      <c r="I1809" s="4"/>
      <c r="J1809" s="4"/>
      <c r="K1809" s="4"/>
      <c r="L1809" s="4"/>
      <c r="M1809" s="4"/>
      <c r="N1809" s="4"/>
      <c r="O1809" s="4"/>
      <c r="P1809" s="4"/>
      <c r="Q1809" s="4"/>
      <c r="R1809" s="4"/>
      <c r="S1809" s="4"/>
      <c r="T1809" s="4"/>
      <c r="U1809" s="4"/>
    </row>
    <row r="1810" spans="1:21" ht="16.5">
      <c r="A1810" s="4"/>
      <c r="B1810" s="4"/>
      <c r="C1810" s="4"/>
      <c r="D1810" s="4"/>
      <c r="E1810" s="4"/>
      <c r="F1810" s="4"/>
      <c r="G1810" s="4"/>
      <c r="H1810" s="4"/>
      <c r="I1810" s="4"/>
      <c r="J1810" s="4"/>
      <c r="K1810" s="4"/>
      <c r="L1810" s="4"/>
      <c r="M1810" s="4"/>
      <c r="N1810" s="4"/>
      <c r="O1810" s="4"/>
      <c r="P1810" s="4"/>
      <c r="Q1810" s="4"/>
      <c r="R1810" s="4"/>
      <c r="S1810" s="4"/>
      <c r="T1810" s="4"/>
      <c r="U1810" s="4"/>
    </row>
    <row r="1811" spans="1:21" ht="16.5">
      <c r="A1811" s="4"/>
      <c r="B1811" s="4"/>
      <c r="C1811" s="4"/>
      <c r="D1811" s="4"/>
      <c r="E1811" s="4"/>
      <c r="F1811" s="4"/>
      <c r="G1811" s="4"/>
      <c r="H1811" s="4"/>
      <c r="I1811" s="4"/>
      <c r="J1811" s="4"/>
      <c r="K1811" s="4"/>
      <c r="L1811" s="4"/>
      <c r="M1811" s="4"/>
      <c r="N1811" s="4"/>
      <c r="O1811" s="4"/>
      <c r="P1811" s="4"/>
      <c r="Q1811" s="4"/>
      <c r="R1811" s="4"/>
      <c r="S1811" s="4"/>
      <c r="T1811" s="4"/>
      <c r="U1811" s="4"/>
    </row>
    <row r="1812" spans="1:21" ht="16.5">
      <c r="A1812" s="4"/>
      <c r="B1812" s="4"/>
      <c r="C1812" s="4"/>
      <c r="D1812" s="4"/>
      <c r="E1812" s="4"/>
      <c r="F1812" s="4"/>
      <c r="G1812" s="4"/>
      <c r="H1812" s="4"/>
      <c r="I1812" s="4"/>
      <c r="J1812" s="4"/>
      <c r="K1812" s="4"/>
      <c r="L1812" s="4"/>
      <c r="M1812" s="4"/>
      <c r="N1812" s="4"/>
      <c r="O1812" s="4"/>
      <c r="P1812" s="4"/>
      <c r="Q1812" s="4"/>
      <c r="R1812" s="4"/>
      <c r="S1812" s="4"/>
      <c r="T1812" s="4"/>
      <c r="U1812" s="4"/>
    </row>
    <row r="1813" spans="1:21" ht="16.5">
      <c r="A1813" s="4"/>
      <c r="B1813" s="4"/>
      <c r="C1813" s="4"/>
      <c r="D1813" s="4"/>
      <c r="E1813" s="4"/>
      <c r="F1813" s="4"/>
      <c r="G1813" s="4"/>
      <c r="H1813" s="4"/>
      <c r="I1813" s="4"/>
      <c r="J1813" s="4"/>
      <c r="K1813" s="4"/>
      <c r="L1813" s="4"/>
      <c r="M1813" s="4"/>
      <c r="N1813" s="4"/>
      <c r="O1813" s="4"/>
      <c r="P1813" s="4"/>
      <c r="Q1813" s="4"/>
      <c r="R1813" s="4"/>
      <c r="S1813" s="4"/>
      <c r="T1813" s="4"/>
      <c r="U1813" s="4"/>
    </row>
    <row r="1814" spans="1:21" ht="16.5">
      <c r="A1814" s="4"/>
      <c r="B1814" s="4"/>
      <c r="C1814" s="4"/>
      <c r="D1814" s="4"/>
      <c r="E1814" s="4"/>
      <c r="F1814" s="4"/>
      <c r="G1814" s="4"/>
      <c r="H1814" s="4"/>
      <c r="I1814" s="4"/>
      <c r="J1814" s="4"/>
      <c r="K1814" s="4"/>
      <c r="L1814" s="4"/>
      <c r="M1814" s="4"/>
      <c r="N1814" s="4"/>
      <c r="O1814" s="4"/>
      <c r="P1814" s="4"/>
      <c r="Q1814" s="4"/>
      <c r="R1814" s="4"/>
      <c r="S1814" s="4"/>
      <c r="T1814" s="4"/>
      <c r="U1814" s="4"/>
    </row>
    <row r="1815" spans="1:21" ht="16.5">
      <c r="A1815" s="4"/>
      <c r="B1815" s="4"/>
      <c r="C1815" s="4"/>
      <c r="D1815" s="4"/>
      <c r="E1815" s="4"/>
      <c r="F1815" s="4"/>
      <c r="G1815" s="4"/>
      <c r="H1815" s="4"/>
      <c r="I1815" s="4"/>
      <c r="J1815" s="4"/>
      <c r="K1815" s="4"/>
      <c r="L1815" s="4"/>
      <c r="M1815" s="4"/>
      <c r="N1815" s="4"/>
      <c r="O1815" s="4"/>
      <c r="P1815" s="4"/>
      <c r="Q1815" s="4"/>
      <c r="R1815" s="4"/>
      <c r="S1815" s="4"/>
      <c r="T1815" s="4"/>
      <c r="U1815" s="4"/>
    </row>
    <row r="1816" spans="1:21" ht="16.5">
      <c r="A1816" s="4"/>
      <c r="B1816" s="4"/>
      <c r="C1816" s="4"/>
      <c r="D1816" s="4"/>
      <c r="E1816" s="4"/>
      <c r="F1816" s="4"/>
      <c r="G1816" s="4"/>
      <c r="H1816" s="4"/>
      <c r="I1816" s="4"/>
      <c r="J1816" s="4"/>
      <c r="K1816" s="4"/>
      <c r="L1816" s="4"/>
      <c r="M1816" s="4"/>
      <c r="N1816" s="4"/>
      <c r="O1816" s="4"/>
      <c r="P1816" s="4"/>
      <c r="Q1816" s="4"/>
      <c r="R1816" s="4"/>
      <c r="S1816" s="4"/>
      <c r="T1816" s="4"/>
      <c r="U1816" s="4"/>
    </row>
    <row r="1817" spans="1:21" ht="16.5">
      <c r="A1817" s="4"/>
      <c r="B1817" s="4"/>
      <c r="C1817" s="4"/>
      <c r="D1817" s="4"/>
      <c r="E1817" s="4"/>
      <c r="F1817" s="4"/>
      <c r="G1817" s="4"/>
      <c r="H1817" s="4"/>
      <c r="I1817" s="4"/>
      <c r="J1817" s="4"/>
      <c r="K1817" s="4"/>
      <c r="L1817" s="4"/>
      <c r="M1817" s="4"/>
      <c r="N1817" s="4"/>
      <c r="O1817" s="4"/>
      <c r="P1817" s="4"/>
      <c r="Q1817" s="4"/>
      <c r="R1817" s="4"/>
      <c r="S1817" s="4"/>
      <c r="T1817" s="4"/>
      <c r="U1817" s="4"/>
    </row>
    <row r="1818" spans="1:21" ht="16.5">
      <c r="A1818" s="4"/>
      <c r="B1818" s="4"/>
      <c r="C1818" s="4"/>
      <c r="D1818" s="4"/>
      <c r="E1818" s="4"/>
      <c r="F1818" s="4"/>
      <c r="G1818" s="4"/>
      <c r="H1818" s="4"/>
      <c r="I1818" s="4"/>
      <c r="J1818" s="4"/>
      <c r="K1818" s="4"/>
      <c r="L1818" s="4"/>
      <c r="M1818" s="4"/>
      <c r="N1818" s="4"/>
      <c r="O1818" s="4"/>
      <c r="P1818" s="4"/>
      <c r="Q1818" s="4"/>
      <c r="R1818" s="4"/>
      <c r="S1818" s="4"/>
      <c r="T1818" s="4"/>
      <c r="U1818" s="4"/>
    </row>
    <row r="1819" spans="1:21" ht="16.5">
      <c r="A1819" s="4"/>
      <c r="B1819" s="4"/>
      <c r="C1819" s="4"/>
      <c r="D1819" s="4"/>
      <c r="E1819" s="4"/>
      <c r="F1819" s="4"/>
      <c r="G1819" s="4"/>
      <c r="H1819" s="4"/>
      <c r="I1819" s="4"/>
      <c r="J1819" s="4"/>
      <c r="K1819" s="4"/>
      <c r="L1819" s="4"/>
      <c r="M1819" s="4"/>
      <c r="N1819" s="4"/>
      <c r="O1819" s="4"/>
      <c r="P1819" s="4"/>
      <c r="Q1819" s="4"/>
      <c r="R1819" s="4"/>
      <c r="S1819" s="4"/>
      <c r="T1819" s="4"/>
      <c r="U1819" s="4"/>
    </row>
    <row r="1820" spans="1:21" ht="16.5">
      <c r="A1820" s="4"/>
      <c r="B1820" s="4"/>
      <c r="C1820" s="4"/>
      <c r="D1820" s="4"/>
      <c r="E1820" s="4"/>
      <c r="F1820" s="4"/>
      <c r="G1820" s="4"/>
      <c r="H1820" s="4"/>
      <c r="I1820" s="4"/>
      <c r="J1820" s="4"/>
      <c r="K1820" s="4"/>
      <c r="L1820" s="4"/>
      <c r="M1820" s="4"/>
      <c r="N1820" s="4"/>
      <c r="O1820" s="4"/>
      <c r="P1820" s="4"/>
      <c r="Q1820" s="4"/>
      <c r="R1820" s="4"/>
      <c r="S1820" s="4"/>
      <c r="T1820" s="4"/>
      <c r="U1820" s="4"/>
    </row>
    <row r="1821" spans="1:21" ht="16.5">
      <c r="A1821" s="4"/>
      <c r="B1821" s="4"/>
      <c r="C1821" s="4"/>
      <c r="D1821" s="4"/>
      <c r="E1821" s="4"/>
      <c r="F1821" s="4"/>
      <c r="G1821" s="4"/>
      <c r="H1821" s="4"/>
      <c r="I1821" s="4"/>
      <c r="J1821" s="4"/>
      <c r="K1821" s="4"/>
      <c r="L1821" s="4"/>
      <c r="M1821" s="4"/>
      <c r="N1821" s="4"/>
      <c r="O1821" s="4"/>
      <c r="P1821" s="4"/>
      <c r="Q1821" s="4"/>
      <c r="R1821" s="4"/>
      <c r="S1821" s="4"/>
      <c r="T1821" s="4"/>
      <c r="U1821" s="4"/>
    </row>
    <row r="1822" spans="1:21" ht="16.5">
      <c r="A1822" s="4"/>
      <c r="B1822" s="4"/>
      <c r="C1822" s="4"/>
      <c r="D1822" s="4"/>
      <c r="E1822" s="4"/>
      <c r="F1822" s="4"/>
      <c r="G1822" s="4"/>
      <c r="H1822" s="4"/>
      <c r="I1822" s="4"/>
      <c r="J1822" s="4"/>
      <c r="K1822" s="4"/>
      <c r="L1822" s="4"/>
      <c r="M1822" s="4"/>
      <c r="N1822" s="4"/>
      <c r="O1822" s="4"/>
      <c r="P1822" s="4"/>
      <c r="Q1822" s="4"/>
      <c r="R1822" s="4"/>
      <c r="S1822" s="4"/>
      <c r="T1822" s="4"/>
      <c r="U1822" s="4"/>
    </row>
    <row r="1823" spans="1:21" ht="16.5">
      <c r="A1823" s="4"/>
      <c r="B1823" s="4"/>
      <c r="C1823" s="4"/>
      <c r="D1823" s="4"/>
      <c r="E1823" s="4"/>
      <c r="F1823" s="4"/>
      <c r="G1823" s="4"/>
      <c r="H1823" s="4"/>
      <c r="I1823" s="4"/>
      <c r="J1823" s="4"/>
      <c r="K1823" s="4"/>
      <c r="L1823" s="4"/>
      <c r="M1823" s="4"/>
      <c r="N1823" s="4"/>
      <c r="O1823" s="4"/>
      <c r="P1823" s="4"/>
      <c r="Q1823" s="4"/>
      <c r="R1823" s="4"/>
      <c r="S1823" s="4"/>
      <c r="T1823" s="4"/>
      <c r="U1823" s="4"/>
    </row>
    <row r="1824" spans="1:21" ht="16.5">
      <c r="A1824" s="4"/>
      <c r="B1824" s="4"/>
      <c r="C1824" s="4"/>
      <c r="D1824" s="4"/>
      <c r="E1824" s="4"/>
      <c r="F1824" s="4"/>
      <c r="G1824" s="4"/>
      <c r="H1824" s="4"/>
      <c r="I1824" s="4"/>
      <c r="J1824" s="4"/>
      <c r="K1824" s="4"/>
      <c r="L1824" s="4"/>
      <c r="M1824" s="4"/>
      <c r="N1824" s="4"/>
      <c r="O1824" s="4"/>
      <c r="P1824" s="4"/>
      <c r="Q1824" s="4"/>
      <c r="R1824" s="4"/>
      <c r="S1824" s="4"/>
      <c r="T1824" s="4"/>
      <c r="U1824" s="4"/>
    </row>
    <row r="1825" spans="1:21" ht="16.5">
      <c r="A1825" s="4"/>
      <c r="B1825" s="4"/>
      <c r="C1825" s="4"/>
      <c r="D1825" s="4"/>
      <c r="E1825" s="4"/>
      <c r="F1825" s="4"/>
      <c r="G1825" s="4"/>
      <c r="H1825" s="4"/>
      <c r="I1825" s="4"/>
      <c r="J1825" s="4"/>
      <c r="K1825" s="4"/>
      <c r="L1825" s="4"/>
      <c r="M1825" s="4"/>
      <c r="N1825" s="4"/>
      <c r="O1825" s="4"/>
      <c r="P1825" s="4"/>
      <c r="Q1825" s="4"/>
      <c r="R1825" s="4"/>
      <c r="S1825" s="4"/>
      <c r="T1825" s="4"/>
      <c r="U1825" s="4"/>
    </row>
    <row r="1826" spans="1:21" ht="16.5">
      <c r="A1826" s="4"/>
      <c r="B1826" s="4"/>
      <c r="C1826" s="4"/>
      <c r="D1826" s="4"/>
      <c r="E1826" s="4"/>
      <c r="F1826" s="4"/>
      <c r="G1826" s="4"/>
      <c r="H1826" s="4"/>
      <c r="I1826" s="4"/>
      <c r="J1826" s="4"/>
      <c r="K1826" s="4"/>
      <c r="L1826" s="4"/>
      <c r="M1826" s="4"/>
      <c r="N1826" s="4"/>
      <c r="O1826" s="4"/>
      <c r="P1826" s="4"/>
      <c r="Q1826" s="4"/>
      <c r="R1826" s="4"/>
      <c r="S1826" s="4"/>
      <c r="T1826" s="4"/>
      <c r="U1826" s="4"/>
    </row>
    <row r="1827" spans="1:21" ht="16.5">
      <c r="A1827" s="4"/>
      <c r="B1827" s="4"/>
      <c r="C1827" s="4"/>
      <c r="D1827" s="4"/>
      <c r="E1827" s="4"/>
      <c r="F1827" s="4"/>
      <c r="G1827" s="4"/>
      <c r="H1827" s="4"/>
      <c r="I1827" s="4"/>
      <c r="J1827" s="4"/>
      <c r="K1827" s="4"/>
      <c r="L1827" s="4"/>
      <c r="M1827" s="4"/>
      <c r="N1827" s="4"/>
      <c r="O1827" s="4"/>
      <c r="P1827" s="4"/>
      <c r="Q1827" s="4"/>
      <c r="R1827" s="4"/>
      <c r="S1827" s="4"/>
      <c r="T1827" s="4"/>
      <c r="U1827" s="4"/>
    </row>
    <row r="1828" spans="1:21" ht="16.5">
      <c r="A1828" s="4"/>
      <c r="B1828" s="4"/>
      <c r="C1828" s="4"/>
      <c r="D1828" s="4"/>
      <c r="E1828" s="4"/>
      <c r="F1828" s="4"/>
      <c r="G1828" s="4"/>
      <c r="H1828" s="4"/>
      <c r="I1828" s="4"/>
      <c r="J1828" s="4"/>
      <c r="K1828" s="4"/>
      <c r="L1828" s="4"/>
      <c r="M1828" s="4"/>
      <c r="N1828" s="4"/>
      <c r="O1828" s="4"/>
      <c r="P1828" s="4"/>
      <c r="Q1828" s="4"/>
      <c r="R1828" s="4"/>
      <c r="S1828" s="4"/>
      <c r="T1828" s="4"/>
      <c r="U1828" s="4"/>
    </row>
    <row r="1829" spans="1:21" ht="16.5">
      <c r="A1829" s="4"/>
      <c r="B1829" s="4"/>
      <c r="C1829" s="4"/>
      <c r="D1829" s="4"/>
      <c r="E1829" s="4"/>
      <c r="F1829" s="4"/>
      <c r="G1829" s="4"/>
      <c r="H1829" s="4"/>
      <c r="I1829" s="4"/>
      <c r="J1829" s="4"/>
      <c r="K1829" s="4"/>
      <c r="L1829" s="4"/>
      <c r="M1829" s="4"/>
      <c r="N1829" s="4"/>
      <c r="O1829" s="4"/>
      <c r="P1829" s="4"/>
      <c r="Q1829" s="4"/>
      <c r="R1829" s="4"/>
      <c r="S1829" s="4"/>
      <c r="T1829" s="4"/>
      <c r="U1829" s="4"/>
    </row>
    <row r="1830" spans="1:21" ht="16.5">
      <c r="A1830" s="4"/>
      <c r="B1830" s="4"/>
      <c r="C1830" s="4"/>
      <c r="D1830" s="4"/>
      <c r="E1830" s="4"/>
      <c r="F1830" s="4"/>
      <c r="G1830" s="4"/>
      <c r="H1830" s="4"/>
      <c r="I1830" s="4"/>
      <c r="J1830" s="4"/>
      <c r="K1830" s="4"/>
      <c r="L1830" s="4"/>
      <c r="M1830" s="4"/>
      <c r="N1830" s="4"/>
      <c r="O1830" s="4"/>
      <c r="P1830" s="4"/>
      <c r="Q1830" s="4"/>
      <c r="R1830" s="4"/>
      <c r="S1830" s="4"/>
      <c r="T1830" s="4"/>
      <c r="U1830" s="4"/>
    </row>
    <row r="1831" spans="1:21" ht="16.5">
      <c r="A1831" s="4"/>
      <c r="B1831" s="4"/>
      <c r="C1831" s="4"/>
      <c r="D1831" s="4"/>
      <c r="E1831" s="4"/>
      <c r="F1831" s="4"/>
      <c r="G1831" s="4"/>
      <c r="H1831" s="4"/>
      <c r="I1831" s="4"/>
      <c r="J1831" s="4"/>
      <c r="K1831" s="4"/>
      <c r="L1831" s="4"/>
      <c r="M1831" s="4"/>
      <c r="N1831" s="4"/>
      <c r="O1831" s="4"/>
      <c r="P1831" s="4"/>
      <c r="Q1831" s="4"/>
      <c r="R1831" s="4"/>
      <c r="S1831" s="4"/>
      <c r="T1831" s="4"/>
      <c r="U1831" s="4"/>
    </row>
    <row r="1832" spans="1:21" ht="16.5">
      <c r="A1832" s="4"/>
      <c r="B1832" s="4"/>
      <c r="C1832" s="4"/>
      <c r="D1832" s="4"/>
      <c r="E1832" s="4"/>
      <c r="F1832" s="4"/>
      <c r="G1832" s="4"/>
      <c r="H1832" s="4"/>
      <c r="I1832" s="4"/>
      <c r="J1832" s="4"/>
      <c r="K1832" s="4"/>
      <c r="L1832" s="4"/>
      <c r="M1832" s="4"/>
      <c r="N1832" s="4"/>
      <c r="O1832" s="4"/>
      <c r="P1832" s="4"/>
      <c r="Q1832" s="4"/>
      <c r="R1832" s="4"/>
      <c r="S1832" s="4"/>
      <c r="T1832" s="4"/>
      <c r="U1832" s="4"/>
    </row>
  </sheetData>
  <phoneticPr fontId="3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181"/>
  <sheetViews>
    <sheetView zoomScaleNormal="100" zoomScaleSheetLayoutView="100" workbookViewId="0">
      <pane ySplit="2" topLeftCell="A3" activePane="bottomLeft" state="frozen"/>
      <selection pane="bottomLeft"/>
    </sheetView>
  </sheetViews>
  <sheetFormatPr defaultColWidth="8.75" defaultRowHeight="14.25"/>
  <cols>
    <col min="1" max="3" width="12.375" customWidth="1"/>
    <col min="4" max="4" width="21.75" customWidth="1"/>
    <col min="5" max="5" width="12.375" customWidth="1"/>
    <col min="6" max="6" width="44.5" customWidth="1"/>
    <col min="7" max="7" width="12.375" customWidth="1"/>
    <col min="8" max="8" width="9.75" customWidth="1"/>
    <col min="9" max="12" width="12.375" customWidth="1"/>
    <col min="13" max="13" width="21.125" customWidth="1"/>
    <col min="14" max="27" width="12.375" customWidth="1"/>
  </cols>
  <sheetData>
    <row r="1" spans="1:27" ht="16.5">
      <c r="A1" s="108" t="s">
        <v>6096</v>
      </c>
      <c r="B1" s="109"/>
      <c r="C1" s="109"/>
      <c r="D1" s="109"/>
      <c r="E1" s="109"/>
      <c r="F1" s="109"/>
      <c r="G1" s="109"/>
      <c r="H1" s="109"/>
      <c r="I1" s="109"/>
      <c r="J1" s="109"/>
      <c r="K1" s="109"/>
      <c r="L1" s="109"/>
      <c r="M1" s="109"/>
      <c r="N1" s="109"/>
      <c r="O1" s="4"/>
      <c r="P1" s="4"/>
      <c r="Q1" s="4"/>
      <c r="R1" s="4"/>
      <c r="S1" s="4"/>
      <c r="T1" s="4"/>
      <c r="U1" s="4"/>
      <c r="V1" s="4"/>
      <c r="W1" s="4"/>
      <c r="X1" s="4"/>
      <c r="Y1" s="4"/>
      <c r="Z1" s="4"/>
      <c r="AA1" s="4"/>
    </row>
    <row r="2" spans="1:27" ht="16.5">
      <c r="A2" s="78" t="s">
        <v>6097</v>
      </c>
      <c r="B2" s="28" t="s">
        <v>38</v>
      </c>
      <c r="C2" s="28" t="s">
        <v>39</v>
      </c>
      <c r="D2" s="29" t="s">
        <v>1137</v>
      </c>
      <c r="E2" s="29" t="s">
        <v>1138</v>
      </c>
      <c r="F2" s="29" t="s">
        <v>1139</v>
      </c>
      <c r="G2" s="29" t="s">
        <v>1140</v>
      </c>
      <c r="H2" s="29" t="s">
        <v>44</v>
      </c>
      <c r="I2" s="30" t="s">
        <v>45</v>
      </c>
      <c r="J2" s="30" t="s">
        <v>46</v>
      </c>
      <c r="K2" s="30" t="s">
        <v>47</v>
      </c>
      <c r="L2" s="30" t="s">
        <v>48</v>
      </c>
      <c r="M2" s="31" t="s">
        <v>49</v>
      </c>
      <c r="N2" s="31" t="s">
        <v>4424</v>
      </c>
      <c r="O2" s="4"/>
      <c r="P2" s="4"/>
      <c r="Q2" s="4"/>
      <c r="R2" s="4"/>
      <c r="S2" s="4"/>
      <c r="T2" s="4"/>
      <c r="U2" s="4"/>
      <c r="V2" s="4"/>
      <c r="W2" s="4"/>
      <c r="X2" s="4"/>
      <c r="Y2" s="4"/>
      <c r="Z2" s="4"/>
      <c r="AA2" s="4"/>
    </row>
    <row r="3" spans="1:27" ht="16.5">
      <c r="A3" s="79" t="s">
        <v>6098</v>
      </c>
      <c r="B3" s="79" t="s">
        <v>74</v>
      </c>
      <c r="C3" s="79" t="s">
        <v>1143</v>
      </c>
      <c r="D3" s="79" t="s">
        <v>2908</v>
      </c>
      <c r="E3" s="79">
        <v>104258128</v>
      </c>
      <c r="F3" s="80" t="s">
        <v>2909</v>
      </c>
      <c r="G3" s="79">
        <v>24377</v>
      </c>
      <c r="H3" s="79" t="s">
        <v>2910</v>
      </c>
      <c r="I3" s="81" t="s">
        <v>602</v>
      </c>
      <c r="J3" s="82" t="s">
        <v>2911</v>
      </c>
      <c r="K3" s="79" t="s">
        <v>2908</v>
      </c>
      <c r="L3" s="81">
        <v>8.1999999999999993</v>
      </c>
      <c r="M3" s="82" t="s">
        <v>2912</v>
      </c>
      <c r="N3" s="81">
        <v>18841225</v>
      </c>
      <c r="O3" s="4"/>
      <c r="P3" s="4"/>
      <c r="Q3" s="4"/>
      <c r="R3" s="4"/>
      <c r="S3" s="4"/>
      <c r="T3" s="4"/>
      <c r="U3" s="4"/>
      <c r="V3" s="4"/>
      <c r="W3" s="4"/>
      <c r="X3" s="4"/>
      <c r="Y3" s="4"/>
      <c r="Z3" s="4"/>
      <c r="AA3" s="4"/>
    </row>
    <row r="4" spans="1:27" ht="16.5">
      <c r="A4" s="79" t="s">
        <v>6098</v>
      </c>
      <c r="B4" s="79" t="s">
        <v>64</v>
      </c>
      <c r="C4" s="79" t="s">
        <v>1186</v>
      </c>
      <c r="D4" s="79" t="s">
        <v>2937</v>
      </c>
      <c r="E4" s="79">
        <v>2403594</v>
      </c>
      <c r="F4" s="80" t="s">
        <v>2938</v>
      </c>
      <c r="G4" s="79">
        <v>24687</v>
      </c>
      <c r="H4" s="79" t="s">
        <v>2939</v>
      </c>
      <c r="I4" s="81" t="s">
        <v>70</v>
      </c>
      <c r="J4" s="82" t="s">
        <v>2911</v>
      </c>
      <c r="K4" s="82" t="s">
        <v>2940</v>
      </c>
      <c r="L4" s="81">
        <v>7.3</v>
      </c>
      <c r="M4" s="82" t="s">
        <v>2941</v>
      </c>
      <c r="N4" s="81">
        <v>18832631</v>
      </c>
      <c r="O4" s="4"/>
      <c r="P4" s="4"/>
      <c r="Q4" s="4"/>
      <c r="R4" s="4"/>
      <c r="S4" s="4"/>
      <c r="T4" s="4"/>
      <c r="U4" s="4"/>
      <c r="V4" s="4"/>
      <c r="W4" s="4"/>
      <c r="X4" s="4"/>
      <c r="Y4" s="4"/>
      <c r="Z4" s="4"/>
      <c r="AA4" s="4"/>
    </row>
    <row r="5" spans="1:27" ht="16.5">
      <c r="A5" s="79" t="s">
        <v>6098</v>
      </c>
      <c r="B5" s="79" t="s">
        <v>64</v>
      </c>
      <c r="C5" s="79" t="s">
        <v>1190</v>
      </c>
      <c r="D5" s="79" t="s">
        <v>2954</v>
      </c>
      <c r="E5" s="79">
        <v>8319327</v>
      </c>
      <c r="F5" s="80" t="s">
        <v>2955</v>
      </c>
      <c r="G5" s="79">
        <v>24913</v>
      </c>
      <c r="H5" s="79" t="s">
        <v>2956</v>
      </c>
      <c r="I5" s="81" t="s">
        <v>602</v>
      </c>
      <c r="J5" s="82" t="s">
        <v>1179</v>
      </c>
      <c r="K5" s="82" t="s">
        <v>2957</v>
      </c>
      <c r="L5" s="81">
        <v>7.31</v>
      </c>
      <c r="M5" s="82" t="s">
        <v>2958</v>
      </c>
      <c r="N5" s="81">
        <v>18833953</v>
      </c>
      <c r="O5" s="4"/>
      <c r="P5" s="4"/>
      <c r="Q5" s="4"/>
      <c r="R5" s="4"/>
      <c r="S5" s="4"/>
      <c r="T5" s="4"/>
      <c r="U5" s="4"/>
      <c r="V5" s="4"/>
      <c r="W5" s="4"/>
      <c r="X5" s="4"/>
      <c r="Y5" s="4"/>
      <c r="Z5" s="4"/>
      <c r="AA5" s="4"/>
    </row>
    <row r="6" spans="1:27" ht="16.5">
      <c r="A6" s="79" t="s">
        <v>6098</v>
      </c>
      <c r="B6" s="79" t="s">
        <v>74</v>
      </c>
      <c r="C6" s="79" t="s">
        <v>1143</v>
      </c>
      <c r="D6" s="79" t="s">
        <v>2978</v>
      </c>
      <c r="E6" s="79">
        <v>95289757</v>
      </c>
      <c r="F6" s="80" t="s">
        <v>2979</v>
      </c>
      <c r="G6" s="79">
        <v>25277</v>
      </c>
      <c r="H6" s="79" t="s">
        <v>2980</v>
      </c>
      <c r="I6" s="81" t="s">
        <v>602</v>
      </c>
      <c r="J6" s="82" t="s">
        <v>1179</v>
      </c>
      <c r="K6" s="79" t="s">
        <v>2978</v>
      </c>
      <c r="L6" s="81">
        <v>7.31</v>
      </c>
      <c r="M6" s="79" t="s">
        <v>2978</v>
      </c>
      <c r="N6" s="81">
        <v>188344078</v>
      </c>
      <c r="O6" s="4"/>
      <c r="P6" s="4"/>
      <c r="Q6" s="4"/>
      <c r="R6" s="4"/>
      <c r="S6" s="4"/>
      <c r="T6" s="4"/>
      <c r="U6" s="4"/>
      <c r="V6" s="4"/>
      <c r="W6" s="4"/>
      <c r="X6" s="4"/>
      <c r="Y6" s="4"/>
      <c r="Z6" s="4"/>
      <c r="AA6" s="4"/>
    </row>
    <row r="7" spans="1:27" ht="16.5">
      <c r="A7" s="79" t="s">
        <v>6098</v>
      </c>
      <c r="B7" s="79" t="s">
        <v>74</v>
      </c>
      <c r="C7" s="79" t="s">
        <v>1143</v>
      </c>
      <c r="D7" s="79" t="s">
        <v>3010</v>
      </c>
      <c r="E7" s="79">
        <v>1464844</v>
      </c>
      <c r="F7" s="80" t="s">
        <v>3011</v>
      </c>
      <c r="G7" s="79">
        <v>25580</v>
      </c>
      <c r="H7" s="79" t="s">
        <v>3012</v>
      </c>
      <c r="I7" s="81" t="s">
        <v>602</v>
      </c>
      <c r="J7" s="82" t="s">
        <v>3013</v>
      </c>
      <c r="K7" s="81">
        <v>705487375</v>
      </c>
      <c r="L7" s="81">
        <v>7.31</v>
      </c>
      <c r="M7" s="79" t="s">
        <v>3010</v>
      </c>
      <c r="N7" s="81">
        <v>18834989</v>
      </c>
      <c r="O7" s="4"/>
      <c r="P7" s="4"/>
      <c r="Q7" s="4"/>
      <c r="R7" s="4"/>
      <c r="S7" s="4"/>
      <c r="T7" s="4"/>
      <c r="U7" s="4"/>
      <c r="V7" s="4"/>
      <c r="W7" s="4"/>
      <c r="X7" s="4"/>
      <c r="Y7" s="4"/>
      <c r="Z7" s="4"/>
      <c r="AA7" s="4"/>
    </row>
    <row r="8" spans="1:27" ht="16.5">
      <c r="A8" s="79" t="s">
        <v>6099</v>
      </c>
      <c r="B8" s="79" t="s">
        <v>74</v>
      </c>
      <c r="C8" s="79" t="s">
        <v>1181</v>
      </c>
      <c r="D8" s="79" t="s">
        <v>3939</v>
      </c>
      <c r="E8" s="79">
        <v>394111071</v>
      </c>
      <c r="F8" s="80" t="s">
        <v>3940</v>
      </c>
      <c r="G8" s="79">
        <v>27406</v>
      </c>
      <c r="H8" s="79" t="s">
        <v>3941</v>
      </c>
      <c r="I8" s="81" t="s">
        <v>602</v>
      </c>
      <c r="J8" s="82" t="s">
        <v>71</v>
      </c>
      <c r="K8" s="82" t="s">
        <v>3942</v>
      </c>
      <c r="L8" s="81"/>
      <c r="M8" s="82" t="s">
        <v>3942</v>
      </c>
      <c r="N8" s="81">
        <v>18839434</v>
      </c>
      <c r="O8" s="4"/>
      <c r="P8" s="4"/>
      <c r="Q8" s="4"/>
      <c r="R8" s="4"/>
      <c r="S8" s="4"/>
      <c r="T8" s="4"/>
      <c r="U8" s="4"/>
      <c r="V8" s="4"/>
      <c r="W8" s="4"/>
      <c r="X8" s="4"/>
      <c r="Y8" s="4"/>
      <c r="Z8" s="4"/>
      <c r="AA8" s="4"/>
    </row>
    <row r="9" spans="1:27" ht="16.5">
      <c r="A9" s="79" t="s">
        <v>6099</v>
      </c>
      <c r="B9" s="79" t="s">
        <v>74</v>
      </c>
      <c r="C9" s="79" t="s">
        <v>1143</v>
      </c>
      <c r="D9" s="79" t="s">
        <v>3971</v>
      </c>
      <c r="E9" s="79">
        <v>424189052</v>
      </c>
      <c r="F9" s="80" t="s">
        <v>3972</v>
      </c>
      <c r="G9" s="79">
        <v>27925</v>
      </c>
      <c r="H9" s="79" t="s">
        <v>3973</v>
      </c>
      <c r="I9" s="81" t="s">
        <v>602</v>
      </c>
      <c r="J9" s="82" t="s">
        <v>71</v>
      </c>
      <c r="K9" s="82" t="s">
        <v>6100</v>
      </c>
      <c r="L9" s="81"/>
      <c r="M9" s="82" t="s">
        <v>3974</v>
      </c>
      <c r="N9" s="81">
        <v>18837733</v>
      </c>
      <c r="O9" s="4"/>
      <c r="P9" s="4"/>
      <c r="Q9" s="4"/>
      <c r="R9" s="4"/>
      <c r="S9" s="4"/>
      <c r="T9" s="4"/>
      <c r="U9" s="4"/>
      <c r="V9" s="4"/>
      <c r="W9" s="4"/>
      <c r="X9" s="4"/>
      <c r="Y9" s="4"/>
      <c r="Z9" s="4"/>
      <c r="AA9" s="4"/>
    </row>
    <row r="10" spans="1:27" ht="16.5">
      <c r="A10" s="79" t="s">
        <v>6099</v>
      </c>
      <c r="B10" s="79" t="s">
        <v>74</v>
      </c>
      <c r="C10" s="79" t="s">
        <v>1181</v>
      </c>
      <c r="D10" s="79" t="s">
        <v>3991</v>
      </c>
      <c r="E10" s="79">
        <v>416216617</v>
      </c>
      <c r="F10" s="80" t="s">
        <v>3992</v>
      </c>
      <c r="G10" s="79">
        <v>28167</v>
      </c>
      <c r="H10" s="79" t="s">
        <v>3993</v>
      </c>
      <c r="I10" s="81" t="s">
        <v>653</v>
      </c>
      <c r="J10" s="82" t="s">
        <v>71</v>
      </c>
      <c r="K10" s="82" t="s">
        <v>6101</v>
      </c>
      <c r="L10" s="83">
        <v>43770</v>
      </c>
      <c r="M10" s="82" t="s">
        <v>3994</v>
      </c>
      <c r="N10" s="81">
        <v>17227081</v>
      </c>
      <c r="O10" s="4"/>
      <c r="P10" s="4"/>
      <c r="Q10" s="4"/>
      <c r="R10" s="4"/>
      <c r="S10" s="4"/>
      <c r="T10" s="4"/>
      <c r="U10" s="4"/>
      <c r="V10" s="4"/>
      <c r="W10" s="4"/>
      <c r="X10" s="4"/>
      <c r="Y10" s="4"/>
      <c r="Z10" s="4"/>
      <c r="AA10" s="4"/>
    </row>
    <row r="11" spans="1:27" ht="16.5">
      <c r="A11" s="79" t="s">
        <v>6099</v>
      </c>
      <c r="B11" s="79" t="s">
        <v>64</v>
      </c>
      <c r="C11" s="79" t="s">
        <v>1186</v>
      </c>
      <c r="D11" s="79" t="s">
        <v>4208</v>
      </c>
      <c r="E11" s="79">
        <v>36591074</v>
      </c>
      <c r="F11" s="80" t="s">
        <v>4209</v>
      </c>
      <c r="G11" s="79">
        <v>14076</v>
      </c>
      <c r="H11" s="79" t="s">
        <v>4210</v>
      </c>
      <c r="I11" s="81" t="s">
        <v>602</v>
      </c>
      <c r="J11" s="82" t="s">
        <v>71</v>
      </c>
      <c r="K11" s="79" t="s">
        <v>4208</v>
      </c>
      <c r="L11" s="81"/>
      <c r="M11" s="82" t="s">
        <v>4211</v>
      </c>
      <c r="N11" s="81">
        <v>18843654</v>
      </c>
      <c r="O11" s="4"/>
      <c r="P11" s="4"/>
      <c r="Q11" s="4"/>
      <c r="R11" s="4"/>
      <c r="S11" s="4"/>
      <c r="T11" s="4"/>
      <c r="U11" s="4"/>
      <c r="V11" s="4"/>
      <c r="W11" s="4"/>
      <c r="X11" s="4"/>
      <c r="Y11" s="4"/>
      <c r="Z11" s="4"/>
      <c r="AA11" s="4"/>
    </row>
    <row r="12" spans="1:27" ht="16.5">
      <c r="A12" s="79" t="s">
        <v>6099</v>
      </c>
      <c r="B12" s="79" t="s">
        <v>64</v>
      </c>
      <c r="C12" s="79" t="s">
        <v>1186</v>
      </c>
      <c r="D12" s="79" t="s">
        <v>4244</v>
      </c>
      <c r="E12" s="79">
        <v>6006977</v>
      </c>
      <c r="F12" s="80" t="s">
        <v>4245</v>
      </c>
      <c r="G12" s="79">
        <v>14342</v>
      </c>
      <c r="H12" s="79" t="s">
        <v>4246</v>
      </c>
      <c r="I12" s="82" t="s">
        <v>6102</v>
      </c>
      <c r="J12" s="82" t="s">
        <v>3013</v>
      </c>
      <c r="K12" s="82" t="s">
        <v>6103</v>
      </c>
      <c r="L12" s="81">
        <v>8.1999999999999993</v>
      </c>
      <c r="M12" s="79" t="s">
        <v>4247</v>
      </c>
      <c r="N12" s="81">
        <v>17835525</v>
      </c>
      <c r="O12" s="4"/>
      <c r="P12" s="4"/>
      <c r="Q12" s="4"/>
      <c r="R12" s="4"/>
      <c r="S12" s="4"/>
      <c r="T12" s="4"/>
      <c r="U12" s="4"/>
      <c r="V12" s="4"/>
      <c r="W12" s="4"/>
      <c r="X12" s="4"/>
      <c r="Y12" s="4"/>
      <c r="Z12" s="4"/>
      <c r="AA12" s="4"/>
    </row>
    <row r="13" spans="1:27" ht="16.5">
      <c r="A13" s="79" t="s">
        <v>6104</v>
      </c>
      <c r="B13" s="79" t="s">
        <v>64</v>
      </c>
      <c r="C13" s="79" t="s">
        <v>1190</v>
      </c>
      <c r="D13" s="79" t="s">
        <v>1208</v>
      </c>
      <c r="E13" s="79">
        <v>454443439</v>
      </c>
      <c r="F13" s="80" t="s">
        <v>1209</v>
      </c>
      <c r="G13" s="79">
        <v>22635</v>
      </c>
      <c r="H13" s="79" t="s">
        <v>1210</v>
      </c>
      <c r="I13" s="81" t="s">
        <v>602</v>
      </c>
      <c r="J13" s="82" t="s">
        <v>1179</v>
      </c>
      <c r="K13" s="82" t="s">
        <v>1211</v>
      </c>
      <c r="L13" s="81"/>
      <c r="M13" s="79" t="s">
        <v>1208</v>
      </c>
      <c r="N13" s="84">
        <v>18844963</v>
      </c>
      <c r="O13" s="4"/>
      <c r="P13" s="4"/>
      <c r="Q13" s="4"/>
      <c r="R13" s="4"/>
      <c r="S13" s="4"/>
      <c r="T13" s="4"/>
      <c r="U13" s="4"/>
      <c r="V13" s="4"/>
      <c r="W13" s="4"/>
      <c r="X13" s="4"/>
      <c r="Y13" s="4"/>
      <c r="Z13" s="4"/>
      <c r="AA13" s="4"/>
    </row>
    <row r="14" spans="1:27" ht="16.5">
      <c r="A14" s="79" t="s">
        <v>6104</v>
      </c>
      <c r="B14" s="79" t="s">
        <v>74</v>
      </c>
      <c r="C14" s="79" t="s">
        <v>1143</v>
      </c>
      <c r="D14" s="79" t="s">
        <v>1218</v>
      </c>
      <c r="E14" s="79">
        <v>7974716</v>
      </c>
      <c r="F14" s="79" t="s">
        <v>1219</v>
      </c>
      <c r="G14" s="79">
        <v>22791</v>
      </c>
      <c r="H14" s="79" t="s">
        <v>1220</v>
      </c>
      <c r="I14" s="81" t="s">
        <v>602</v>
      </c>
      <c r="J14" s="82" t="s">
        <v>1179</v>
      </c>
      <c r="K14" s="79" t="s">
        <v>6105</v>
      </c>
      <c r="L14" s="81"/>
      <c r="M14" s="81" t="s">
        <v>1218</v>
      </c>
      <c r="N14" s="81">
        <v>18834773</v>
      </c>
      <c r="O14" s="4"/>
      <c r="P14" s="4"/>
      <c r="Q14" s="4"/>
      <c r="R14" s="4"/>
      <c r="S14" s="4"/>
      <c r="T14" s="4"/>
      <c r="U14" s="4"/>
      <c r="V14" s="4"/>
      <c r="W14" s="4"/>
      <c r="X14" s="4"/>
      <c r="Y14" s="4"/>
      <c r="Z14" s="4"/>
      <c r="AA14" s="4"/>
    </row>
    <row r="15" spans="1:27" ht="16.5">
      <c r="A15" s="79" t="s">
        <v>6104</v>
      </c>
      <c r="B15" s="79" t="s">
        <v>74</v>
      </c>
      <c r="C15" s="79" t="s">
        <v>1143</v>
      </c>
      <c r="D15" s="79" t="s">
        <v>1245</v>
      </c>
      <c r="E15" s="79">
        <v>291621867</v>
      </c>
      <c r="F15" s="79" t="s">
        <v>1246</v>
      </c>
      <c r="G15" s="79">
        <v>23384</v>
      </c>
      <c r="H15" s="79" t="s">
        <v>1247</v>
      </c>
      <c r="I15" s="81" t="s">
        <v>70</v>
      </c>
      <c r="J15" s="82" t="s">
        <v>71</v>
      </c>
      <c r="K15" s="81"/>
      <c r="L15" s="81"/>
      <c r="M15" s="81" t="s">
        <v>1245</v>
      </c>
      <c r="N15" s="81">
        <v>18837896</v>
      </c>
      <c r="O15" s="4"/>
      <c r="P15" s="4"/>
      <c r="Q15" s="4"/>
      <c r="R15" s="4"/>
      <c r="S15" s="4"/>
      <c r="T15" s="4"/>
      <c r="U15" s="4"/>
      <c r="V15" s="4"/>
      <c r="W15" s="4"/>
      <c r="X15" s="4"/>
      <c r="Y15" s="4"/>
      <c r="Z15" s="4"/>
      <c r="AA15" s="4"/>
    </row>
    <row r="16" spans="1:27" ht="16.5">
      <c r="A16" s="79" t="s">
        <v>6104</v>
      </c>
      <c r="B16" s="79" t="s">
        <v>74</v>
      </c>
      <c r="C16" s="79" t="s">
        <v>1143</v>
      </c>
      <c r="D16" s="79" t="s">
        <v>1293</v>
      </c>
      <c r="E16" s="79">
        <v>9181353</v>
      </c>
      <c r="F16" s="79" t="s">
        <v>1294</v>
      </c>
      <c r="G16" s="79">
        <v>24055</v>
      </c>
      <c r="H16" s="79" t="s">
        <v>1295</v>
      </c>
      <c r="I16" s="81" t="s">
        <v>70</v>
      </c>
      <c r="J16" s="82" t="s">
        <v>1179</v>
      </c>
      <c r="K16" s="82" t="s">
        <v>1296</v>
      </c>
      <c r="L16" s="81"/>
      <c r="M16" s="81" t="s">
        <v>1293</v>
      </c>
      <c r="N16" s="81">
        <v>18838032</v>
      </c>
      <c r="O16" s="4"/>
      <c r="P16" s="4"/>
      <c r="Q16" s="4"/>
      <c r="R16" s="4"/>
      <c r="S16" s="4"/>
      <c r="T16" s="4"/>
      <c r="U16" s="4"/>
      <c r="V16" s="4"/>
      <c r="W16" s="4"/>
      <c r="X16" s="4"/>
      <c r="Y16" s="4"/>
      <c r="Z16" s="4"/>
      <c r="AA16" s="4"/>
    </row>
    <row r="17" spans="1:27" ht="16.5">
      <c r="A17" s="79" t="s">
        <v>6104</v>
      </c>
      <c r="B17" s="79" t="s">
        <v>64</v>
      </c>
      <c r="C17" s="79" t="s">
        <v>1361</v>
      </c>
      <c r="D17" s="79" t="s">
        <v>1362</v>
      </c>
      <c r="E17" s="79">
        <v>44650127</v>
      </c>
      <c r="F17" s="79" t="s">
        <v>1363</v>
      </c>
      <c r="G17" s="79">
        <v>10130</v>
      </c>
      <c r="H17" s="79" t="s">
        <v>1364</v>
      </c>
      <c r="I17" s="81" t="s">
        <v>70</v>
      </c>
      <c r="J17" s="82" t="s">
        <v>1179</v>
      </c>
      <c r="K17" s="81" t="s">
        <v>1362</v>
      </c>
      <c r="L17" s="81"/>
      <c r="M17" s="81" t="s">
        <v>1362</v>
      </c>
      <c r="N17" s="81">
        <v>18840568</v>
      </c>
      <c r="O17" s="4"/>
      <c r="P17" s="4"/>
      <c r="Q17" s="4"/>
      <c r="R17" s="4"/>
      <c r="S17" s="4"/>
      <c r="T17" s="4"/>
      <c r="U17" s="4"/>
      <c r="V17" s="4"/>
      <c r="W17" s="4"/>
      <c r="X17" s="4"/>
      <c r="Y17" s="4"/>
      <c r="Z17" s="4"/>
      <c r="AA17" s="4"/>
    </row>
    <row r="18" spans="1:27" ht="16.5">
      <c r="A18" s="79" t="s">
        <v>6106</v>
      </c>
      <c r="B18" s="79" t="s">
        <v>74</v>
      </c>
      <c r="C18" s="79" t="s">
        <v>1143</v>
      </c>
      <c r="D18" s="79" t="s">
        <v>2069</v>
      </c>
      <c r="E18" s="79">
        <v>24360247</v>
      </c>
      <c r="F18" s="79" t="s">
        <v>2070</v>
      </c>
      <c r="G18" s="79">
        <v>20114</v>
      </c>
      <c r="H18" s="79" t="s">
        <v>2071</v>
      </c>
      <c r="I18" s="81" t="s">
        <v>653</v>
      </c>
      <c r="J18" s="82" t="s">
        <v>1179</v>
      </c>
      <c r="K18" s="82" t="s">
        <v>2072</v>
      </c>
      <c r="L18" s="82"/>
      <c r="M18" s="82" t="s">
        <v>2074</v>
      </c>
      <c r="N18" s="81">
        <v>16527221</v>
      </c>
      <c r="O18" s="4"/>
      <c r="P18" s="4"/>
      <c r="Q18" s="4"/>
      <c r="R18" s="4"/>
      <c r="S18" s="4"/>
      <c r="T18" s="4"/>
      <c r="U18" s="4"/>
      <c r="V18" s="4"/>
      <c r="W18" s="4"/>
      <c r="X18" s="4"/>
      <c r="Y18" s="4"/>
      <c r="Z18" s="4"/>
      <c r="AA18" s="4"/>
    </row>
    <row r="19" spans="1:27" ht="16.5">
      <c r="A19" s="79" t="s">
        <v>6106</v>
      </c>
      <c r="B19" s="79" t="s">
        <v>64</v>
      </c>
      <c r="C19" s="79" t="s">
        <v>1186</v>
      </c>
      <c r="D19" s="79" t="s">
        <v>2170</v>
      </c>
      <c r="E19" s="79">
        <v>25758015</v>
      </c>
      <c r="F19" s="79" t="s">
        <v>2171</v>
      </c>
      <c r="G19" s="79">
        <v>21213</v>
      </c>
      <c r="H19" s="79" t="s">
        <v>2172</v>
      </c>
      <c r="I19" s="81" t="s">
        <v>602</v>
      </c>
      <c r="J19" s="82" t="s">
        <v>2173</v>
      </c>
      <c r="K19" s="81"/>
      <c r="L19" s="81"/>
      <c r="M19" s="82" t="s">
        <v>2174</v>
      </c>
      <c r="N19" s="84">
        <v>18838329</v>
      </c>
      <c r="O19" s="4"/>
      <c r="P19" s="4"/>
      <c r="Q19" s="4"/>
      <c r="R19" s="4"/>
      <c r="S19" s="4"/>
      <c r="T19" s="4"/>
      <c r="U19" s="4"/>
      <c r="V19" s="4"/>
      <c r="W19" s="4"/>
      <c r="X19" s="4"/>
      <c r="Y19" s="4"/>
      <c r="Z19" s="4"/>
      <c r="AA19" s="4"/>
    </row>
    <row r="20" spans="1:27" ht="16.5">
      <c r="A20" s="79" t="s">
        <v>6106</v>
      </c>
      <c r="B20" s="79" t="s">
        <v>74</v>
      </c>
      <c r="C20" s="79" t="s">
        <v>1143</v>
      </c>
      <c r="D20" s="79" t="s">
        <v>2219</v>
      </c>
      <c r="E20" s="79">
        <v>476779006</v>
      </c>
      <c r="F20" s="79" t="s">
        <v>2220</v>
      </c>
      <c r="G20" s="79">
        <v>21768</v>
      </c>
      <c r="H20" s="79" t="s">
        <v>2221</v>
      </c>
      <c r="I20" s="81" t="s">
        <v>70</v>
      </c>
      <c r="J20" s="82" t="s">
        <v>2123</v>
      </c>
      <c r="K20" s="81">
        <v>846559320</v>
      </c>
      <c r="L20" s="81"/>
      <c r="M20" s="82" t="s">
        <v>2222</v>
      </c>
      <c r="N20" s="81">
        <v>18481256</v>
      </c>
      <c r="O20" s="4"/>
      <c r="P20" s="4"/>
      <c r="Q20" s="4"/>
      <c r="R20" s="4"/>
      <c r="S20" s="4"/>
      <c r="T20" s="4"/>
      <c r="U20" s="4"/>
      <c r="V20" s="4"/>
      <c r="W20" s="4"/>
      <c r="X20" s="4"/>
      <c r="Y20" s="4"/>
      <c r="Z20" s="4"/>
      <c r="AA20" s="4"/>
    </row>
    <row r="21" spans="1:27" ht="16.5">
      <c r="A21" s="79" t="s">
        <v>6098</v>
      </c>
      <c r="B21" s="79" t="s">
        <v>74</v>
      </c>
      <c r="C21" s="79" t="s">
        <v>1143</v>
      </c>
      <c r="D21" s="79" t="s">
        <v>3144</v>
      </c>
      <c r="E21" s="79">
        <v>445970496</v>
      </c>
      <c r="F21" s="80" t="s">
        <v>3145</v>
      </c>
      <c r="G21" s="79">
        <v>12043</v>
      </c>
      <c r="H21" s="79" t="s">
        <v>3146</v>
      </c>
      <c r="I21" s="81" t="s">
        <v>602</v>
      </c>
      <c r="J21" s="82" t="s">
        <v>71</v>
      </c>
      <c r="K21" s="82" t="s">
        <v>3147</v>
      </c>
      <c r="L21" s="81">
        <v>8.3000000000000007</v>
      </c>
      <c r="M21" s="79" t="s">
        <v>3144</v>
      </c>
      <c r="N21" s="84">
        <v>18846306</v>
      </c>
      <c r="O21" s="4"/>
      <c r="P21" s="4"/>
      <c r="Q21" s="4"/>
      <c r="R21" s="4"/>
      <c r="S21" s="4"/>
      <c r="T21" s="4"/>
      <c r="U21" s="4"/>
      <c r="V21" s="4"/>
      <c r="W21" s="4"/>
      <c r="X21" s="4"/>
      <c r="Y21" s="4"/>
      <c r="Z21" s="4"/>
      <c r="AA21" s="4"/>
    </row>
    <row r="22" spans="1:27" ht="16.5">
      <c r="A22" s="79" t="s">
        <v>6106</v>
      </c>
      <c r="B22" s="79" t="s">
        <v>74</v>
      </c>
      <c r="C22" s="79" t="s">
        <v>1143</v>
      </c>
      <c r="D22" s="79" t="s">
        <v>2089</v>
      </c>
      <c r="E22" s="79">
        <v>174452295</v>
      </c>
      <c r="F22" s="79" t="s">
        <v>2090</v>
      </c>
      <c r="G22" s="79">
        <v>20445</v>
      </c>
      <c r="H22" s="79" t="s">
        <v>2091</v>
      </c>
      <c r="I22" s="81" t="s">
        <v>602</v>
      </c>
      <c r="J22" s="82" t="s">
        <v>2092</v>
      </c>
      <c r="K22" s="82" t="s">
        <v>2093</v>
      </c>
      <c r="L22" s="81"/>
      <c r="M22" s="79" t="s">
        <v>2089</v>
      </c>
      <c r="N22" s="81">
        <v>18842651</v>
      </c>
      <c r="O22" s="4"/>
      <c r="P22" s="4"/>
      <c r="Q22" s="4"/>
      <c r="R22" s="4"/>
      <c r="S22" s="4"/>
      <c r="T22" s="4"/>
      <c r="U22" s="4"/>
      <c r="V22" s="4"/>
      <c r="W22" s="4"/>
      <c r="X22" s="4"/>
      <c r="Y22" s="4"/>
      <c r="Z22" s="4"/>
      <c r="AA22" s="4"/>
    </row>
    <row r="23" spans="1:27" ht="16.5">
      <c r="A23" s="82" t="s">
        <v>12</v>
      </c>
      <c r="B23" s="79" t="s">
        <v>74</v>
      </c>
      <c r="C23" s="79" t="s">
        <v>1143</v>
      </c>
      <c r="D23" s="79" t="s">
        <v>1171</v>
      </c>
      <c r="E23" s="79">
        <v>275033187</v>
      </c>
      <c r="F23" s="79" t="s">
        <v>1172</v>
      </c>
      <c r="G23" s="79">
        <v>22149</v>
      </c>
      <c r="H23" s="79" t="s">
        <v>1173</v>
      </c>
      <c r="I23" s="81" t="s">
        <v>602</v>
      </c>
      <c r="J23" s="82" t="s">
        <v>71</v>
      </c>
      <c r="K23" s="81"/>
      <c r="L23" s="81"/>
      <c r="M23" s="82" t="s">
        <v>6107</v>
      </c>
      <c r="N23" s="81">
        <v>18847966</v>
      </c>
      <c r="O23" s="4"/>
      <c r="P23" s="4"/>
      <c r="Q23" s="4"/>
      <c r="R23" s="4"/>
      <c r="S23" s="4"/>
      <c r="T23" s="4"/>
      <c r="U23" s="4"/>
      <c r="V23" s="4"/>
      <c r="W23" s="4"/>
      <c r="X23" s="4"/>
      <c r="Y23" s="4"/>
      <c r="Z23" s="4"/>
      <c r="AA23" s="4"/>
    </row>
    <row r="24" spans="1:27" ht="16.5">
      <c r="A24" s="82" t="s">
        <v>12</v>
      </c>
      <c r="B24" s="79" t="s">
        <v>74</v>
      </c>
      <c r="C24" s="79" t="s">
        <v>1143</v>
      </c>
      <c r="D24" s="79" t="s">
        <v>1450</v>
      </c>
      <c r="E24" s="79">
        <v>22924416</v>
      </c>
      <c r="F24" s="79" t="s">
        <v>1451</v>
      </c>
      <c r="G24" s="79">
        <v>10354</v>
      </c>
      <c r="H24" s="79" t="s">
        <v>1452</v>
      </c>
      <c r="I24" s="81" t="s">
        <v>602</v>
      </c>
      <c r="J24" s="82" t="s">
        <v>71</v>
      </c>
      <c r="K24" s="81"/>
      <c r="L24" s="81"/>
      <c r="M24" s="82" t="s">
        <v>6108</v>
      </c>
      <c r="N24" s="81">
        <v>18847657</v>
      </c>
      <c r="O24" s="4"/>
      <c r="P24" s="4"/>
      <c r="Q24" s="4"/>
      <c r="R24" s="4"/>
      <c r="S24" s="4"/>
      <c r="T24" s="4"/>
      <c r="U24" s="4"/>
      <c r="V24" s="4"/>
      <c r="W24" s="4"/>
      <c r="X24" s="4"/>
      <c r="Y24" s="4"/>
      <c r="Z24" s="4"/>
      <c r="AA24" s="4"/>
    </row>
    <row r="25" spans="1:27" ht="16.5">
      <c r="A25" s="82" t="s">
        <v>15</v>
      </c>
      <c r="B25" s="79" t="s">
        <v>74</v>
      </c>
      <c r="C25" s="79" t="s">
        <v>1143</v>
      </c>
      <c r="D25" s="79" t="s">
        <v>4135</v>
      </c>
      <c r="E25" s="79">
        <v>23336222</v>
      </c>
      <c r="F25" s="79" t="s">
        <v>4136</v>
      </c>
      <c r="G25" s="79">
        <v>13572</v>
      </c>
      <c r="H25" s="79" t="s">
        <v>4137</v>
      </c>
      <c r="I25" s="81" t="s">
        <v>602</v>
      </c>
      <c r="J25" s="82" t="s">
        <v>71</v>
      </c>
      <c r="K25" s="82" t="s">
        <v>6109</v>
      </c>
      <c r="L25" s="81"/>
      <c r="M25" s="82" t="s">
        <v>6110</v>
      </c>
      <c r="N25" s="81">
        <v>18847017</v>
      </c>
      <c r="O25" s="4"/>
      <c r="P25" s="6"/>
      <c r="Q25" s="6"/>
      <c r="R25" s="4"/>
      <c r="S25" s="4"/>
      <c r="T25" s="4"/>
      <c r="U25" s="4"/>
      <c r="V25" s="4"/>
      <c r="W25" s="4"/>
      <c r="X25" s="4"/>
      <c r="Y25" s="4"/>
      <c r="Z25" s="4"/>
      <c r="AA25" s="4"/>
    </row>
    <row r="26" spans="1:27" ht="16.5">
      <c r="A26" s="82" t="s">
        <v>14</v>
      </c>
      <c r="B26" s="79" t="s">
        <v>74</v>
      </c>
      <c r="C26" s="79" t="s">
        <v>1143</v>
      </c>
      <c r="D26" s="79" t="s">
        <v>3199</v>
      </c>
      <c r="E26" s="79">
        <v>16197435</v>
      </c>
      <c r="F26" s="80" t="s">
        <v>3200</v>
      </c>
      <c r="G26" s="79">
        <v>12298</v>
      </c>
      <c r="H26" s="81"/>
      <c r="I26" s="81" t="s">
        <v>602</v>
      </c>
      <c r="J26" s="82" t="s">
        <v>3181</v>
      </c>
      <c r="K26" s="82" t="s">
        <v>3201</v>
      </c>
      <c r="L26" s="81">
        <v>8.3000000000000007</v>
      </c>
      <c r="M26" s="82" t="s">
        <v>3201</v>
      </c>
      <c r="N26" s="81">
        <v>18848254</v>
      </c>
      <c r="O26" s="4"/>
      <c r="P26" s="4"/>
      <c r="Q26" s="4"/>
      <c r="R26" s="4"/>
      <c r="S26" s="4"/>
      <c r="T26" s="4"/>
      <c r="U26" s="4"/>
      <c r="V26" s="4"/>
      <c r="W26" s="4"/>
      <c r="X26" s="4"/>
      <c r="Y26" s="4"/>
      <c r="Z26" s="4"/>
      <c r="AA26" s="4"/>
    </row>
    <row r="27" spans="1:27" ht="16.5">
      <c r="A27" s="82" t="s">
        <v>13</v>
      </c>
      <c r="B27" s="79" t="s">
        <v>64</v>
      </c>
      <c r="C27" s="79" t="s">
        <v>1186</v>
      </c>
      <c r="D27" s="79" t="s">
        <v>2285</v>
      </c>
      <c r="E27" s="79">
        <v>518974483</v>
      </c>
      <c r="F27" s="79" t="s">
        <v>2286</v>
      </c>
      <c r="G27" s="79">
        <v>10958</v>
      </c>
      <c r="H27" s="79" t="s">
        <v>2287</v>
      </c>
      <c r="I27" s="81" t="s">
        <v>602</v>
      </c>
      <c r="J27" s="82" t="s">
        <v>71</v>
      </c>
      <c r="K27" s="82" t="s">
        <v>2288</v>
      </c>
      <c r="L27" s="81"/>
      <c r="M27" s="82" t="s">
        <v>2289</v>
      </c>
      <c r="N27" s="81">
        <v>18849207</v>
      </c>
      <c r="O27" s="4"/>
      <c r="P27" s="4"/>
      <c r="Q27" s="4"/>
      <c r="R27" s="4"/>
      <c r="S27" s="4"/>
      <c r="T27" s="4"/>
      <c r="U27" s="4"/>
      <c r="V27" s="4"/>
      <c r="W27" s="4"/>
      <c r="X27" s="4"/>
      <c r="Y27" s="4"/>
      <c r="Z27" s="4"/>
      <c r="AA27" s="4"/>
    </row>
    <row r="28" spans="1:27" ht="16.5">
      <c r="A28" s="82" t="s">
        <v>13</v>
      </c>
      <c r="B28" s="79" t="s">
        <v>74</v>
      </c>
      <c r="C28" s="79" t="s">
        <v>1143</v>
      </c>
      <c r="D28" s="79" t="s">
        <v>2250</v>
      </c>
      <c r="E28" s="79">
        <v>24366652</v>
      </c>
      <c r="F28" s="79" t="s">
        <v>2251</v>
      </c>
      <c r="G28" s="79">
        <v>10903</v>
      </c>
      <c r="H28" s="79" t="s">
        <v>2252</v>
      </c>
      <c r="I28" s="81" t="s">
        <v>653</v>
      </c>
      <c r="J28" s="82" t="s">
        <v>71</v>
      </c>
      <c r="K28" s="82"/>
      <c r="L28" s="81"/>
      <c r="M28" s="82" t="s">
        <v>2253</v>
      </c>
      <c r="N28" s="81">
        <v>10652300</v>
      </c>
      <c r="O28" s="4"/>
      <c r="P28" s="4"/>
      <c r="Q28" s="4"/>
      <c r="R28" s="4"/>
      <c r="S28" s="4"/>
      <c r="T28" s="4"/>
      <c r="U28" s="4"/>
      <c r="V28" s="4"/>
      <c r="W28" s="4"/>
      <c r="X28" s="4"/>
      <c r="Y28" s="4"/>
      <c r="Z28" s="4"/>
      <c r="AA28" s="4"/>
    </row>
    <row r="29" spans="1:27" ht="16.5">
      <c r="A29" s="82" t="s">
        <v>13</v>
      </c>
      <c r="B29" s="79" t="s">
        <v>74</v>
      </c>
      <c r="C29" s="79" t="s">
        <v>1143</v>
      </c>
      <c r="D29" s="79" t="s">
        <v>2413</v>
      </c>
      <c r="E29" s="79">
        <v>429995495</v>
      </c>
      <c r="F29" s="79" t="s">
        <v>2414</v>
      </c>
      <c r="G29" s="79">
        <v>11218</v>
      </c>
      <c r="H29" s="79" t="s">
        <v>2415</v>
      </c>
      <c r="I29" s="81" t="s">
        <v>70</v>
      </c>
      <c r="J29" s="82" t="s">
        <v>71</v>
      </c>
      <c r="K29" s="82" t="s">
        <v>6111</v>
      </c>
      <c r="L29" s="81">
        <v>8.4</v>
      </c>
      <c r="M29" s="79" t="s">
        <v>2413</v>
      </c>
      <c r="N29" s="84">
        <v>18847545</v>
      </c>
      <c r="O29" s="4"/>
      <c r="P29" s="4"/>
      <c r="Q29" s="4"/>
      <c r="R29" s="4"/>
      <c r="S29" s="4"/>
      <c r="T29" s="4"/>
      <c r="U29" s="4"/>
      <c r="V29" s="4"/>
      <c r="W29" s="4"/>
      <c r="X29" s="4"/>
      <c r="Y29" s="4"/>
      <c r="Z29" s="4"/>
      <c r="AA29" s="4"/>
    </row>
    <row r="30" spans="1:27" ht="16.5">
      <c r="A30" s="82" t="s">
        <v>12</v>
      </c>
      <c r="B30" s="79" t="s">
        <v>64</v>
      </c>
      <c r="C30" s="79" t="s">
        <v>1160</v>
      </c>
      <c r="D30" s="79" t="s">
        <v>1483</v>
      </c>
      <c r="E30" s="79">
        <v>2486274</v>
      </c>
      <c r="F30" s="79" t="s">
        <v>1484</v>
      </c>
      <c r="G30" s="79">
        <v>10409</v>
      </c>
      <c r="H30" s="79" t="s">
        <v>1485</v>
      </c>
      <c r="I30" s="81" t="s">
        <v>70</v>
      </c>
      <c r="J30" s="82" t="s">
        <v>71</v>
      </c>
      <c r="K30" s="81"/>
      <c r="L30" s="81"/>
      <c r="M30" s="79" t="s">
        <v>1483</v>
      </c>
      <c r="N30" s="84">
        <v>18848942</v>
      </c>
      <c r="O30" s="4"/>
      <c r="P30" s="4"/>
      <c r="Q30" s="4"/>
      <c r="R30" s="4"/>
      <c r="S30" s="4"/>
      <c r="T30" s="4"/>
      <c r="U30" s="4"/>
      <c r="V30" s="4"/>
      <c r="W30" s="4"/>
      <c r="X30" s="4"/>
      <c r="Y30" s="4"/>
      <c r="Z30" s="4"/>
      <c r="AA30" s="4"/>
    </row>
    <row r="31" spans="1:27" ht="16.5">
      <c r="A31" s="82" t="s">
        <v>13</v>
      </c>
      <c r="B31" s="79" t="s">
        <v>64</v>
      </c>
      <c r="C31" s="79" t="s">
        <v>1190</v>
      </c>
      <c r="D31" s="79" t="s">
        <v>2507</v>
      </c>
      <c r="E31" s="79">
        <v>74068872</v>
      </c>
      <c r="F31" s="79" t="s">
        <v>2508</v>
      </c>
      <c r="G31" s="79">
        <v>11454</v>
      </c>
      <c r="H31" s="79" t="s">
        <v>2509</v>
      </c>
      <c r="I31" s="81" t="s">
        <v>70</v>
      </c>
      <c r="J31" s="82" t="s">
        <v>71</v>
      </c>
      <c r="K31" s="82" t="s">
        <v>2510</v>
      </c>
      <c r="L31" s="81">
        <v>8.6</v>
      </c>
      <c r="M31" s="79" t="s">
        <v>2507</v>
      </c>
      <c r="N31" s="84">
        <v>18850003</v>
      </c>
      <c r="O31" s="4"/>
      <c r="P31" s="4"/>
      <c r="Q31" s="4"/>
      <c r="R31" s="4"/>
      <c r="S31" s="4"/>
      <c r="T31" s="4"/>
      <c r="U31" s="4"/>
      <c r="V31" s="4"/>
      <c r="W31" s="4"/>
      <c r="X31" s="4"/>
      <c r="Y31" s="4"/>
      <c r="Z31" s="4"/>
      <c r="AA31" s="4"/>
    </row>
    <row r="32" spans="1:27" ht="16.5">
      <c r="A32" s="82" t="s">
        <v>14</v>
      </c>
      <c r="B32" s="79" t="s">
        <v>74</v>
      </c>
      <c r="C32" s="79" t="s">
        <v>1181</v>
      </c>
      <c r="D32" s="79" t="s">
        <v>3232</v>
      </c>
      <c r="E32" s="79">
        <v>304578055</v>
      </c>
      <c r="F32" s="80" t="s">
        <v>3233</v>
      </c>
      <c r="G32" s="79">
        <v>12428</v>
      </c>
      <c r="H32" s="79" t="s">
        <v>3234</v>
      </c>
      <c r="I32" s="81" t="s">
        <v>70</v>
      </c>
      <c r="J32" s="82" t="s">
        <v>71</v>
      </c>
      <c r="K32" s="81" t="s">
        <v>3235</v>
      </c>
      <c r="L32" s="81"/>
      <c r="M32" s="79" t="s">
        <v>3232</v>
      </c>
      <c r="N32" s="81">
        <v>18850642</v>
      </c>
      <c r="O32" s="4"/>
      <c r="P32" s="6"/>
      <c r="Q32" s="6"/>
      <c r="R32" s="4"/>
      <c r="S32" s="4"/>
      <c r="T32" s="4"/>
      <c r="U32" s="4"/>
      <c r="V32" s="4"/>
      <c r="W32" s="4"/>
      <c r="X32" s="4"/>
      <c r="Y32" s="4"/>
      <c r="Z32" s="4"/>
      <c r="AA32" s="4"/>
    </row>
    <row r="33" spans="1:27" ht="16.5">
      <c r="A33" s="82" t="s">
        <v>14</v>
      </c>
      <c r="B33" s="79" t="s">
        <v>74</v>
      </c>
      <c r="C33" s="79" t="s">
        <v>1143</v>
      </c>
      <c r="D33" s="79" t="s">
        <v>3239</v>
      </c>
      <c r="E33" s="79">
        <v>29379264</v>
      </c>
      <c r="F33" s="79" t="s">
        <v>3240</v>
      </c>
      <c r="G33" s="79">
        <v>12434</v>
      </c>
      <c r="H33" s="79" t="s">
        <v>3241</v>
      </c>
      <c r="I33" s="81" t="s">
        <v>653</v>
      </c>
      <c r="J33" s="82" t="s">
        <v>71</v>
      </c>
      <c r="K33" s="81" t="s">
        <v>3242</v>
      </c>
      <c r="L33" s="81"/>
      <c r="M33" s="79" t="s">
        <v>3243</v>
      </c>
      <c r="N33" s="81">
        <v>10512537</v>
      </c>
      <c r="O33" s="4"/>
      <c r="P33" s="6"/>
      <c r="Q33" s="6"/>
      <c r="R33" s="4"/>
      <c r="S33" s="4"/>
      <c r="T33" s="4"/>
      <c r="U33" s="4"/>
      <c r="V33" s="4"/>
      <c r="W33" s="4"/>
      <c r="X33" s="4"/>
      <c r="Y33" s="4"/>
      <c r="Z33" s="4"/>
      <c r="AA33" s="4"/>
    </row>
    <row r="34" spans="1:27" ht="16.5">
      <c r="A34" s="82" t="s">
        <v>14</v>
      </c>
      <c r="B34" s="79" t="s">
        <v>74</v>
      </c>
      <c r="C34" s="79" t="s">
        <v>1143</v>
      </c>
      <c r="D34" s="79" t="s">
        <v>3261</v>
      </c>
      <c r="E34" s="79">
        <v>7365432</v>
      </c>
      <c r="F34" s="80" t="s">
        <v>3262</v>
      </c>
      <c r="G34" s="79">
        <v>12544</v>
      </c>
      <c r="H34" s="79" t="s">
        <v>3263</v>
      </c>
      <c r="I34" s="81" t="s">
        <v>602</v>
      </c>
      <c r="J34" s="82" t="s">
        <v>71</v>
      </c>
      <c r="K34" s="81" t="s">
        <v>3264</v>
      </c>
      <c r="L34" s="81"/>
      <c r="M34" s="82" t="s">
        <v>3265</v>
      </c>
      <c r="N34" s="81">
        <v>18851229</v>
      </c>
      <c r="O34" s="4"/>
      <c r="P34" s="6"/>
      <c r="Q34" s="6"/>
      <c r="R34" s="4"/>
      <c r="S34" s="4"/>
      <c r="T34" s="4"/>
      <c r="U34" s="4"/>
      <c r="V34" s="4"/>
      <c r="W34" s="4"/>
      <c r="X34" s="4"/>
      <c r="Y34" s="4"/>
      <c r="Z34" s="4"/>
      <c r="AA34" s="4"/>
    </row>
    <row r="35" spans="1:27" ht="16.5">
      <c r="A35" s="82" t="s">
        <v>14</v>
      </c>
      <c r="B35" s="79" t="s">
        <v>64</v>
      </c>
      <c r="C35" s="79" t="s">
        <v>1160</v>
      </c>
      <c r="D35" s="79" t="s">
        <v>3315</v>
      </c>
      <c r="E35" s="79">
        <v>324295559</v>
      </c>
      <c r="F35" s="80" t="s">
        <v>3316</v>
      </c>
      <c r="G35" s="79">
        <v>12789</v>
      </c>
      <c r="H35" s="79" t="s">
        <v>3317</v>
      </c>
      <c r="I35" s="81" t="s">
        <v>602</v>
      </c>
      <c r="J35" s="82" t="s">
        <v>71</v>
      </c>
      <c r="K35" s="81" t="s">
        <v>3318</v>
      </c>
      <c r="L35" s="81"/>
      <c r="M35" s="79" t="s">
        <v>3315</v>
      </c>
      <c r="N35" s="81">
        <v>18852536</v>
      </c>
      <c r="O35" s="4"/>
      <c r="P35" s="6"/>
      <c r="Q35" s="6"/>
      <c r="R35" s="4"/>
      <c r="S35" s="4"/>
      <c r="T35" s="4"/>
      <c r="U35" s="4"/>
      <c r="V35" s="4"/>
      <c r="W35" s="4"/>
      <c r="X35" s="4"/>
      <c r="Y35" s="4"/>
      <c r="Z35" s="4"/>
      <c r="AA35" s="4"/>
    </row>
    <row r="36" spans="1:27" ht="16.5">
      <c r="A36" s="82" t="s">
        <v>12</v>
      </c>
      <c r="B36" s="79" t="s">
        <v>74</v>
      </c>
      <c r="C36" s="79" t="s">
        <v>1143</v>
      </c>
      <c r="D36" s="79" t="s">
        <v>1551</v>
      </c>
      <c r="E36" s="79">
        <v>470135041</v>
      </c>
      <c r="F36" s="79" t="s">
        <v>1552</v>
      </c>
      <c r="G36" s="79">
        <v>10635</v>
      </c>
      <c r="H36" s="79" t="s">
        <v>1553</v>
      </c>
      <c r="I36" s="81" t="s">
        <v>70</v>
      </c>
      <c r="J36" s="82" t="s">
        <v>71</v>
      </c>
      <c r="K36" s="81"/>
      <c r="L36" s="81"/>
      <c r="M36" s="79" t="s">
        <v>1551</v>
      </c>
      <c r="N36" s="81">
        <v>18852132</v>
      </c>
      <c r="O36" s="4"/>
      <c r="P36" s="4"/>
      <c r="Q36" s="4"/>
      <c r="R36" s="4"/>
      <c r="S36" s="4"/>
      <c r="T36" s="4"/>
      <c r="U36" s="4"/>
      <c r="V36" s="4"/>
      <c r="W36" s="4"/>
      <c r="X36" s="4"/>
      <c r="Y36" s="4"/>
      <c r="Z36" s="4"/>
      <c r="AA36" s="4"/>
    </row>
    <row r="37" spans="1:27" ht="16.5">
      <c r="A37" s="82" t="s">
        <v>12</v>
      </c>
      <c r="B37" s="79" t="s">
        <v>74</v>
      </c>
      <c r="C37" s="79" t="s">
        <v>1181</v>
      </c>
      <c r="D37" s="79" t="s">
        <v>1380</v>
      </c>
      <c r="E37" s="79">
        <v>506302630</v>
      </c>
      <c r="F37" s="79" t="s">
        <v>1381</v>
      </c>
      <c r="G37" s="79">
        <v>10172</v>
      </c>
      <c r="H37" s="79" t="s">
        <v>1382</v>
      </c>
      <c r="I37" s="81" t="s">
        <v>70</v>
      </c>
      <c r="J37" s="82" t="s">
        <v>71</v>
      </c>
      <c r="K37" s="81"/>
      <c r="L37" s="81"/>
      <c r="M37" s="79" t="s">
        <v>1380</v>
      </c>
      <c r="N37" s="81">
        <v>18851812</v>
      </c>
      <c r="O37" s="4"/>
      <c r="P37" s="4"/>
      <c r="Q37" s="4"/>
      <c r="R37" s="4"/>
      <c r="S37" s="4"/>
      <c r="T37" s="4"/>
      <c r="U37" s="4"/>
      <c r="V37" s="4"/>
      <c r="W37" s="4"/>
      <c r="X37" s="4"/>
      <c r="Y37" s="4"/>
      <c r="Z37" s="4"/>
      <c r="AA37" s="4"/>
    </row>
    <row r="38" spans="1:27" ht="16.5">
      <c r="A38" s="82" t="s">
        <v>13</v>
      </c>
      <c r="B38" s="79" t="s">
        <v>64</v>
      </c>
      <c r="C38" s="79" t="s">
        <v>1160</v>
      </c>
      <c r="D38" s="79" t="s">
        <v>2323</v>
      </c>
      <c r="E38" s="79">
        <v>44161397</v>
      </c>
      <c r="F38" s="79" t="s">
        <v>2324</v>
      </c>
      <c r="G38" s="79">
        <v>10991</v>
      </c>
      <c r="H38" s="79" t="s">
        <v>2325</v>
      </c>
      <c r="I38" s="81" t="s">
        <v>602</v>
      </c>
      <c r="J38" s="82" t="s">
        <v>2123</v>
      </c>
      <c r="K38" s="82" t="s">
        <v>2326</v>
      </c>
      <c r="L38" s="81"/>
      <c r="M38" s="82" t="s">
        <v>2327</v>
      </c>
      <c r="N38" s="84">
        <v>18849099</v>
      </c>
      <c r="O38" s="4"/>
      <c r="P38" s="4"/>
      <c r="Q38" s="4"/>
      <c r="R38" s="4"/>
      <c r="S38" s="4"/>
      <c r="T38" s="4"/>
      <c r="U38" s="4"/>
      <c r="V38" s="4"/>
      <c r="W38" s="4"/>
      <c r="X38" s="4"/>
      <c r="Y38" s="4"/>
      <c r="Z38" s="4"/>
      <c r="AA38" s="4"/>
    </row>
    <row r="39" spans="1:27" ht="16.5">
      <c r="A39" s="82" t="s">
        <v>13</v>
      </c>
      <c r="B39" s="79" t="s">
        <v>64</v>
      </c>
      <c r="C39" s="79" t="s">
        <v>1186</v>
      </c>
      <c r="D39" s="79" t="s">
        <v>2145</v>
      </c>
      <c r="E39" s="79">
        <v>18864526</v>
      </c>
      <c r="F39" s="79" t="s">
        <v>2146</v>
      </c>
      <c r="G39" s="79">
        <v>20968</v>
      </c>
      <c r="H39" s="79" t="s">
        <v>2147</v>
      </c>
      <c r="I39" s="81" t="s">
        <v>653</v>
      </c>
      <c r="J39" s="82" t="s">
        <v>2123</v>
      </c>
      <c r="K39" s="82" t="s">
        <v>2148</v>
      </c>
      <c r="L39" s="82">
        <v>8.5</v>
      </c>
      <c r="M39" s="82" t="s">
        <v>2149</v>
      </c>
      <c r="N39" s="81">
        <v>16353270</v>
      </c>
      <c r="O39" s="4"/>
      <c r="P39" s="4"/>
      <c r="Q39" s="4"/>
      <c r="R39" s="4"/>
      <c r="S39" s="4"/>
      <c r="T39" s="4"/>
      <c r="U39" s="4"/>
      <c r="V39" s="4"/>
      <c r="W39" s="4"/>
      <c r="X39" s="4"/>
      <c r="Y39" s="4"/>
      <c r="Z39" s="4"/>
      <c r="AA39" s="4"/>
    </row>
    <row r="40" spans="1:27" ht="16.5">
      <c r="A40" s="82" t="s">
        <v>6112</v>
      </c>
      <c r="B40" s="79" t="s">
        <v>74</v>
      </c>
      <c r="C40" s="79" t="s">
        <v>1181</v>
      </c>
      <c r="D40" s="79" t="s">
        <v>2281</v>
      </c>
      <c r="E40" s="79">
        <v>301961760</v>
      </c>
      <c r="F40" s="79" t="s">
        <v>2282</v>
      </c>
      <c r="G40" s="79">
        <v>10955</v>
      </c>
      <c r="H40" s="79" t="s">
        <v>2283</v>
      </c>
      <c r="I40" s="81" t="s">
        <v>70</v>
      </c>
      <c r="J40" s="82" t="s">
        <v>6113</v>
      </c>
      <c r="K40" s="82"/>
      <c r="L40" s="82"/>
      <c r="M40" s="82" t="s">
        <v>2281</v>
      </c>
      <c r="N40" s="81">
        <v>18847684</v>
      </c>
      <c r="O40" s="4"/>
      <c r="P40" s="4"/>
      <c r="Q40" s="4"/>
      <c r="R40" s="4"/>
      <c r="S40" s="4"/>
      <c r="T40" s="4"/>
      <c r="U40" s="4"/>
      <c r="V40" s="4"/>
      <c r="W40" s="4"/>
      <c r="X40" s="4"/>
      <c r="Y40" s="4"/>
      <c r="Z40" s="4"/>
      <c r="AA40" s="4"/>
    </row>
    <row r="41" spans="1:27" ht="16.5">
      <c r="A41" s="82" t="s">
        <v>13</v>
      </c>
      <c r="B41" s="79" t="s">
        <v>64</v>
      </c>
      <c r="C41" s="79" t="s">
        <v>1186</v>
      </c>
      <c r="D41" s="79" t="s">
        <v>2180</v>
      </c>
      <c r="E41" s="79">
        <v>25529370</v>
      </c>
      <c r="F41" s="80" t="s">
        <v>2181</v>
      </c>
      <c r="G41" s="79">
        <v>21416</v>
      </c>
      <c r="H41" s="79" t="s">
        <v>2182</v>
      </c>
      <c r="I41" s="81" t="s">
        <v>653</v>
      </c>
      <c r="J41" s="82" t="s">
        <v>2123</v>
      </c>
      <c r="K41" s="82" t="s">
        <v>2183</v>
      </c>
      <c r="L41" s="81">
        <v>8.5</v>
      </c>
      <c r="M41" s="82" t="s">
        <v>2184</v>
      </c>
      <c r="N41" s="81">
        <v>5143260</v>
      </c>
      <c r="O41" s="4"/>
      <c r="P41" s="4"/>
      <c r="Q41" s="4"/>
      <c r="R41" s="4"/>
      <c r="S41" s="4"/>
      <c r="T41" s="4"/>
      <c r="U41" s="4"/>
      <c r="V41" s="4"/>
      <c r="W41" s="4"/>
      <c r="X41" s="4"/>
      <c r="Y41" s="4"/>
      <c r="Z41" s="4"/>
      <c r="AA41" s="4"/>
    </row>
    <row r="42" spans="1:27" ht="16.5">
      <c r="A42" s="82" t="s">
        <v>13</v>
      </c>
      <c r="B42" s="79" t="s">
        <v>74</v>
      </c>
      <c r="C42" s="79" t="s">
        <v>1404</v>
      </c>
      <c r="D42" s="79" t="s">
        <v>2226</v>
      </c>
      <c r="E42" s="79">
        <v>15233434</v>
      </c>
      <c r="F42" s="79" t="s">
        <v>2227</v>
      </c>
      <c r="G42" s="79">
        <v>10865</v>
      </c>
      <c r="H42" s="79" t="s">
        <v>2228</v>
      </c>
      <c r="I42" s="81" t="s">
        <v>653</v>
      </c>
      <c r="J42" s="82" t="s">
        <v>2123</v>
      </c>
      <c r="K42" s="82" t="s">
        <v>2229</v>
      </c>
      <c r="L42" s="81">
        <v>8.5</v>
      </c>
      <c r="M42" s="82" t="s">
        <v>2230</v>
      </c>
      <c r="N42" s="81">
        <v>5364124</v>
      </c>
      <c r="O42" s="4"/>
      <c r="P42" s="4"/>
      <c r="Q42" s="4"/>
      <c r="R42" s="4"/>
      <c r="S42" s="4"/>
      <c r="T42" s="4"/>
      <c r="U42" s="4"/>
      <c r="V42" s="4"/>
      <c r="W42" s="4"/>
      <c r="X42" s="4"/>
      <c r="Y42" s="4"/>
      <c r="Z42" s="4"/>
      <c r="AA42" s="4"/>
    </row>
    <row r="43" spans="1:27" ht="16.5">
      <c r="A43" s="82" t="s">
        <v>6112</v>
      </c>
      <c r="B43" s="79" t="s">
        <v>74</v>
      </c>
      <c r="C43" s="79" t="s">
        <v>1143</v>
      </c>
      <c r="D43" s="79" t="s">
        <v>2362</v>
      </c>
      <c r="E43" s="79">
        <v>495271266</v>
      </c>
      <c r="F43" s="79" t="s">
        <v>2363</v>
      </c>
      <c r="G43" s="79">
        <v>11078</v>
      </c>
      <c r="H43" s="79" t="s">
        <v>2364</v>
      </c>
      <c r="I43" s="81" t="s">
        <v>70</v>
      </c>
      <c r="J43" s="82" t="s">
        <v>6114</v>
      </c>
      <c r="K43" s="82"/>
      <c r="L43" s="82"/>
      <c r="M43" s="82" t="s">
        <v>2362</v>
      </c>
      <c r="N43" s="81">
        <v>18849064</v>
      </c>
      <c r="O43" s="4"/>
      <c r="P43" s="4"/>
      <c r="Q43" s="4"/>
      <c r="R43" s="4"/>
      <c r="S43" s="4"/>
      <c r="T43" s="4"/>
      <c r="U43" s="4"/>
      <c r="V43" s="4"/>
      <c r="W43" s="4"/>
      <c r="X43" s="4"/>
      <c r="Y43" s="4"/>
      <c r="Z43" s="4"/>
      <c r="AA43" s="4"/>
    </row>
    <row r="44" spans="1:27" ht="16.5">
      <c r="A44" s="82" t="s">
        <v>12</v>
      </c>
      <c r="B44" s="79" t="s">
        <v>74</v>
      </c>
      <c r="C44" s="79" t="s">
        <v>1143</v>
      </c>
      <c r="D44" s="79" t="s">
        <v>1517</v>
      </c>
      <c r="E44" s="79">
        <v>36735944</v>
      </c>
      <c r="F44" s="79" t="s">
        <v>1518</v>
      </c>
      <c r="G44" s="79">
        <v>10527</v>
      </c>
      <c r="H44" s="79" t="s">
        <v>1519</v>
      </c>
      <c r="I44" s="81" t="s">
        <v>602</v>
      </c>
      <c r="J44" s="82" t="s">
        <v>71</v>
      </c>
      <c r="K44" s="81"/>
      <c r="L44" s="81"/>
      <c r="M44" s="82" t="s">
        <v>6115</v>
      </c>
      <c r="N44" s="81">
        <v>18852066</v>
      </c>
      <c r="O44" s="4"/>
      <c r="P44" s="4"/>
      <c r="Q44" s="4"/>
      <c r="R44" s="4"/>
      <c r="S44" s="4"/>
      <c r="T44" s="4"/>
      <c r="U44" s="4"/>
      <c r="V44" s="4"/>
      <c r="W44" s="4"/>
      <c r="X44" s="4"/>
      <c r="Y44" s="4"/>
      <c r="Z44" s="4"/>
      <c r="AA44" s="4"/>
    </row>
    <row r="45" spans="1:27" ht="16.5">
      <c r="A45" s="82" t="s">
        <v>14</v>
      </c>
      <c r="B45" s="79" t="s">
        <v>64</v>
      </c>
      <c r="C45" s="79" t="s">
        <v>1186</v>
      </c>
      <c r="D45" s="79" t="s">
        <v>2913</v>
      </c>
      <c r="E45" s="79">
        <v>102264237</v>
      </c>
      <c r="F45" s="79" t="s">
        <v>2914</v>
      </c>
      <c r="G45" s="79">
        <v>24398</v>
      </c>
      <c r="H45" s="79" t="s">
        <v>2915</v>
      </c>
      <c r="I45" s="81" t="s">
        <v>602</v>
      </c>
      <c r="J45" s="82" t="s">
        <v>2911</v>
      </c>
      <c r="K45" s="79" t="s">
        <v>2913</v>
      </c>
      <c r="L45" s="81">
        <v>8.6</v>
      </c>
      <c r="M45" s="79" t="s">
        <v>2913</v>
      </c>
      <c r="N45" s="81">
        <v>17354932</v>
      </c>
      <c r="O45" s="4"/>
      <c r="P45" s="6"/>
      <c r="Q45" s="6"/>
      <c r="R45" s="4"/>
      <c r="S45" s="4"/>
      <c r="T45" s="4"/>
      <c r="U45" s="4"/>
      <c r="V45" s="4"/>
      <c r="W45" s="4"/>
      <c r="X45" s="4"/>
      <c r="Y45" s="4"/>
      <c r="Z45" s="4"/>
      <c r="AA45" s="4"/>
    </row>
    <row r="46" spans="1:27" ht="16.5">
      <c r="A46" s="82" t="s">
        <v>14</v>
      </c>
      <c r="B46" s="79" t="s">
        <v>74</v>
      </c>
      <c r="C46" s="79" t="s">
        <v>1143</v>
      </c>
      <c r="D46" s="79" t="s">
        <v>3272</v>
      </c>
      <c r="E46" s="79">
        <v>263288355</v>
      </c>
      <c r="F46" s="80" t="s">
        <v>3273</v>
      </c>
      <c r="G46" s="79">
        <v>12582</v>
      </c>
      <c r="H46" s="79" t="s">
        <v>3274</v>
      </c>
      <c r="I46" s="81" t="s">
        <v>602</v>
      </c>
      <c r="J46" s="82" t="s">
        <v>2911</v>
      </c>
      <c r="K46" s="79" t="s">
        <v>3272</v>
      </c>
      <c r="L46" s="81"/>
      <c r="M46" s="79" t="s">
        <v>3272</v>
      </c>
      <c r="N46" s="84">
        <v>18855885</v>
      </c>
      <c r="O46" s="4"/>
      <c r="P46" s="4"/>
      <c r="Q46" s="4"/>
      <c r="R46" s="4"/>
      <c r="S46" s="4"/>
      <c r="T46" s="4"/>
      <c r="U46" s="4"/>
      <c r="V46" s="4"/>
      <c r="W46" s="4"/>
      <c r="X46" s="4"/>
      <c r="Y46" s="4"/>
      <c r="Z46" s="4"/>
      <c r="AA46" s="4"/>
    </row>
    <row r="47" spans="1:27" ht="16.5">
      <c r="A47" s="82" t="s">
        <v>15</v>
      </c>
      <c r="B47" s="79" t="s">
        <v>74</v>
      </c>
      <c r="C47" s="79" t="s">
        <v>1143</v>
      </c>
      <c r="D47" s="79" t="s">
        <v>6116</v>
      </c>
      <c r="E47" s="79">
        <v>396645693</v>
      </c>
      <c r="F47" s="79" t="s">
        <v>3915</v>
      </c>
      <c r="G47" s="79">
        <v>26887</v>
      </c>
      <c r="H47" s="79" t="s">
        <v>3916</v>
      </c>
      <c r="I47" s="82" t="s">
        <v>602</v>
      </c>
      <c r="J47" s="82" t="s">
        <v>71</v>
      </c>
      <c r="K47" s="81"/>
      <c r="L47" s="81"/>
      <c r="M47" s="81" t="s">
        <v>3917</v>
      </c>
      <c r="N47" s="84">
        <v>18846917</v>
      </c>
      <c r="O47" s="4"/>
      <c r="P47" s="6"/>
      <c r="Q47" s="6"/>
      <c r="R47" s="4"/>
      <c r="S47" s="4"/>
      <c r="T47" s="4"/>
      <c r="U47" s="4"/>
      <c r="V47" s="4"/>
      <c r="W47" s="4"/>
      <c r="X47" s="4"/>
      <c r="Y47" s="4"/>
      <c r="Z47" s="4"/>
      <c r="AA47" s="4"/>
    </row>
    <row r="48" spans="1:27" ht="16.5">
      <c r="A48" s="82" t="s">
        <v>6112</v>
      </c>
      <c r="B48" s="79" t="s">
        <v>74</v>
      </c>
      <c r="C48" s="79" t="s">
        <v>1143</v>
      </c>
      <c r="D48" s="79" t="s">
        <v>2130</v>
      </c>
      <c r="E48" s="79">
        <v>84201358</v>
      </c>
      <c r="F48" s="79" t="s">
        <v>2131</v>
      </c>
      <c r="G48" s="79">
        <v>20819</v>
      </c>
      <c r="H48" s="79" t="s">
        <v>2132</v>
      </c>
      <c r="I48" s="81" t="s">
        <v>70</v>
      </c>
      <c r="J48" s="82" t="s">
        <v>6113</v>
      </c>
      <c r="K48" s="82" t="s">
        <v>6117</v>
      </c>
      <c r="L48" s="82">
        <v>8.6</v>
      </c>
      <c r="M48" s="82" t="s">
        <v>2130</v>
      </c>
      <c r="N48" s="81">
        <v>18836002</v>
      </c>
      <c r="O48" s="4"/>
      <c r="P48" s="4"/>
      <c r="Q48" s="4"/>
      <c r="R48" s="4"/>
      <c r="S48" s="4"/>
      <c r="T48" s="4"/>
      <c r="U48" s="4"/>
      <c r="V48" s="4"/>
      <c r="W48" s="4"/>
      <c r="X48" s="4"/>
      <c r="Y48" s="4"/>
      <c r="Z48" s="4"/>
      <c r="AA48" s="4"/>
    </row>
    <row r="49" spans="1:27" ht="16.5">
      <c r="A49" s="82" t="s">
        <v>13</v>
      </c>
      <c r="B49" s="79" t="s">
        <v>74</v>
      </c>
      <c r="C49" s="79" t="s">
        <v>1143</v>
      </c>
      <c r="D49" s="79" t="s">
        <v>2328</v>
      </c>
      <c r="E49" s="79">
        <v>43212326</v>
      </c>
      <c r="F49" s="79" t="s">
        <v>2329</v>
      </c>
      <c r="G49" s="79">
        <v>10999</v>
      </c>
      <c r="H49" s="79" t="s">
        <v>2330</v>
      </c>
      <c r="I49" s="81" t="s">
        <v>653</v>
      </c>
      <c r="J49" s="82" t="s">
        <v>2123</v>
      </c>
      <c r="K49" s="81"/>
      <c r="L49" s="81"/>
      <c r="M49" s="82" t="s">
        <v>2331</v>
      </c>
      <c r="N49" s="81">
        <v>17437413</v>
      </c>
      <c r="O49" s="4"/>
      <c r="P49" s="4"/>
      <c r="Q49" s="4"/>
      <c r="R49" s="4"/>
      <c r="S49" s="4"/>
      <c r="T49" s="4"/>
      <c r="U49" s="4"/>
      <c r="V49" s="4"/>
      <c r="W49" s="4"/>
      <c r="X49" s="4"/>
      <c r="Y49" s="4"/>
      <c r="Z49" s="4"/>
      <c r="AA49" s="4"/>
    </row>
    <row r="50" spans="1:27" ht="16.5">
      <c r="A50" s="82" t="s">
        <v>12</v>
      </c>
      <c r="B50" s="79" t="s">
        <v>74</v>
      </c>
      <c r="C50" s="79" t="s">
        <v>1143</v>
      </c>
      <c r="D50" s="79" t="s">
        <v>1498</v>
      </c>
      <c r="E50" s="79">
        <v>11864917</v>
      </c>
      <c r="F50" s="79" t="s">
        <v>1499</v>
      </c>
      <c r="G50" s="79">
        <v>10451</v>
      </c>
      <c r="H50" s="79" t="s">
        <v>1500</v>
      </c>
      <c r="I50" s="81" t="s">
        <v>70</v>
      </c>
      <c r="J50" s="82" t="s">
        <v>71</v>
      </c>
      <c r="K50" s="81"/>
      <c r="L50" s="81"/>
      <c r="M50" s="82" t="s">
        <v>6118</v>
      </c>
      <c r="N50" s="81">
        <v>18855853</v>
      </c>
      <c r="O50" s="4"/>
      <c r="P50" s="4"/>
      <c r="Q50" s="4"/>
      <c r="R50" s="4"/>
      <c r="S50" s="4"/>
      <c r="T50" s="4"/>
      <c r="U50" s="4"/>
      <c r="V50" s="4"/>
      <c r="W50" s="4"/>
      <c r="X50" s="4"/>
      <c r="Y50" s="4"/>
      <c r="Z50" s="4"/>
      <c r="AA50" s="4"/>
    </row>
    <row r="51" spans="1:27" ht="16.5">
      <c r="A51" s="82" t="s">
        <v>12</v>
      </c>
      <c r="B51" s="79" t="s">
        <v>74</v>
      </c>
      <c r="C51" s="79" t="s">
        <v>1143</v>
      </c>
      <c r="D51" s="79" t="s">
        <v>1615</v>
      </c>
      <c r="E51" s="79">
        <v>24665936</v>
      </c>
      <c r="F51" s="79" t="s">
        <v>1616</v>
      </c>
      <c r="G51" s="79">
        <v>14373</v>
      </c>
      <c r="H51" s="79" t="s">
        <v>1617</v>
      </c>
      <c r="I51" s="81" t="s">
        <v>602</v>
      </c>
      <c r="J51" s="81"/>
      <c r="K51" s="81"/>
      <c r="L51" s="81"/>
      <c r="M51" s="82" t="s">
        <v>6119</v>
      </c>
      <c r="N51" s="81">
        <v>18858231</v>
      </c>
      <c r="O51" s="4"/>
      <c r="P51" s="4"/>
      <c r="Q51" s="4"/>
      <c r="R51" s="4"/>
      <c r="S51" s="4"/>
      <c r="T51" s="4"/>
      <c r="U51" s="4"/>
      <c r="V51" s="4"/>
      <c r="W51" s="4"/>
      <c r="X51" s="4"/>
      <c r="Y51" s="4"/>
      <c r="Z51" s="4"/>
      <c r="AA51" s="4"/>
    </row>
    <row r="52" spans="1:27" ht="16.5">
      <c r="A52" s="82" t="s">
        <v>14</v>
      </c>
      <c r="B52" s="79" t="s">
        <v>3361</v>
      </c>
      <c r="C52" s="79" t="s">
        <v>1143</v>
      </c>
      <c r="D52" s="79" t="s">
        <v>3362</v>
      </c>
      <c r="E52" s="79">
        <v>221805256</v>
      </c>
      <c r="F52" s="79" t="s">
        <v>3363</v>
      </c>
      <c r="G52" s="79">
        <v>16935</v>
      </c>
      <c r="H52" s="79" t="s">
        <v>3364</v>
      </c>
      <c r="I52" s="82" t="s">
        <v>70</v>
      </c>
      <c r="J52" s="82" t="s">
        <v>71</v>
      </c>
      <c r="K52" s="82" t="s">
        <v>3365</v>
      </c>
      <c r="L52" s="81"/>
      <c r="M52" s="79" t="s">
        <v>3362</v>
      </c>
      <c r="N52" s="84">
        <v>18860570</v>
      </c>
      <c r="O52" s="4"/>
      <c r="P52" s="4"/>
      <c r="Q52" s="4"/>
      <c r="R52" s="4"/>
      <c r="S52" s="4"/>
      <c r="T52" s="4"/>
      <c r="U52" s="4"/>
      <c r="V52" s="4"/>
      <c r="W52" s="4"/>
      <c r="X52" s="4"/>
      <c r="Y52" s="4"/>
      <c r="Z52" s="4"/>
      <c r="AA52" s="4"/>
    </row>
    <row r="53" spans="1:27" ht="16.5">
      <c r="A53" s="82" t="s">
        <v>14</v>
      </c>
      <c r="B53" s="79" t="s">
        <v>74</v>
      </c>
      <c r="C53" s="79" t="s">
        <v>1143</v>
      </c>
      <c r="D53" s="79" t="s">
        <v>3357</v>
      </c>
      <c r="E53" s="79">
        <v>479369665</v>
      </c>
      <c r="F53" s="80" t="s">
        <v>3358</v>
      </c>
      <c r="G53" s="79">
        <v>16899</v>
      </c>
      <c r="H53" s="79" t="s">
        <v>3359</v>
      </c>
      <c r="I53" s="81" t="s">
        <v>602</v>
      </c>
      <c r="J53" s="82" t="s">
        <v>71</v>
      </c>
      <c r="K53" s="82" t="s">
        <v>6120</v>
      </c>
      <c r="L53" s="81"/>
      <c r="M53" s="79" t="s">
        <v>3360</v>
      </c>
      <c r="N53" s="84">
        <v>18861669</v>
      </c>
      <c r="O53" s="4"/>
      <c r="P53" s="4"/>
      <c r="Q53" s="4"/>
      <c r="R53" s="4"/>
      <c r="S53" s="4"/>
      <c r="T53" s="4"/>
      <c r="U53" s="4"/>
      <c r="V53" s="4"/>
      <c r="W53" s="4"/>
      <c r="X53" s="4"/>
      <c r="Y53" s="4"/>
      <c r="Z53" s="4"/>
      <c r="AA53" s="4"/>
    </row>
    <row r="54" spans="1:27" ht="16.5">
      <c r="A54" s="82" t="s">
        <v>15</v>
      </c>
      <c r="B54" s="79" t="s">
        <v>74</v>
      </c>
      <c r="C54" s="79" t="s">
        <v>1143</v>
      </c>
      <c r="D54" s="79" t="s">
        <v>3907</v>
      </c>
      <c r="E54" s="79">
        <v>391263288</v>
      </c>
      <c r="F54" s="79" t="s">
        <v>3908</v>
      </c>
      <c r="G54" s="79">
        <v>26838</v>
      </c>
      <c r="H54" s="79" t="s">
        <v>3909</v>
      </c>
      <c r="I54" s="81" t="s">
        <v>653</v>
      </c>
      <c r="J54" s="82" t="s">
        <v>71</v>
      </c>
      <c r="K54" s="81"/>
      <c r="L54" s="81"/>
      <c r="M54" s="82" t="s">
        <v>3910</v>
      </c>
      <c r="N54" s="81">
        <v>17433161</v>
      </c>
      <c r="O54" s="4"/>
      <c r="P54" s="6"/>
      <c r="Q54" s="6"/>
      <c r="R54" s="4"/>
      <c r="S54" s="4"/>
      <c r="T54" s="4"/>
      <c r="U54" s="4"/>
      <c r="V54" s="4"/>
      <c r="W54" s="4"/>
      <c r="X54" s="4"/>
      <c r="Y54" s="4"/>
      <c r="Z54" s="4"/>
      <c r="AA54" s="4"/>
    </row>
    <row r="55" spans="1:27" ht="16.5">
      <c r="A55" s="81" t="s">
        <v>14</v>
      </c>
      <c r="B55" s="79" t="s">
        <v>64</v>
      </c>
      <c r="C55" s="79" t="s">
        <v>1190</v>
      </c>
      <c r="D55" s="79" t="s">
        <v>2890</v>
      </c>
      <c r="E55" s="79">
        <v>482205824</v>
      </c>
      <c r="F55" s="80" t="s">
        <v>2891</v>
      </c>
      <c r="G55" s="79">
        <v>24182</v>
      </c>
      <c r="H55" s="79" t="s">
        <v>2892</v>
      </c>
      <c r="I55" s="81" t="s">
        <v>602</v>
      </c>
      <c r="J55" s="81"/>
      <c r="K55" s="81"/>
      <c r="L55" s="81"/>
      <c r="M55" s="82" t="s">
        <v>2893</v>
      </c>
      <c r="N55" s="84">
        <v>18864500</v>
      </c>
      <c r="O55" s="4"/>
      <c r="P55" s="4"/>
      <c r="Q55" s="4"/>
      <c r="R55" s="4"/>
      <c r="S55" s="4"/>
      <c r="T55" s="4"/>
      <c r="U55" s="4"/>
      <c r="V55" s="4"/>
      <c r="W55" s="4"/>
      <c r="X55" s="4"/>
      <c r="Y55" s="4"/>
      <c r="Z55" s="4"/>
      <c r="AA55" s="4"/>
    </row>
    <row r="56" spans="1:27" ht="16.5">
      <c r="A56" s="82" t="s">
        <v>15</v>
      </c>
      <c r="B56" s="79" t="s">
        <v>64</v>
      </c>
      <c r="C56" s="79" t="s">
        <v>1186</v>
      </c>
      <c r="D56" s="79" t="s">
        <v>4257</v>
      </c>
      <c r="E56" s="79">
        <v>583347</v>
      </c>
      <c r="F56" s="79" t="s">
        <v>4258</v>
      </c>
      <c r="G56" s="79">
        <v>18460</v>
      </c>
      <c r="H56" s="79" t="s">
        <v>4259</v>
      </c>
      <c r="I56" s="81" t="s">
        <v>653</v>
      </c>
      <c r="J56" s="82" t="s">
        <v>71</v>
      </c>
      <c r="K56" s="82" t="s">
        <v>4260</v>
      </c>
      <c r="L56" s="81"/>
      <c r="M56" s="82" t="s">
        <v>4261</v>
      </c>
      <c r="N56" s="81">
        <v>5043432</v>
      </c>
      <c r="O56" s="4"/>
      <c r="P56" s="6"/>
      <c r="Q56" s="6"/>
      <c r="R56" s="4"/>
      <c r="S56" s="4"/>
      <c r="T56" s="4"/>
      <c r="U56" s="4"/>
      <c r="V56" s="4"/>
      <c r="W56" s="4"/>
      <c r="X56" s="4"/>
      <c r="Y56" s="4"/>
      <c r="Z56" s="4"/>
      <c r="AA56" s="4"/>
    </row>
    <row r="57" spans="1:27" ht="16.5">
      <c r="A57" s="82" t="s">
        <v>13</v>
      </c>
      <c r="B57" s="79" t="s">
        <v>74</v>
      </c>
      <c r="C57" s="79" t="s">
        <v>1143</v>
      </c>
      <c r="D57" s="79" t="s">
        <v>2599</v>
      </c>
      <c r="E57" s="79">
        <v>389812890</v>
      </c>
      <c r="F57" s="79" t="s">
        <v>2600</v>
      </c>
      <c r="G57" s="79">
        <v>15828</v>
      </c>
      <c r="H57" s="79" t="s">
        <v>2601</v>
      </c>
      <c r="I57" s="81" t="s">
        <v>602</v>
      </c>
      <c r="J57" s="82" t="s">
        <v>2423</v>
      </c>
      <c r="K57" s="81"/>
      <c r="L57" s="81"/>
      <c r="M57" s="82" t="s">
        <v>2602</v>
      </c>
      <c r="N57" s="81">
        <v>18860465</v>
      </c>
      <c r="O57" s="4"/>
      <c r="P57" s="4"/>
      <c r="Q57" s="4"/>
      <c r="R57" s="4"/>
      <c r="S57" s="4"/>
      <c r="T57" s="4"/>
      <c r="U57" s="4"/>
      <c r="V57" s="4"/>
      <c r="W57" s="4"/>
      <c r="X57" s="4"/>
      <c r="Y57" s="4"/>
      <c r="Z57" s="4"/>
      <c r="AA57" s="4"/>
    </row>
    <row r="58" spans="1:27" ht="16.5">
      <c r="A58" s="82" t="s">
        <v>13</v>
      </c>
      <c r="B58" s="79" t="s">
        <v>74</v>
      </c>
      <c r="C58" s="79" t="s">
        <v>1143</v>
      </c>
      <c r="D58" s="79" t="s">
        <v>2405</v>
      </c>
      <c r="E58" s="79">
        <v>414956737</v>
      </c>
      <c r="F58" s="79" t="s">
        <v>2406</v>
      </c>
      <c r="G58" s="79">
        <v>11200</v>
      </c>
      <c r="H58" s="79" t="s">
        <v>2407</v>
      </c>
      <c r="I58" s="81" t="s">
        <v>602</v>
      </c>
      <c r="J58" s="82" t="s">
        <v>2123</v>
      </c>
      <c r="K58" s="81"/>
      <c r="L58" s="79"/>
      <c r="M58" s="79" t="s">
        <v>2405</v>
      </c>
      <c r="N58" s="81">
        <v>18862075</v>
      </c>
      <c r="O58" s="4"/>
      <c r="P58" s="4"/>
      <c r="Q58" s="4"/>
      <c r="R58" s="4"/>
      <c r="S58" s="4"/>
      <c r="T58" s="4"/>
      <c r="U58" s="4"/>
      <c r="V58" s="4"/>
      <c r="W58" s="4"/>
      <c r="X58" s="4"/>
      <c r="Y58" s="4"/>
      <c r="Z58" s="4"/>
      <c r="AA58" s="4"/>
    </row>
    <row r="59" spans="1:27" ht="16.5">
      <c r="A59" s="82" t="s">
        <v>13</v>
      </c>
      <c r="B59" s="79" t="s">
        <v>74</v>
      </c>
      <c r="C59" s="79" t="s">
        <v>1143</v>
      </c>
      <c r="D59" s="79" t="s">
        <v>2312</v>
      </c>
      <c r="E59" s="79">
        <v>6832606</v>
      </c>
      <c r="F59" s="79" t="s">
        <v>2313</v>
      </c>
      <c r="G59" s="79">
        <v>10984</v>
      </c>
      <c r="H59" s="79" t="s">
        <v>2314</v>
      </c>
      <c r="I59" s="81" t="s">
        <v>602</v>
      </c>
      <c r="J59" s="82" t="s">
        <v>1179</v>
      </c>
      <c r="K59" s="81"/>
      <c r="L59" s="81"/>
      <c r="M59" s="82" t="s">
        <v>2315</v>
      </c>
      <c r="N59" s="84">
        <v>18867475</v>
      </c>
      <c r="O59" s="4"/>
      <c r="P59" s="4"/>
      <c r="Q59" s="4"/>
      <c r="R59" s="4"/>
      <c r="S59" s="4"/>
      <c r="T59" s="4"/>
      <c r="U59" s="4"/>
      <c r="V59" s="4"/>
      <c r="W59" s="4"/>
      <c r="X59" s="4"/>
      <c r="Y59" s="4"/>
      <c r="Z59" s="4"/>
      <c r="AA59" s="4"/>
    </row>
    <row r="60" spans="1:27" ht="16.5">
      <c r="A60" s="82" t="s">
        <v>13</v>
      </c>
      <c r="B60" s="79" t="s">
        <v>64</v>
      </c>
      <c r="C60" s="79" t="s">
        <v>1160</v>
      </c>
      <c r="D60" s="79" t="s">
        <v>2491</v>
      </c>
      <c r="E60" s="79">
        <v>393440982</v>
      </c>
      <c r="F60" s="79" t="s">
        <v>2492</v>
      </c>
      <c r="G60" s="79">
        <v>11444</v>
      </c>
      <c r="H60" s="79" t="s">
        <v>2493</v>
      </c>
      <c r="I60" s="81" t="s">
        <v>70</v>
      </c>
      <c r="J60" s="82" t="s">
        <v>71</v>
      </c>
      <c r="K60" s="81"/>
      <c r="L60" s="81">
        <v>8.9</v>
      </c>
      <c r="M60" s="82" t="s">
        <v>2494</v>
      </c>
      <c r="N60" s="84">
        <v>18858255</v>
      </c>
      <c r="O60" s="4"/>
      <c r="P60" s="4"/>
      <c r="Q60" s="4"/>
      <c r="R60" s="4"/>
      <c r="S60" s="4"/>
      <c r="T60" s="4"/>
      <c r="U60" s="4"/>
      <c r="V60" s="4"/>
      <c r="W60" s="4"/>
      <c r="X60" s="4"/>
      <c r="Y60" s="4"/>
      <c r="Z60" s="4"/>
      <c r="AA60" s="4"/>
    </row>
    <row r="61" spans="1:27" ht="16.5">
      <c r="A61" s="82" t="s">
        <v>6121</v>
      </c>
      <c r="B61" s="79" t="s">
        <v>64</v>
      </c>
      <c r="C61" s="79" t="s">
        <v>1186</v>
      </c>
      <c r="D61" s="79" t="s">
        <v>3710</v>
      </c>
      <c r="E61" s="79">
        <v>11263788</v>
      </c>
      <c r="F61" s="80" t="s">
        <v>3711</v>
      </c>
      <c r="G61" s="79">
        <v>28587</v>
      </c>
      <c r="H61" s="79" t="s">
        <v>3712</v>
      </c>
      <c r="I61" s="81" t="s">
        <v>70</v>
      </c>
      <c r="J61" s="82" t="s">
        <v>2911</v>
      </c>
      <c r="K61" s="81"/>
      <c r="L61" s="81"/>
      <c r="M61" s="81" t="s">
        <v>3713</v>
      </c>
      <c r="N61" s="84">
        <v>18854256</v>
      </c>
      <c r="O61" s="4"/>
      <c r="P61" s="4"/>
      <c r="Q61" s="4"/>
      <c r="R61" s="4"/>
      <c r="S61" s="4"/>
      <c r="T61" s="4"/>
      <c r="U61" s="4"/>
      <c r="V61" s="4"/>
      <c r="W61" s="4"/>
      <c r="X61" s="4"/>
      <c r="Y61" s="4"/>
      <c r="Z61" s="4"/>
      <c r="AA61" s="4"/>
    </row>
    <row r="62" spans="1:27" ht="16.5">
      <c r="A62" s="82" t="s">
        <v>6121</v>
      </c>
      <c r="B62" s="79" t="s">
        <v>74</v>
      </c>
      <c r="C62" s="79" t="s">
        <v>1590</v>
      </c>
      <c r="D62" s="79" t="s">
        <v>3739</v>
      </c>
      <c r="E62" s="79">
        <v>3204282</v>
      </c>
      <c r="F62" s="80" t="s">
        <v>3740</v>
      </c>
      <c r="G62" s="79">
        <v>28821</v>
      </c>
      <c r="H62" s="79" t="s">
        <v>3741</v>
      </c>
      <c r="I62" s="81" t="s">
        <v>70</v>
      </c>
      <c r="J62" s="81"/>
      <c r="K62" s="81"/>
      <c r="L62" s="81"/>
      <c r="M62" s="79" t="s">
        <v>3739</v>
      </c>
      <c r="N62" s="84">
        <v>18845885</v>
      </c>
      <c r="O62" s="4"/>
      <c r="P62" s="4"/>
      <c r="Q62" s="4"/>
      <c r="R62" s="4"/>
      <c r="S62" s="4"/>
      <c r="T62" s="4"/>
      <c r="U62" s="4"/>
      <c r="V62" s="4"/>
      <c r="W62" s="4"/>
      <c r="X62" s="4"/>
      <c r="Y62" s="4"/>
      <c r="Z62" s="4"/>
      <c r="AA62" s="4"/>
    </row>
    <row r="63" spans="1:27" ht="16.5">
      <c r="A63" s="82" t="s">
        <v>6121</v>
      </c>
      <c r="B63" s="79" t="s">
        <v>74</v>
      </c>
      <c r="C63" s="79" t="s">
        <v>1143</v>
      </c>
      <c r="D63" s="79" t="s">
        <v>3789</v>
      </c>
      <c r="E63" s="79">
        <v>14503</v>
      </c>
      <c r="F63" s="85" t="s">
        <v>3790</v>
      </c>
      <c r="G63" s="79">
        <v>29220</v>
      </c>
      <c r="H63" s="79" t="s">
        <v>3791</v>
      </c>
      <c r="I63" s="81" t="s">
        <v>653</v>
      </c>
      <c r="J63" s="82" t="s">
        <v>2092</v>
      </c>
      <c r="K63" s="81"/>
      <c r="L63" s="81"/>
      <c r="M63" s="79" t="s">
        <v>3789</v>
      </c>
      <c r="N63" s="84">
        <v>5535489</v>
      </c>
      <c r="O63" s="4"/>
      <c r="P63" s="4"/>
      <c r="Q63" s="4"/>
      <c r="R63" s="4"/>
      <c r="S63" s="4"/>
      <c r="T63" s="4"/>
      <c r="U63" s="4"/>
      <c r="V63" s="4"/>
      <c r="W63" s="4"/>
      <c r="X63" s="4"/>
      <c r="Y63" s="4"/>
      <c r="Z63" s="4"/>
      <c r="AA63" s="4"/>
    </row>
    <row r="64" spans="1:27" ht="16.5">
      <c r="A64" s="82" t="s">
        <v>12</v>
      </c>
      <c r="B64" s="79" t="s">
        <v>74</v>
      </c>
      <c r="C64" s="79" t="s">
        <v>1143</v>
      </c>
      <c r="D64" s="79" t="s">
        <v>1566</v>
      </c>
      <c r="E64" s="79">
        <v>4542437</v>
      </c>
      <c r="F64" s="79" t="s">
        <v>1567</v>
      </c>
      <c r="G64" s="79">
        <v>10685</v>
      </c>
      <c r="H64" s="79" t="s">
        <v>1568</v>
      </c>
      <c r="I64" s="81" t="s">
        <v>602</v>
      </c>
      <c r="J64" s="81"/>
      <c r="K64" s="81"/>
      <c r="L64" s="81"/>
      <c r="M64" s="79" t="s">
        <v>1566</v>
      </c>
      <c r="N64" s="84">
        <v>18868162</v>
      </c>
      <c r="O64" s="4"/>
      <c r="P64" s="4"/>
      <c r="Q64" s="4"/>
      <c r="R64" s="4"/>
      <c r="S64" s="4"/>
      <c r="T64" s="4"/>
      <c r="U64" s="4"/>
      <c r="V64" s="4"/>
      <c r="W64" s="4"/>
      <c r="X64" s="4"/>
      <c r="Y64" s="4"/>
      <c r="Z64" s="4"/>
      <c r="AA64" s="4"/>
    </row>
    <row r="65" spans="1:27" ht="16.5">
      <c r="A65" s="82" t="s">
        <v>13</v>
      </c>
      <c r="B65" s="79" t="s">
        <v>64</v>
      </c>
      <c r="C65" s="79" t="s">
        <v>1186</v>
      </c>
      <c r="D65" s="79" t="s">
        <v>2690</v>
      </c>
      <c r="E65" s="79">
        <v>470027222</v>
      </c>
      <c r="F65" s="79" t="s">
        <v>2691</v>
      </c>
      <c r="G65" s="79">
        <v>16575</v>
      </c>
      <c r="H65" s="79" t="s">
        <v>2692</v>
      </c>
      <c r="I65" s="81" t="s">
        <v>70</v>
      </c>
      <c r="J65" s="82" t="s">
        <v>2123</v>
      </c>
      <c r="K65" s="81"/>
      <c r="L65" s="81"/>
      <c r="M65" s="82" t="s">
        <v>2693</v>
      </c>
      <c r="N65" s="81">
        <v>10859615</v>
      </c>
      <c r="O65" s="4"/>
      <c r="P65" s="4"/>
      <c r="Q65" s="4"/>
      <c r="R65" s="4"/>
      <c r="S65" s="4"/>
      <c r="T65" s="4"/>
      <c r="U65" s="4"/>
      <c r="V65" s="4"/>
      <c r="W65" s="4"/>
      <c r="X65" s="4"/>
      <c r="Y65" s="4"/>
      <c r="Z65" s="4"/>
      <c r="AA65" s="4"/>
    </row>
    <row r="66" spans="1:27" ht="16.5">
      <c r="A66" s="82" t="s">
        <v>14</v>
      </c>
      <c r="B66" s="79" t="s">
        <v>74</v>
      </c>
      <c r="C66" s="79" t="s">
        <v>1143</v>
      </c>
      <c r="D66" s="79" t="s">
        <v>3256</v>
      </c>
      <c r="E66" s="79">
        <v>77247431</v>
      </c>
      <c r="F66" s="80" t="s">
        <v>3257</v>
      </c>
      <c r="G66" s="79">
        <v>12540</v>
      </c>
      <c r="H66" s="79" t="s">
        <v>3258</v>
      </c>
      <c r="I66" s="81" t="s">
        <v>602</v>
      </c>
      <c r="J66" s="82" t="s">
        <v>71</v>
      </c>
      <c r="K66" s="81" t="s">
        <v>3259</v>
      </c>
      <c r="L66" s="81"/>
      <c r="M66" s="81" t="s">
        <v>6122</v>
      </c>
      <c r="N66" s="84">
        <v>18856602</v>
      </c>
      <c r="O66" s="4"/>
      <c r="P66" s="4"/>
      <c r="Q66" s="4"/>
      <c r="R66" s="4"/>
      <c r="S66" s="4"/>
      <c r="T66" s="4"/>
      <c r="U66" s="4"/>
      <c r="V66" s="4"/>
      <c r="W66" s="4"/>
      <c r="X66" s="4"/>
      <c r="Y66" s="4"/>
      <c r="Z66" s="4"/>
      <c r="AA66" s="4"/>
    </row>
    <row r="67" spans="1:27" ht="16.5">
      <c r="A67" s="82" t="s">
        <v>13</v>
      </c>
      <c r="B67" s="79" t="s">
        <v>74</v>
      </c>
      <c r="C67" s="79" t="s">
        <v>1143</v>
      </c>
      <c r="D67" s="79" t="s">
        <v>2231</v>
      </c>
      <c r="E67" s="79">
        <v>387942474</v>
      </c>
      <c r="F67" s="79" t="s">
        <v>2232</v>
      </c>
      <c r="G67" s="79">
        <v>10884</v>
      </c>
      <c r="H67" s="79" t="s">
        <v>2233</v>
      </c>
      <c r="I67" s="81" t="s">
        <v>602</v>
      </c>
      <c r="J67" s="82" t="s">
        <v>2123</v>
      </c>
      <c r="K67" s="82" t="s">
        <v>2234</v>
      </c>
      <c r="L67" s="81"/>
      <c r="M67" s="82" t="s">
        <v>2235</v>
      </c>
      <c r="N67" s="81">
        <v>18869948</v>
      </c>
      <c r="O67" s="4"/>
      <c r="P67" s="4"/>
      <c r="Q67" s="4"/>
      <c r="R67" s="4"/>
      <c r="S67" s="4"/>
      <c r="T67" s="4"/>
      <c r="U67" s="4"/>
      <c r="V67" s="4"/>
      <c r="W67" s="4"/>
      <c r="X67" s="4"/>
      <c r="Y67" s="4"/>
      <c r="Z67" s="4"/>
      <c r="AA67" s="4"/>
    </row>
    <row r="68" spans="1:27" ht="16.5">
      <c r="A68" s="82" t="s">
        <v>14</v>
      </c>
      <c r="B68" s="79" t="s">
        <v>64</v>
      </c>
      <c r="C68" s="79" t="s">
        <v>1190</v>
      </c>
      <c r="D68" s="79" t="s">
        <v>3414</v>
      </c>
      <c r="E68" s="79">
        <v>308274794</v>
      </c>
      <c r="F68" s="80" t="s">
        <v>3415</v>
      </c>
      <c r="G68" s="79">
        <v>17230</v>
      </c>
      <c r="H68" s="79" t="s">
        <v>3416</v>
      </c>
      <c r="I68" s="81" t="s">
        <v>70</v>
      </c>
      <c r="J68" s="82"/>
      <c r="K68" s="81"/>
      <c r="L68" s="81"/>
      <c r="M68" s="79" t="s">
        <v>3414</v>
      </c>
      <c r="N68" s="81">
        <v>18870955</v>
      </c>
      <c r="O68" s="4"/>
      <c r="P68" s="4"/>
      <c r="Q68" s="4"/>
      <c r="R68" s="4"/>
      <c r="S68" s="4"/>
      <c r="T68" s="4"/>
      <c r="U68" s="4"/>
      <c r="V68" s="4"/>
      <c r="W68" s="4"/>
      <c r="X68" s="4"/>
      <c r="Y68" s="4"/>
      <c r="Z68" s="4"/>
      <c r="AA68" s="4"/>
    </row>
    <row r="69" spans="1:27" ht="16.5">
      <c r="A69" s="82" t="s">
        <v>14</v>
      </c>
      <c r="B69" s="79" t="s">
        <v>74</v>
      </c>
      <c r="C69" s="79" t="s">
        <v>1143</v>
      </c>
      <c r="D69" s="79" t="s">
        <v>3397</v>
      </c>
      <c r="E69" s="79">
        <v>7157089</v>
      </c>
      <c r="F69" s="80" t="s">
        <v>3398</v>
      </c>
      <c r="G69" s="79">
        <v>17063</v>
      </c>
      <c r="H69" s="79" t="s">
        <v>3399</v>
      </c>
      <c r="I69" s="81" t="s">
        <v>602</v>
      </c>
      <c r="J69" s="81"/>
      <c r="K69" s="81"/>
      <c r="L69" s="81"/>
      <c r="M69" s="79" t="s">
        <v>3397</v>
      </c>
      <c r="N69" s="81">
        <v>18870919</v>
      </c>
      <c r="O69" s="4"/>
      <c r="P69" s="4"/>
      <c r="Q69" s="4"/>
      <c r="R69" s="4"/>
      <c r="S69" s="4"/>
      <c r="T69" s="4"/>
      <c r="U69" s="4"/>
      <c r="V69" s="4"/>
      <c r="W69" s="4"/>
      <c r="X69" s="4"/>
      <c r="Y69" s="4"/>
      <c r="Z69" s="4"/>
      <c r="AA69" s="4"/>
    </row>
    <row r="70" spans="1:27" ht="16.5">
      <c r="A70" s="82" t="s">
        <v>14</v>
      </c>
      <c r="B70" s="79" t="s">
        <v>64</v>
      </c>
      <c r="C70" s="79" t="s">
        <v>1186</v>
      </c>
      <c r="D70" s="79" t="s">
        <v>3460</v>
      </c>
      <c r="E70" s="79">
        <v>1435371</v>
      </c>
      <c r="F70" s="80" t="s">
        <v>3461</v>
      </c>
      <c r="G70" s="79">
        <v>17458</v>
      </c>
      <c r="H70" s="79" t="s">
        <v>3462</v>
      </c>
      <c r="I70" s="81" t="s">
        <v>653</v>
      </c>
      <c r="J70" s="82" t="s">
        <v>2792</v>
      </c>
      <c r="K70" s="81" t="s">
        <v>3463</v>
      </c>
      <c r="L70" s="81"/>
      <c r="M70" s="79" t="s">
        <v>3460</v>
      </c>
      <c r="N70" s="81">
        <v>17739213</v>
      </c>
      <c r="O70" s="4"/>
      <c r="P70" s="4"/>
      <c r="Q70" s="4"/>
      <c r="R70" s="4"/>
      <c r="S70" s="4"/>
      <c r="T70" s="4"/>
      <c r="U70" s="4"/>
      <c r="V70" s="4"/>
      <c r="W70" s="4"/>
      <c r="X70" s="4"/>
      <c r="Y70" s="4"/>
      <c r="Z70" s="4"/>
      <c r="AA70" s="4"/>
    </row>
    <row r="71" spans="1:27" ht="16.5">
      <c r="A71" s="82" t="s">
        <v>14</v>
      </c>
      <c r="B71" s="79" t="s">
        <v>64</v>
      </c>
      <c r="C71" s="79" t="s">
        <v>1186</v>
      </c>
      <c r="D71" s="79" t="s">
        <v>3404</v>
      </c>
      <c r="E71" s="79">
        <v>484236537</v>
      </c>
      <c r="F71" s="80" t="s">
        <v>3405</v>
      </c>
      <c r="G71" s="79">
        <v>17124</v>
      </c>
      <c r="H71" s="79" t="s">
        <v>3406</v>
      </c>
      <c r="I71" s="81" t="s">
        <v>653</v>
      </c>
      <c r="J71" s="82" t="s">
        <v>2792</v>
      </c>
      <c r="K71" s="81" t="s">
        <v>6123</v>
      </c>
      <c r="L71" s="81"/>
      <c r="M71" s="79" t="s">
        <v>3404</v>
      </c>
      <c r="N71" s="81">
        <v>18559583</v>
      </c>
      <c r="O71" s="4"/>
      <c r="P71" s="4"/>
      <c r="Q71" s="4"/>
      <c r="R71" s="4"/>
      <c r="S71" s="4"/>
      <c r="T71" s="4"/>
      <c r="U71" s="4"/>
      <c r="V71" s="4"/>
      <c r="W71" s="4"/>
      <c r="X71" s="4"/>
      <c r="Y71" s="4"/>
      <c r="Z71" s="4"/>
      <c r="AA71" s="4"/>
    </row>
    <row r="72" spans="1:27" ht="16.5">
      <c r="A72" s="82" t="s">
        <v>14</v>
      </c>
      <c r="B72" s="79" t="s">
        <v>74</v>
      </c>
      <c r="C72" s="79" t="s">
        <v>1181</v>
      </c>
      <c r="D72" s="79" t="s">
        <v>3530</v>
      </c>
      <c r="E72" s="79">
        <v>18423876</v>
      </c>
      <c r="F72" s="80" t="s">
        <v>3531</v>
      </c>
      <c r="G72" s="79">
        <v>18149</v>
      </c>
      <c r="H72" s="79" t="s">
        <v>3532</v>
      </c>
      <c r="I72" s="81" t="s">
        <v>70</v>
      </c>
      <c r="J72" s="81"/>
      <c r="K72" s="81"/>
      <c r="L72" s="81"/>
      <c r="M72" s="79" t="s">
        <v>3530</v>
      </c>
      <c r="N72" s="84">
        <v>18872575</v>
      </c>
      <c r="O72" s="4"/>
      <c r="P72" s="4"/>
      <c r="Q72" s="4"/>
      <c r="R72" s="4"/>
      <c r="S72" s="4"/>
      <c r="T72" s="4"/>
      <c r="U72" s="4"/>
      <c r="V72" s="4"/>
      <c r="W72" s="4"/>
      <c r="X72" s="4"/>
      <c r="Y72" s="4"/>
      <c r="Z72" s="4"/>
      <c r="AA72" s="4"/>
    </row>
    <row r="73" spans="1:27" ht="16.5">
      <c r="A73" s="82" t="s">
        <v>14</v>
      </c>
      <c r="B73" s="79" t="s">
        <v>74</v>
      </c>
      <c r="C73" s="79" t="s">
        <v>1590</v>
      </c>
      <c r="D73" s="79" t="s">
        <v>3432</v>
      </c>
      <c r="E73" s="79">
        <v>277426846</v>
      </c>
      <c r="F73" s="80" t="s">
        <v>3433</v>
      </c>
      <c r="G73" s="79">
        <v>17365</v>
      </c>
      <c r="H73" s="79" t="s">
        <v>3434</v>
      </c>
      <c r="I73" s="81" t="s">
        <v>653</v>
      </c>
      <c r="J73" s="81"/>
      <c r="K73" s="81"/>
      <c r="L73" s="81"/>
      <c r="M73" s="79" t="s">
        <v>3432</v>
      </c>
      <c r="N73" s="81">
        <v>11206691</v>
      </c>
      <c r="O73" s="4"/>
      <c r="P73" s="4"/>
      <c r="Q73" s="4"/>
      <c r="R73" s="4"/>
      <c r="S73" s="4"/>
      <c r="T73" s="4"/>
      <c r="U73" s="4"/>
      <c r="V73" s="4"/>
      <c r="W73" s="4"/>
      <c r="X73" s="4"/>
      <c r="Y73" s="4"/>
      <c r="Z73" s="4"/>
      <c r="AA73" s="4"/>
    </row>
    <row r="74" spans="1:27" ht="16.5">
      <c r="A74" s="82" t="s">
        <v>12</v>
      </c>
      <c r="B74" s="79" t="s">
        <v>64</v>
      </c>
      <c r="C74" s="79" t="s">
        <v>1186</v>
      </c>
      <c r="D74" s="79" t="s">
        <v>1771</v>
      </c>
      <c r="E74" s="79">
        <v>354007</v>
      </c>
      <c r="F74" s="79" t="s">
        <v>1772</v>
      </c>
      <c r="G74" s="79">
        <v>15535</v>
      </c>
      <c r="H74" s="79" t="s">
        <v>1773</v>
      </c>
      <c r="I74" s="81" t="s">
        <v>602</v>
      </c>
      <c r="J74" s="81"/>
      <c r="K74" s="81"/>
      <c r="L74" s="81"/>
      <c r="M74" s="82" t="s">
        <v>6124</v>
      </c>
      <c r="N74" s="84">
        <v>18872589</v>
      </c>
      <c r="O74" s="4"/>
      <c r="P74" s="4"/>
      <c r="Q74" s="4"/>
      <c r="R74" s="4"/>
      <c r="S74" s="4"/>
      <c r="T74" s="4"/>
      <c r="U74" s="4"/>
      <c r="V74" s="4"/>
      <c r="W74" s="4"/>
      <c r="X74" s="4"/>
      <c r="Y74" s="4"/>
      <c r="Z74" s="4"/>
      <c r="AA74" s="4"/>
    </row>
    <row r="75" spans="1:27" ht="16.5">
      <c r="A75" s="82" t="s">
        <v>12</v>
      </c>
      <c r="B75" s="79" t="s">
        <v>64</v>
      </c>
      <c r="C75" s="79" t="s">
        <v>1160</v>
      </c>
      <c r="D75" s="79" t="s">
        <v>1684</v>
      </c>
      <c r="E75" s="79">
        <v>384350719</v>
      </c>
      <c r="F75" s="79" t="s">
        <v>1685</v>
      </c>
      <c r="G75" s="79">
        <v>14875</v>
      </c>
      <c r="H75" s="79" t="s">
        <v>1686</v>
      </c>
      <c r="I75" s="81" t="s">
        <v>602</v>
      </c>
      <c r="J75" s="81"/>
      <c r="K75" s="81"/>
      <c r="L75" s="81"/>
      <c r="M75" s="82" t="s">
        <v>6125</v>
      </c>
      <c r="N75" s="84">
        <v>18873410</v>
      </c>
      <c r="O75" s="4"/>
      <c r="P75" s="4"/>
      <c r="Q75" s="4"/>
      <c r="R75" s="4"/>
      <c r="S75" s="4"/>
      <c r="T75" s="4"/>
      <c r="U75" s="4"/>
      <c r="V75" s="4"/>
      <c r="W75" s="4"/>
      <c r="X75" s="4"/>
      <c r="Y75" s="4"/>
      <c r="Z75" s="4"/>
      <c r="AA75" s="4"/>
    </row>
    <row r="76" spans="1:27" ht="16.5">
      <c r="A76" s="82" t="s">
        <v>13</v>
      </c>
      <c r="B76" s="79" t="s">
        <v>74</v>
      </c>
      <c r="C76" s="79" t="s">
        <v>1143</v>
      </c>
      <c r="D76" s="79" t="s">
        <v>2385</v>
      </c>
      <c r="E76" s="79">
        <v>2558769</v>
      </c>
      <c r="F76" s="79" t="s">
        <v>2386</v>
      </c>
      <c r="G76" s="79">
        <v>11131</v>
      </c>
      <c r="H76" s="79" t="s">
        <v>2387</v>
      </c>
      <c r="I76" s="81" t="s">
        <v>653</v>
      </c>
      <c r="J76" s="82" t="s">
        <v>2365</v>
      </c>
      <c r="K76" s="81"/>
      <c r="L76" s="82" t="s">
        <v>2388</v>
      </c>
      <c r="M76" s="82" t="s">
        <v>2389</v>
      </c>
      <c r="N76" s="81">
        <v>16959552</v>
      </c>
      <c r="O76" s="4"/>
      <c r="P76" s="4"/>
      <c r="Q76" s="4"/>
      <c r="R76" s="4"/>
      <c r="S76" s="4"/>
      <c r="T76" s="4"/>
      <c r="U76" s="4"/>
      <c r="V76" s="4"/>
      <c r="W76" s="4"/>
      <c r="X76" s="4"/>
      <c r="Y76" s="4"/>
      <c r="Z76" s="4"/>
      <c r="AA76" s="4"/>
    </row>
    <row r="77" spans="1:27" ht="16.5">
      <c r="A77" s="82" t="s">
        <v>14</v>
      </c>
      <c r="B77" s="79" t="s">
        <v>74</v>
      </c>
      <c r="C77" s="79" t="s">
        <v>1143</v>
      </c>
      <c r="D77" s="79" t="s">
        <v>3512</v>
      </c>
      <c r="E77" s="79">
        <v>23037026</v>
      </c>
      <c r="F77" s="80" t="s">
        <v>3513</v>
      </c>
      <c r="G77" s="79">
        <v>17911</v>
      </c>
      <c r="H77" s="79" t="s">
        <v>3514</v>
      </c>
      <c r="I77" s="81" t="s">
        <v>653</v>
      </c>
      <c r="J77" s="81"/>
      <c r="K77" s="81"/>
      <c r="L77" s="81"/>
      <c r="M77" s="79" t="s">
        <v>3512</v>
      </c>
      <c r="N77" s="81">
        <v>16725539</v>
      </c>
      <c r="O77" s="4"/>
      <c r="P77" s="4"/>
      <c r="Q77" s="4"/>
      <c r="R77" s="4"/>
      <c r="S77" s="4"/>
      <c r="T77" s="4"/>
      <c r="U77" s="4"/>
      <c r="V77" s="4"/>
      <c r="W77" s="4"/>
      <c r="X77" s="4"/>
      <c r="Y77" s="4"/>
      <c r="Z77" s="4"/>
      <c r="AA77" s="4"/>
    </row>
    <row r="78" spans="1:27" ht="16.5">
      <c r="A78" s="82" t="s">
        <v>14</v>
      </c>
      <c r="B78" s="79" t="s">
        <v>74</v>
      </c>
      <c r="C78" s="79" t="s">
        <v>1181</v>
      </c>
      <c r="D78" s="79" t="s">
        <v>3407</v>
      </c>
      <c r="E78" s="79">
        <v>479584289</v>
      </c>
      <c r="F78" s="80" t="s">
        <v>3408</v>
      </c>
      <c r="G78" s="79">
        <v>17138</v>
      </c>
      <c r="H78" s="79" t="s">
        <v>3409</v>
      </c>
      <c r="I78" s="81" t="s">
        <v>602</v>
      </c>
      <c r="J78" s="81"/>
      <c r="K78" s="81"/>
      <c r="L78" s="81"/>
      <c r="M78" s="79" t="s">
        <v>3407</v>
      </c>
      <c r="N78" s="84">
        <v>18875895</v>
      </c>
      <c r="O78" s="4"/>
      <c r="P78" s="4"/>
      <c r="Q78" s="4"/>
      <c r="R78" s="4"/>
      <c r="S78" s="4"/>
      <c r="T78" s="4"/>
      <c r="U78" s="4"/>
      <c r="V78" s="4"/>
      <c r="W78" s="4"/>
      <c r="X78" s="4"/>
      <c r="Y78" s="4"/>
      <c r="Z78" s="4"/>
      <c r="AA78" s="4"/>
    </row>
    <row r="79" spans="1:27" ht="16.5">
      <c r="A79" s="82" t="s">
        <v>14</v>
      </c>
      <c r="B79" s="79" t="s">
        <v>64</v>
      </c>
      <c r="C79" s="79" t="s">
        <v>1361</v>
      </c>
      <c r="D79" s="79" t="s">
        <v>3390</v>
      </c>
      <c r="E79" s="79">
        <v>16873398</v>
      </c>
      <c r="F79" s="80" t="s">
        <v>3391</v>
      </c>
      <c r="G79" s="79">
        <v>17051</v>
      </c>
      <c r="H79" s="79" t="s">
        <v>3392</v>
      </c>
      <c r="I79" s="81" t="s">
        <v>602</v>
      </c>
      <c r="J79" s="81"/>
      <c r="K79" s="81"/>
      <c r="L79" s="81"/>
      <c r="M79" s="79" t="s">
        <v>3390</v>
      </c>
      <c r="N79" s="84">
        <v>18876635</v>
      </c>
      <c r="O79" s="4"/>
      <c r="P79" s="4"/>
      <c r="Q79" s="4"/>
      <c r="R79" s="4"/>
      <c r="S79" s="4"/>
      <c r="T79" s="4"/>
      <c r="U79" s="4"/>
      <c r="V79" s="4"/>
      <c r="W79" s="4"/>
      <c r="X79" s="4"/>
      <c r="Y79" s="4"/>
      <c r="Z79" s="4"/>
      <c r="AA79" s="4"/>
    </row>
    <row r="80" spans="1:27" ht="16.5">
      <c r="A80" s="82" t="s">
        <v>14</v>
      </c>
      <c r="B80" s="79" t="s">
        <v>64</v>
      </c>
      <c r="C80" s="79" t="s">
        <v>1361</v>
      </c>
      <c r="D80" s="79" t="s">
        <v>3229</v>
      </c>
      <c r="E80" s="79">
        <v>55279186</v>
      </c>
      <c r="F80" s="80" t="s">
        <v>3230</v>
      </c>
      <c r="G80" s="79">
        <v>12428</v>
      </c>
      <c r="H80" s="79" t="s">
        <v>3231</v>
      </c>
      <c r="I80" s="81" t="s">
        <v>70</v>
      </c>
      <c r="J80" s="81"/>
      <c r="K80" s="81"/>
      <c r="L80" s="81"/>
      <c r="M80" s="79" t="s">
        <v>3229</v>
      </c>
      <c r="N80" s="84">
        <v>18876745</v>
      </c>
      <c r="O80" s="4"/>
      <c r="P80" s="4"/>
      <c r="Q80" s="4"/>
      <c r="R80" s="4"/>
      <c r="S80" s="4"/>
      <c r="T80" s="4"/>
      <c r="U80" s="4"/>
      <c r="V80" s="4"/>
      <c r="W80" s="4"/>
      <c r="X80" s="4"/>
      <c r="Y80" s="4"/>
      <c r="Z80" s="4"/>
      <c r="AA80" s="4"/>
    </row>
    <row r="81" spans="1:27" ht="16.5">
      <c r="A81" s="82" t="s">
        <v>13</v>
      </c>
      <c r="B81" s="79" t="s">
        <v>74</v>
      </c>
      <c r="C81" s="79" t="s">
        <v>1143</v>
      </c>
      <c r="D81" s="79" t="s">
        <v>2479</v>
      </c>
      <c r="E81" s="79">
        <v>281120792</v>
      </c>
      <c r="F81" s="79" t="s">
        <v>2480</v>
      </c>
      <c r="G81" s="79">
        <v>11421</v>
      </c>
      <c r="H81" s="79" t="s">
        <v>2481</v>
      </c>
      <c r="I81" s="81" t="s">
        <v>70</v>
      </c>
      <c r="J81" s="82" t="s">
        <v>2423</v>
      </c>
      <c r="K81" s="82" t="s">
        <v>2482</v>
      </c>
      <c r="L81" s="81"/>
      <c r="M81" s="82" t="s">
        <v>2483</v>
      </c>
      <c r="N81" s="86" t="s">
        <v>6126</v>
      </c>
      <c r="O81" s="4"/>
      <c r="P81" s="4"/>
      <c r="Q81" s="4"/>
      <c r="R81" s="4"/>
      <c r="S81" s="4"/>
      <c r="T81" s="4"/>
      <c r="U81" s="4"/>
      <c r="V81" s="4"/>
      <c r="W81" s="4"/>
      <c r="X81" s="4"/>
      <c r="Y81" s="4"/>
      <c r="Z81" s="4"/>
      <c r="AA81" s="4"/>
    </row>
    <row r="82" spans="1:27" ht="16.5">
      <c r="A82" s="82" t="s">
        <v>13</v>
      </c>
      <c r="B82" s="81" t="s">
        <v>74</v>
      </c>
      <c r="C82" s="81" t="s">
        <v>152</v>
      </c>
      <c r="D82" s="81" t="s">
        <v>2778</v>
      </c>
      <c r="E82" s="81" t="s">
        <v>2779</v>
      </c>
      <c r="F82" s="81" t="s">
        <v>2780</v>
      </c>
      <c r="G82" s="81">
        <v>609000</v>
      </c>
      <c r="H82" s="81"/>
      <c r="I82" s="81" t="s">
        <v>70</v>
      </c>
      <c r="J82" s="82" t="s">
        <v>84</v>
      </c>
      <c r="K82" s="81"/>
      <c r="L82" s="81"/>
      <c r="M82" s="82" t="s">
        <v>2781</v>
      </c>
      <c r="N82" s="84">
        <v>18878923</v>
      </c>
      <c r="O82" s="4"/>
      <c r="P82" s="4"/>
      <c r="Q82" s="4"/>
      <c r="R82" s="4"/>
      <c r="S82" s="4"/>
      <c r="T82" s="4"/>
      <c r="U82" s="4"/>
      <c r="V82" s="4"/>
      <c r="W82" s="4"/>
      <c r="X82" s="4"/>
      <c r="Y82" s="4"/>
      <c r="Z82" s="4"/>
      <c r="AA82" s="4"/>
    </row>
    <row r="83" spans="1:27" ht="16.5">
      <c r="A83" s="82" t="s">
        <v>6127</v>
      </c>
      <c r="B83" s="79" t="s">
        <v>64</v>
      </c>
      <c r="C83" s="79" t="s">
        <v>1361</v>
      </c>
      <c r="D83" s="79" t="s">
        <v>4332</v>
      </c>
      <c r="E83" s="79">
        <v>317519</v>
      </c>
      <c r="F83" s="79" t="s">
        <v>4333</v>
      </c>
      <c r="G83" s="79">
        <v>19764</v>
      </c>
      <c r="H83" s="79" t="s">
        <v>4334</v>
      </c>
      <c r="I83" s="81" t="s">
        <v>602</v>
      </c>
      <c r="J83" s="82" t="s">
        <v>71</v>
      </c>
      <c r="K83" s="82" t="s">
        <v>4335</v>
      </c>
      <c r="L83" s="81"/>
      <c r="M83" s="82" t="s">
        <v>4336</v>
      </c>
      <c r="N83" s="84">
        <v>18866892</v>
      </c>
      <c r="O83" s="4"/>
      <c r="P83" s="6"/>
      <c r="Q83" s="4"/>
      <c r="R83" s="4"/>
      <c r="S83" s="4"/>
      <c r="T83" s="4"/>
      <c r="U83" s="4"/>
      <c r="V83" s="4"/>
      <c r="W83" s="4"/>
      <c r="X83" s="4"/>
      <c r="Y83" s="4"/>
      <c r="Z83" s="4"/>
      <c r="AA83" s="4"/>
    </row>
    <row r="84" spans="1:27" ht="16.5">
      <c r="A84" s="82" t="s">
        <v>15</v>
      </c>
      <c r="B84" s="79" t="s">
        <v>74</v>
      </c>
      <c r="C84" s="79" t="s">
        <v>1143</v>
      </c>
      <c r="D84" s="82" t="s">
        <v>3995</v>
      </c>
      <c r="E84" s="79">
        <v>267682298</v>
      </c>
      <c r="F84" s="80" t="s">
        <v>3996</v>
      </c>
      <c r="G84" s="79" t="s">
        <v>3997</v>
      </c>
      <c r="H84" s="79" t="s">
        <v>3998</v>
      </c>
      <c r="I84" s="81" t="s">
        <v>653</v>
      </c>
      <c r="J84" s="82" t="s">
        <v>71</v>
      </c>
      <c r="K84" s="81"/>
      <c r="L84" s="81"/>
      <c r="M84" s="82" t="s">
        <v>3995</v>
      </c>
      <c r="N84" s="84">
        <v>16985624</v>
      </c>
      <c r="O84" s="4"/>
      <c r="P84" s="6"/>
      <c r="Q84" s="4"/>
      <c r="R84" s="4"/>
      <c r="S84" s="4"/>
      <c r="T84" s="4"/>
      <c r="U84" s="4"/>
      <c r="V84" s="4"/>
      <c r="W84" s="4"/>
      <c r="X84" s="4"/>
      <c r="Y84" s="4"/>
      <c r="Z84" s="4"/>
      <c r="AA84" s="4"/>
    </row>
    <row r="85" spans="1:27" ht="16.5">
      <c r="A85" s="87" t="s">
        <v>6128</v>
      </c>
      <c r="B85" s="79" t="s">
        <v>64</v>
      </c>
      <c r="C85" s="79" t="s">
        <v>1190</v>
      </c>
      <c r="D85" s="79" t="s">
        <v>2922</v>
      </c>
      <c r="E85" s="88">
        <v>295059519</v>
      </c>
      <c r="F85" s="80" t="s">
        <v>2923</v>
      </c>
      <c r="G85" s="79">
        <v>24519</v>
      </c>
      <c r="H85" s="79" t="s">
        <v>2924</v>
      </c>
      <c r="I85" s="81" t="s">
        <v>70</v>
      </c>
      <c r="J85" s="81"/>
      <c r="K85" s="81"/>
      <c r="L85" s="81"/>
      <c r="M85" s="79" t="s">
        <v>2922</v>
      </c>
      <c r="N85" s="81">
        <v>10970376</v>
      </c>
      <c r="O85" s="6"/>
      <c r="P85" s="6"/>
      <c r="Q85" s="6"/>
      <c r="R85" s="4"/>
      <c r="S85" s="4"/>
      <c r="T85" s="4"/>
      <c r="U85" s="4"/>
      <c r="V85" s="4"/>
      <c r="W85" s="4"/>
      <c r="X85" s="4"/>
      <c r="Y85" s="4"/>
      <c r="Z85" s="4"/>
      <c r="AA85" s="4"/>
    </row>
    <row r="86" spans="1:27" ht="16.5">
      <c r="A86" s="87" t="s">
        <v>6128</v>
      </c>
      <c r="B86" s="79" t="s">
        <v>74</v>
      </c>
      <c r="C86" s="79" t="s">
        <v>1143</v>
      </c>
      <c r="D86" s="79" t="s">
        <v>3420</v>
      </c>
      <c r="E86" s="88">
        <v>147855575</v>
      </c>
      <c r="F86" s="80" t="s">
        <v>3421</v>
      </c>
      <c r="G86" s="79">
        <v>17278</v>
      </c>
      <c r="H86" s="79" t="s">
        <v>3422</v>
      </c>
      <c r="I86" s="81" t="s">
        <v>602</v>
      </c>
      <c r="J86" s="81"/>
      <c r="K86" s="81"/>
      <c r="L86" s="81"/>
      <c r="M86" s="82" t="s">
        <v>3423</v>
      </c>
      <c r="N86" s="81">
        <v>18873243</v>
      </c>
      <c r="O86" s="6"/>
      <c r="P86" s="6"/>
      <c r="Q86" s="6"/>
      <c r="R86" s="4"/>
      <c r="S86" s="4"/>
      <c r="T86" s="4"/>
      <c r="U86" s="4"/>
      <c r="V86" s="4"/>
      <c r="W86" s="4"/>
      <c r="X86" s="4"/>
      <c r="Y86" s="4"/>
      <c r="Z86" s="4"/>
      <c r="AA86" s="4"/>
    </row>
    <row r="87" spans="1:27" ht="16.5">
      <c r="A87" s="87" t="s">
        <v>4425</v>
      </c>
      <c r="B87" s="81" t="s">
        <v>64</v>
      </c>
      <c r="C87" s="81" t="s">
        <v>65</v>
      </c>
      <c r="D87" s="79" t="s">
        <v>598</v>
      </c>
      <c r="E87" s="81" t="s">
        <v>599</v>
      </c>
      <c r="F87" s="81" t="s">
        <v>600</v>
      </c>
      <c r="G87" s="81">
        <v>136000</v>
      </c>
      <c r="H87" s="82" t="s">
        <v>601</v>
      </c>
      <c r="I87" s="81" t="s">
        <v>602</v>
      </c>
      <c r="J87" s="82" t="s">
        <v>71</v>
      </c>
      <c r="K87" s="82" t="s">
        <v>603</v>
      </c>
      <c r="L87" s="81"/>
      <c r="M87" s="81" t="s">
        <v>598</v>
      </c>
      <c r="N87" s="84">
        <v>18872825</v>
      </c>
      <c r="O87" s="3"/>
      <c r="P87" s="34"/>
      <c r="Q87" s="6"/>
      <c r="R87" s="4"/>
      <c r="S87" s="4"/>
      <c r="T87" s="4"/>
      <c r="U87" s="4"/>
      <c r="V87" s="4"/>
      <c r="W87" s="4"/>
      <c r="X87" s="4"/>
      <c r="Y87" s="4"/>
      <c r="Z87" s="4"/>
      <c r="AA87" s="4"/>
    </row>
    <row r="88" spans="1:27" ht="16.5">
      <c r="A88" s="87" t="s">
        <v>4425</v>
      </c>
      <c r="B88" s="81" t="s">
        <v>64</v>
      </c>
      <c r="C88" s="81" t="s">
        <v>95</v>
      </c>
      <c r="D88" s="79" t="s">
        <v>605</v>
      </c>
      <c r="E88" s="81" t="s">
        <v>606</v>
      </c>
      <c r="F88" s="81" t="s">
        <v>607</v>
      </c>
      <c r="G88" s="81">
        <v>251000</v>
      </c>
      <c r="H88" s="82" t="s">
        <v>608</v>
      </c>
      <c r="I88" s="81" t="s">
        <v>602</v>
      </c>
      <c r="J88" s="82" t="s">
        <v>71</v>
      </c>
      <c r="K88" s="89" t="s">
        <v>609</v>
      </c>
      <c r="L88" s="81"/>
      <c r="M88" s="81" t="s">
        <v>605</v>
      </c>
      <c r="N88" s="84">
        <v>18873709</v>
      </c>
      <c r="O88" s="3"/>
      <c r="P88" s="34"/>
      <c r="Q88" s="6"/>
      <c r="R88" s="4"/>
      <c r="S88" s="4"/>
      <c r="T88" s="4"/>
      <c r="U88" s="4"/>
      <c r="V88" s="4"/>
      <c r="W88" s="4"/>
      <c r="X88" s="4"/>
      <c r="Y88" s="4"/>
      <c r="Z88" s="4"/>
      <c r="AA88" s="4"/>
    </row>
    <row r="89" spans="1:27" ht="16.5">
      <c r="A89" s="87" t="s">
        <v>4425</v>
      </c>
      <c r="B89" s="81" t="s">
        <v>64</v>
      </c>
      <c r="C89" s="81" t="s">
        <v>65</v>
      </c>
      <c r="D89" s="79" t="s">
        <v>649</v>
      </c>
      <c r="E89" s="81" t="s">
        <v>650</v>
      </c>
      <c r="F89" s="81" t="s">
        <v>651</v>
      </c>
      <c r="G89" s="81">
        <v>164090</v>
      </c>
      <c r="H89" s="82" t="s">
        <v>652</v>
      </c>
      <c r="I89" s="81" t="s">
        <v>653</v>
      </c>
      <c r="J89" s="82" t="s">
        <v>71</v>
      </c>
      <c r="K89" s="82" t="s">
        <v>654</v>
      </c>
      <c r="L89" s="82">
        <v>8.1199999999999992</v>
      </c>
      <c r="M89" s="82" t="s">
        <v>655</v>
      </c>
      <c r="N89" s="84">
        <v>5579329</v>
      </c>
      <c r="O89" s="3"/>
      <c r="P89" s="34"/>
      <c r="Q89" s="6"/>
      <c r="R89" s="4"/>
      <c r="S89" s="4"/>
      <c r="T89" s="4"/>
      <c r="U89" s="4"/>
      <c r="V89" s="4"/>
      <c r="W89" s="4"/>
      <c r="X89" s="4"/>
      <c r="Y89" s="4"/>
      <c r="Z89" s="4"/>
      <c r="AA89" s="4"/>
    </row>
    <row r="90" spans="1:27" ht="16.5">
      <c r="A90" s="87" t="s">
        <v>16</v>
      </c>
      <c r="B90" s="79" t="s">
        <v>74</v>
      </c>
      <c r="C90" s="79" t="s">
        <v>1181</v>
      </c>
      <c r="D90" s="79" t="s">
        <v>3804</v>
      </c>
      <c r="E90" s="79">
        <v>395965081</v>
      </c>
      <c r="F90" s="79" t="s">
        <v>3805</v>
      </c>
      <c r="G90" s="79">
        <v>29583</v>
      </c>
      <c r="H90" s="79" t="s">
        <v>3806</v>
      </c>
      <c r="I90" s="81" t="s">
        <v>70</v>
      </c>
      <c r="J90" s="82" t="s">
        <v>1179</v>
      </c>
      <c r="K90" s="81"/>
      <c r="L90" s="81"/>
      <c r="M90" s="79" t="s">
        <v>3804</v>
      </c>
      <c r="N90" s="84">
        <v>18848355</v>
      </c>
      <c r="O90" s="4"/>
      <c r="P90" s="6"/>
      <c r="Q90" s="6"/>
      <c r="R90" s="4"/>
      <c r="S90" s="4"/>
      <c r="T90" s="4"/>
      <c r="U90" s="4"/>
      <c r="V90" s="4"/>
      <c r="W90" s="4"/>
      <c r="X90" s="4"/>
      <c r="Y90" s="4"/>
      <c r="Z90" s="4"/>
      <c r="AA90" s="4"/>
    </row>
    <row r="91" spans="1:27" ht="16.5">
      <c r="A91" s="87" t="s">
        <v>16</v>
      </c>
      <c r="B91" s="79" t="s">
        <v>74</v>
      </c>
      <c r="C91" s="79" t="s">
        <v>1181</v>
      </c>
      <c r="D91" s="79" t="s">
        <v>3807</v>
      </c>
      <c r="E91" s="79">
        <v>388649054</v>
      </c>
      <c r="F91" s="79" t="s">
        <v>3808</v>
      </c>
      <c r="G91" s="79">
        <v>29599</v>
      </c>
      <c r="H91" s="79" t="s">
        <v>3809</v>
      </c>
      <c r="I91" s="81" t="s">
        <v>70</v>
      </c>
      <c r="J91" s="82" t="s">
        <v>1179</v>
      </c>
      <c r="K91" s="81"/>
      <c r="L91" s="81"/>
      <c r="M91" s="79" t="s">
        <v>3807</v>
      </c>
      <c r="N91" s="84">
        <v>18851843</v>
      </c>
      <c r="O91" s="4"/>
      <c r="P91" s="6"/>
      <c r="Q91" s="6"/>
      <c r="R91" s="4"/>
      <c r="S91" s="4"/>
      <c r="T91" s="4"/>
      <c r="U91" s="4"/>
      <c r="V91" s="4"/>
      <c r="W91" s="4"/>
      <c r="X91" s="4"/>
      <c r="Y91" s="4"/>
      <c r="Z91" s="4"/>
      <c r="AA91" s="4"/>
    </row>
    <row r="92" spans="1:27" ht="16.5">
      <c r="A92" s="87" t="s">
        <v>6129</v>
      </c>
      <c r="B92" s="79" t="s">
        <v>74</v>
      </c>
      <c r="C92" s="79" t="s">
        <v>1143</v>
      </c>
      <c r="D92" s="79" t="s">
        <v>1696</v>
      </c>
      <c r="E92" s="79">
        <v>109311521</v>
      </c>
      <c r="F92" s="79" t="s">
        <v>1697</v>
      </c>
      <c r="G92" s="79">
        <v>15065</v>
      </c>
      <c r="H92" s="79" t="s">
        <v>1698</v>
      </c>
      <c r="I92" s="81" t="s">
        <v>70</v>
      </c>
      <c r="J92" s="81"/>
      <c r="K92" s="81"/>
      <c r="L92" s="81"/>
      <c r="M92" s="79" t="s">
        <v>1696</v>
      </c>
      <c r="N92" s="84">
        <v>18859041</v>
      </c>
      <c r="O92" s="4"/>
      <c r="P92" s="6"/>
      <c r="Q92" s="6"/>
      <c r="R92" s="4"/>
      <c r="S92" s="4"/>
      <c r="T92" s="4"/>
      <c r="U92" s="4"/>
      <c r="V92" s="4"/>
      <c r="W92" s="4"/>
      <c r="X92" s="4"/>
      <c r="Y92" s="4"/>
      <c r="Z92" s="4"/>
      <c r="AA92" s="4"/>
    </row>
    <row r="93" spans="1:27" ht="16.5">
      <c r="A93" s="90" t="s">
        <v>6130</v>
      </c>
      <c r="B93" s="79" t="s">
        <v>74</v>
      </c>
      <c r="C93" s="79" t="s">
        <v>1404</v>
      </c>
      <c r="D93" s="79" t="s">
        <v>1723</v>
      </c>
      <c r="E93" s="79">
        <v>29221909</v>
      </c>
      <c r="F93" s="79" t="s">
        <v>1724</v>
      </c>
      <c r="G93" s="79">
        <v>15301</v>
      </c>
      <c r="H93" s="79" t="s">
        <v>1725</v>
      </c>
      <c r="I93" s="81" t="s">
        <v>653</v>
      </c>
      <c r="J93" s="81"/>
      <c r="K93" s="81"/>
      <c r="L93" s="81"/>
      <c r="M93" s="81" t="s">
        <v>6131</v>
      </c>
      <c r="N93" s="84">
        <v>5540860</v>
      </c>
      <c r="O93" s="4"/>
      <c r="P93" s="6"/>
      <c r="Q93" s="6"/>
      <c r="R93" s="4"/>
      <c r="S93" s="4"/>
      <c r="T93" s="4"/>
      <c r="U93" s="4"/>
      <c r="V93" s="4"/>
      <c r="W93" s="4"/>
      <c r="X93" s="4"/>
      <c r="Y93" s="4"/>
      <c r="Z93" s="4"/>
      <c r="AA93" s="4"/>
    </row>
    <row r="94" spans="1:27" ht="16.5">
      <c r="A94" s="87" t="s">
        <v>6129</v>
      </c>
      <c r="B94" s="79" t="s">
        <v>74</v>
      </c>
      <c r="C94" s="79" t="s">
        <v>1143</v>
      </c>
      <c r="D94" s="79" t="s">
        <v>1744</v>
      </c>
      <c r="E94" s="79">
        <v>4651218</v>
      </c>
      <c r="F94" s="79" t="s">
        <v>1745</v>
      </c>
      <c r="G94" s="79">
        <v>15410</v>
      </c>
      <c r="H94" s="79" t="s">
        <v>1746</v>
      </c>
      <c r="I94" s="81" t="s">
        <v>602</v>
      </c>
      <c r="J94" s="81"/>
      <c r="K94" s="81"/>
      <c r="L94" s="81"/>
      <c r="M94" s="79" t="s">
        <v>1744</v>
      </c>
      <c r="N94" s="84">
        <v>18874432</v>
      </c>
      <c r="O94" s="4"/>
      <c r="P94" s="6"/>
      <c r="Q94" s="6"/>
      <c r="R94" s="4"/>
      <c r="S94" s="4"/>
      <c r="T94" s="4"/>
      <c r="U94" s="4"/>
      <c r="V94" s="4"/>
      <c r="W94" s="4"/>
      <c r="X94" s="4"/>
      <c r="Y94" s="4"/>
      <c r="Z94" s="4"/>
      <c r="AA94" s="4"/>
    </row>
    <row r="95" spans="1:27" ht="16.5">
      <c r="A95" s="87" t="s">
        <v>6127</v>
      </c>
      <c r="B95" s="79" t="s">
        <v>64</v>
      </c>
      <c r="C95" s="79" t="s">
        <v>1186</v>
      </c>
      <c r="D95" s="79" t="s">
        <v>3883</v>
      </c>
      <c r="E95" s="79">
        <v>403549529</v>
      </c>
      <c r="F95" s="79" t="s">
        <v>3884</v>
      </c>
      <c r="G95" s="79">
        <v>26420</v>
      </c>
      <c r="H95" s="79" t="s">
        <v>3885</v>
      </c>
      <c r="I95" s="81" t="s">
        <v>653</v>
      </c>
      <c r="J95" s="82" t="s">
        <v>71</v>
      </c>
      <c r="K95" s="82" t="s">
        <v>3886</v>
      </c>
      <c r="L95" s="81"/>
      <c r="M95" s="82" t="s">
        <v>3887</v>
      </c>
      <c r="N95" s="81">
        <v>11041029</v>
      </c>
      <c r="O95" s="4"/>
      <c r="P95" s="6"/>
      <c r="Q95" s="6"/>
      <c r="R95" s="4"/>
      <c r="S95" s="4"/>
      <c r="T95" s="4"/>
      <c r="U95" s="4"/>
      <c r="V95" s="4"/>
      <c r="W95" s="4"/>
      <c r="X95" s="4"/>
      <c r="Y95" s="4"/>
      <c r="Z95" s="4"/>
      <c r="AA95" s="4"/>
    </row>
    <row r="96" spans="1:27" ht="16.5">
      <c r="A96" s="87" t="s">
        <v>6127</v>
      </c>
      <c r="B96" s="79" t="s">
        <v>74</v>
      </c>
      <c r="C96" s="79" t="s">
        <v>1143</v>
      </c>
      <c r="D96" s="79" t="s">
        <v>3946</v>
      </c>
      <c r="E96" s="79">
        <v>20187323</v>
      </c>
      <c r="F96" s="80" t="s">
        <v>3947</v>
      </c>
      <c r="G96" s="79">
        <v>27536</v>
      </c>
      <c r="H96" s="79" t="s">
        <v>3948</v>
      </c>
      <c r="I96" s="81" t="s">
        <v>602</v>
      </c>
      <c r="J96" s="82" t="s">
        <v>71</v>
      </c>
      <c r="K96" s="81"/>
      <c r="L96" s="81"/>
      <c r="M96" s="82" t="s">
        <v>6132</v>
      </c>
      <c r="N96" s="81">
        <v>11465982</v>
      </c>
      <c r="O96" s="4"/>
      <c r="P96" s="6"/>
      <c r="Q96" s="6"/>
      <c r="R96" s="4"/>
      <c r="S96" s="4"/>
      <c r="T96" s="4"/>
      <c r="U96" s="4"/>
      <c r="V96" s="4"/>
      <c r="W96" s="4"/>
      <c r="X96" s="4"/>
      <c r="Y96" s="4"/>
      <c r="Z96" s="4"/>
      <c r="AA96" s="4"/>
    </row>
    <row r="97" spans="1:27" ht="16.5">
      <c r="A97" s="87" t="s">
        <v>6127</v>
      </c>
      <c r="B97" s="79" t="s">
        <v>74</v>
      </c>
      <c r="C97" s="79" t="s">
        <v>1143</v>
      </c>
      <c r="D97" s="79" t="s">
        <v>3958</v>
      </c>
      <c r="E97" s="79">
        <v>14271582</v>
      </c>
      <c r="F97" s="79" t="s">
        <v>3959</v>
      </c>
      <c r="G97" s="79">
        <v>27668</v>
      </c>
      <c r="H97" s="79" t="s">
        <v>3960</v>
      </c>
      <c r="I97" s="81" t="s">
        <v>602</v>
      </c>
      <c r="J97" s="82" t="s">
        <v>71</v>
      </c>
      <c r="K97" s="81"/>
      <c r="L97" s="81"/>
      <c r="M97" s="82" t="s">
        <v>3961</v>
      </c>
      <c r="N97" s="81">
        <v>11385798</v>
      </c>
      <c r="O97" s="4"/>
      <c r="P97" s="6"/>
      <c r="Q97" s="6"/>
      <c r="R97" s="4"/>
      <c r="S97" s="4"/>
      <c r="T97" s="4"/>
      <c r="U97" s="4"/>
      <c r="V97" s="4"/>
      <c r="W97" s="4"/>
      <c r="X97" s="4"/>
      <c r="Y97" s="4"/>
      <c r="Z97" s="4"/>
      <c r="AA97" s="4"/>
    </row>
    <row r="98" spans="1:27" ht="16.5">
      <c r="A98" s="87" t="s">
        <v>6127</v>
      </c>
      <c r="B98" s="79" t="s">
        <v>64</v>
      </c>
      <c r="C98" s="79" t="s">
        <v>1186</v>
      </c>
      <c r="D98" s="79" t="s">
        <v>4189</v>
      </c>
      <c r="E98" s="79">
        <v>22439273</v>
      </c>
      <c r="F98" s="79" t="s">
        <v>4190</v>
      </c>
      <c r="G98" s="79">
        <v>13983</v>
      </c>
      <c r="H98" s="79" t="s">
        <v>4191</v>
      </c>
      <c r="I98" s="81" t="s">
        <v>602</v>
      </c>
      <c r="J98" s="82" t="s">
        <v>71</v>
      </c>
      <c r="K98" s="82"/>
      <c r="L98" s="81"/>
      <c r="M98" s="82" t="s">
        <v>6133</v>
      </c>
      <c r="N98" s="81">
        <v>11527228</v>
      </c>
      <c r="O98" s="4"/>
      <c r="P98" s="6"/>
      <c r="Q98" s="6"/>
      <c r="R98" s="4"/>
      <c r="S98" s="4"/>
      <c r="T98" s="4"/>
      <c r="U98" s="4"/>
      <c r="V98" s="4"/>
      <c r="W98" s="4"/>
      <c r="X98" s="4"/>
      <c r="Y98" s="4"/>
      <c r="Z98" s="4"/>
      <c r="AA98" s="4"/>
    </row>
    <row r="99" spans="1:27" ht="16.5">
      <c r="A99" s="87" t="s">
        <v>6127</v>
      </c>
      <c r="B99" s="79" t="s">
        <v>74</v>
      </c>
      <c r="C99" s="79" t="s">
        <v>1143</v>
      </c>
      <c r="D99" s="79" t="s">
        <v>4234</v>
      </c>
      <c r="E99" s="79">
        <v>385558764</v>
      </c>
      <c r="F99" s="80" t="s">
        <v>4235</v>
      </c>
      <c r="G99" s="79">
        <v>14272</v>
      </c>
      <c r="H99" s="79" t="s">
        <v>4236</v>
      </c>
      <c r="I99" s="81" t="s">
        <v>602</v>
      </c>
      <c r="J99" s="82" t="s">
        <v>71</v>
      </c>
      <c r="K99" s="82"/>
      <c r="L99" s="81"/>
      <c r="M99" s="82" t="s">
        <v>4237</v>
      </c>
      <c r="N99" s="86" t="s">
        <v>6134</v>
      </c>
      <c r="O99" s="4"/>
      <c r="P99" s="6"/>
      <c r="Q99" s="6"/>
      <c r="R99" s="4"/>
      <c r="S99" s="4"/>
      <c r="T99" s="4"/>
      <c r="U99" s="4"/>
      <c r="V99" s="4"/>
      <c r="W99" s="4"/>
      <c r="X99" s="4"/>
      <c r="Y99" s="4"/>
      <c r="Z99" s="4"/>
      <c r="AA99" s="4"/>
    </row>
    <row r="100" spans="1:27" ht="16.5">
      <c r="A100" s="82" t="s">
        <v>12</v>
      </c>
      <c r="B100" s="79" t="s">
        <v>74</v>
      </c>
      <c r="C100" s="79" t="s">
        <v>1143</v>
      </c>
      <c r="D100" s="79" t="s">
        <v>1765</v>
      </c>
      <c r="E100" s="79">
        <v>477435990</v>
      </c>
      <c r="F100" s="79" t="s">
        <v>1766</v>
      </c>
      <c r="G100" s="79">
        <v>15494</v>
      </c>
      <c r="H100" s="79" t="s">
        <v>1767</v>
      </c>
      <c r="I100" s="81" t="s">
        <v>602</v>
      </c>
      <c r="J100" s="81"/>
      <c r="K100" s="81"/>
      <c r="L100" s="81"/>
      <c r="M100" s="82" t="s">
        <v>6135</v>
      </c>
      <c r="N100" s="81"/>
      <c r="O100" s="4"/>
      <c r="P100" s="4"/>
      <c r="Q100" s="4"/>
      <c r="R100" s="4"/>
      <c r="S100" s="4"/>
      <c r="T100" s="4"/>
      <c r="U100" s="4"/>
      <c r="V100" s="4"/>
      <c r="W100" s="4"/>
      <c r="X100" s="4"/>
      <c r="Y100" s="4"/>
      <c r="Z100" s="4"/>
      <c r="AA100" s="4"/>
    </row>
    <row r="101" spans="1:27" ht="16.5">
      <c r="A101" s="82" t="s">
        <v>12</v>
      </c>
      <c r="B101" s="79" t="s">
        <v>64</v>
      </c>
      <c r="C101" s="79" t="s">
        <v>1361</v>
      </c>
      <c r="D101" s="79" t="s">
        <v>1862</v>
      </c>
      <c r="E101" s="79">
        <v>149525615</v>
      </c>
      <c r="F101" s="79" t="s">
        <v>1863</v>
      </c>
      <c r="G101" s="81"/>
      <c r="H101" s="81"/>
      <c r="I101" s="81" t="s">
        <v>602</v>
      </c>
      <c r="J101" s="81"/>
      <c r="K101" s="81"/>
      <c r="L101" s="81"/>
      <c r="M101" s="79" t="s">
        <v>1862</v>
      </c>
      <c r="N101" s="81"/>
      <c r="O101" s="4"/>
      <c r="P101" s="4"/>
      <c r="Q101" s="4"/>
      <c r="R101" s="4"/>
      <c r="S101" s="4"/>
      <c r="T101" s="4"/>
      <c r="U101" s="4"/>
      <c r="V101" s="4"/>
      <c r="W101" s="4"/>
      <c r="X101" s="4"/>
      <c r="Y101" s="4"/>
      <c r="Z101" s="4"/>
      <c r="AA101" s="4"/>
    </row>
    <row r="102" spans="1:27" ht="16.5">
      <c r="A102" s="82" t="s">
        <v>14</v>
      </c>
      <c r="B102" s="79" t="s">
        <v>74</v>
      </c>
      <c r="C102" s="79" t="s">
        <v>1912</v>
      </c>
      <c r="D102" s="79" t="s">
        <v>3618</v>
      </c>
      <c r="E102" s="79">
        <v>25540822</v>
      </c>
      <c r="F102" s="80" t="s">
        <v>3619</v>
      </c>
      <c r="G102" s="81"/>
      <c r="H102" s="81"/>
      <c r="I102" s="81" t="s">
        <v>70</v>
      </c>
      <c r="J102" s="81"/>
      <c r="K102" s="81"/>
      <c r="L102" s="81"/>
      <c r="M102" s="79" t="s">
        <v>3618</v>
      </c>
      <c r="N102" s="86" t="s">
        <v>3620</v>
      </c>
      <c r="O102" s="4"/>
      <c r="P102" s="4"/>
      <c r="Q102" s="4"/>
      <c r="R102" s="4"/>
      <c r="S102" s="4"/>
      <c r="T102" s="4"/>
      <c r="U102" s="4"/>
      <c r="V102" s="4"/>
      <c r="W102" s="4"/>
      <c r="X102" s="4"/>
      <c r="Y102" s="4"/>
      <c r="Z102" s="4"/>
      <c r="AA102" s="4"/>
    </row>
    <row r="103" spans="1:27" ht="16.5">
      <c r="A103" s="82" t="s">
        <v>14</v>
      </c>
      <c r="B103" s="79" t="s">
        <v>64</v>
      </c>
      <c r="C103" s="79" t="s">
        <v>1186</v>
      </c>
      <c r="D103" s="79" t="s">
        <v>3447</v>
      </c>
      <c r="E103" s="79">
        <v>35847683</v>
      </c>
      <c r="F103" s="80" t="s">
        <v>3448</v>
      </c>
      <c r="G103" s="79">
        <v>17430</v>
      </c>
      <c r="H103" s="79" t="s">
        <v>3449</v>
      </c>
      <c r="I103" s="81" t="s">
        <v>602</v>
      </c>
      <c r="J103" s="81"/>
      <c r="K103" s="81"/>
      <c r="L103" s="81"/>
      <c r="M103" s="79" t="s">
        <v>3450</v>
      </c>
      <c r="N103" s="86" t="s">
        <v>3451</v>
      </c>
      <c r="O103" s="4"/>
      <c r="P103" s="4"/>
      <c r="Q103" s="4"/>
      <c r="R103" s="4"/>
      <c r="S103" s="4"/>
      <c r="T103" s="4"/>
      <c r="U103" s="4"/>
      <c r="V103" s="4"/>
      <c r="W103" s="4"/>
      <c r="X103" s="4"/>
      <c r="Y103" s="4"/>
      <c r="Z103" s="4"/>
      <c r="AA103" s="4"/>
    </row>
    <row r="104" spans="1:27" ht="16.5">
      <c r="A104" s="82" t="s">
        <v>14</v>
      </c>
      <c r="B104" s="79" t="s">
        <v>3657</v>
      </c>
      <c r="C104" s="79" t="s">
        <v>3658</v>
      </c>
      <c r="D104" s="79" t="s">
        <v>3659</v>
      </c>
      <c r="E104" s="79">
        <v>476847281</v>
      </c>
      <c r="F104" s="80" t="s">
        <v>3660</v>
      </c>
      <c r="G104" s="81"/>
      <c r="H104" s="81"/>
      <c r="I104" s="81" t="s">
        <v>70</v>
      </c>
      <c r="J104" s="81"/>
      <c r="K104" s="81"/>
      <c r="L104" s="81"/>
      <c r="M104" s="79" t="s">
        <v>3659</v>
      </c>
      <c r="N104" s="86" t="s">
        <v>3661</v>
      </c>
      <c r="O104" s="4"/>
      <c r="P104" s="4"/>
      <c r="Q104" s="4"/>
      <c r="R104" s="4"/>
      <c r="S104" s="4"/>
      <c r="T104" s="4"/>
      <c r="U104" s="4"/>
      <c r="V104" s="4"/>
      <c r="W104" s="4"/>
      <c r="X104" s="4"/>
      <c r="Y104" s="4"/>
      <c r="Z104" s="4"/>
      <c r="AA104" s="4"/>
    </row>
    <row r="105" spans="1:27" ht="16.5">
      <c r="A105" s="82" t="s">
        <v>14</v>
      </c>
      <c r="B105" s="79" t="s">
        <v>64</v>
      </c>
      <c r="C105" s="79" t="s">
        <v>1361</v>
      </c>
      <c r="D105" s="79" t="s">
        <v>3580</v>
      </c>
      <c r="E105" s="79">
        <v>11116362</v>
      </c>
      <c r="F105" s="80" t="s">
        <v>3581</v>
      </c>
      <c r="G105" s="81"/>
      <c r="H105" s="81"/>
      <c r="I105" s="81" t="s">
        <v>70</v>
      </c>
      <c r="J105" s="81"/>
      <c r="K105" s="81"/>
      <c r="L105" s="81"/>
      <c r="M105" s="79" t="s">
        <v>3580</v>
      </c>
      <c r="N105" s="86" t="s">
        <v>3582</v>
      </c>
      <c r="O105" s="4"/>
      <c r="P105" s="4"/>
      <c r="Q105" s="4"/>
      <c r="R105" s="4"/>
      <c r="S105" s="4"/>
      <c r="T105" s="4"/>
      <c r="U105" s="4"/>
      <c r="V105" s="4"/>
      <c r="W105" s="4"/>
      <c r="X105" s="4"/>
      <c r="Y105" s="4"/>
      <c r="Z105" s="4"/>
      <c r="AA105" s="4"/>
    </row>
    <row r="106" spans="1:27" ht="16.5">
      <c r="A106" s="82" t="s">
        <v>14</v>
      </c>
      <c r="B106" s="79" t="s">
        <v>64</v>
      </c>
      <c r="C106" s="79" t="s">
        <v>1361</v>
      </c>
      <c r="D106" s="79" t="s">
        <v>3583</v>
      </c>
      <c r="E106" s="79">
        <v>321047152</v>
      </c>
      <c r="F106" s="80" t="s">
        <v>3584</v>
      </c>
      <c r="G106" s="81"/>
      <c r="H106" s="81"/>
      <c r="I106" s="81" t="s">
        <v>602</v>
      </c>
      <c r="J106" s="81"/>
      <c r="K106" s="81"/>
      <c r="L106" s="81"/>
      <c r="M106" s="79" t="s">
        <v>3585</v>
      </c>
      <c r="N106" s="86" t="s">
        <v>3586</v>
      </c>
      <c r="O106" s="4"/>
      <c r="P106" s="4"/>
      <c r="Q106" s="4"/>
      <c r="R106" s="4"/>
      <c r="S106" s="4"/>
      <c r="T106" s="4"/>
      <c r="U106" s="4"/>
      <c r="V106" s="4"/>
      <c r="W106" s="4"/>
      <c r="X106" s="4"/>
      <c r="Y106" s="4"/>
      <c r="Z106" s="4"/>
      <c r="AA106" s="4"/>
    </row>
    <row r="107" spans="1:27" ht="16.5">
      <c r="A107" s="82" t="s">
        <v>14</v>
      </c>
      <c r="B107" s="79" t="s">
        <v>64</v>
      </c>
      <c r="C107" s="79" t="s">
        <v>1361</v>
      </c>
      <c r="D107" s="79" t="s">
        <v>3623</v>
      </c>
      <c r="E107" s="79">
        <v>487890377</v>
      </c>
      <c r="F107" s="80" t="s">
        <v>3624</v>
      </c>
      <c r="G107" s="81"/>
      <c r="H107" s="81"/>
      <c r="I107" s="81" t="s">
        <v>602</v>
      </c>
      <c r="J107" s="81"/>
      <c r="K107" s="81"/>
      <c r="L107" s="81"/>
      <c r="M107" s="79" t="s">
        <v>3623</v>
      </c>
      <c r="N107" s="91" t="s">
        <v>3625</v>
      </c>
      <c r="O107" s="4"/>
      <c r="P107" s="4"/>
      <c r="Q107" s="4"/>
      <c r="R107" s="4"/>
      <c r="S107" s="4"/>
      <c r="T107" s="4"/>
      <c r="U107" s="4"/>
      <c r="V107" s="4"/>
      <c r="W107" s="4"/>
      <c r="X107" s="4"/>
      <c r="Y107" s="4"/>
      <c r="Z107" s="4"/>
      <c r="AA107" s="4"/>
    </row>
    <row r="108" spans="1:27" ht="16.5">
      <c r="A108" s="82" t="s">
        <v>14</v>
      </c>
      <c r="B108" s="79" t="s">
        <v>64</v>
      </c>
      <c r="C108" s="79" t="s">
        <v>1361</v>
      </c>
      <c r="D108" s="79" t="s">
        <v>3603</v>
      </c>
      <c r="E108" s="79">
        <v>15062669</v>
      </c>
      <c r="F108" s="80" t="s">
        <v>3604</v>
      </c>
      <c r="G108" s="81"/>
      <c r="H108" s="81"/>
      <c r="I108" s="81" t="s">
        <v>70</v>
      </c>
      <c r="J108" s="81"/>
      <c r="K108" s="81"/>
      <c r="L108" s="81"/>
      <c r="M108" s="79" t="s">
        <v>3603</v>
      </c>
      <c r="N108" s="86" t="s">
        <v>3605</v>
      </c>
      <c r="O108" s="4"/>
      <c r="P108" s="4"/>
      <c r="Q108" s="4"/>
      <c r="R108" s="4"/>
      <c r="S108" s="4"/>
      <c r="T108" s="4"/>
      <c r="U108" s="4"/>
      <c r="V108" s="4"/>
      <c r="W108" s="4"/>
      <c r="X108" s="4"/>
      <c r="Y108" s="4"/>
      <c r="Z108" s="4"/>
      <c r="AA108" s="4"/>
    </row>
    <row r="109" spans="1:27" ht="16.5">
      <c r="A109" s="82" t="s">
        <v>15</v>
      </c>
      <c r="B109" s="79" t="s">
        <v>64</v>
      </c>
      <c r="C109" s="79" t="s">
        <v>1361</v>
      </c>
      <c r="D109" s="79" t="s">
        <v>6136</v>
      </c>
      <c r="E109" s="79">
        <v>6898294</v>
      </c>
      <c r="F109" s="79" t="s">
        <v>4391</v>
      </c>
      <c r="G109" s="81"/>
      <c r="H109" s="81"/>
      <c r="I109" s="81" t="s">
        <v>653</v>
      </c>
      <c r="J109" s="82" t="s">
        <v>2911</v>
      </c>
      <c r="K109" s="81"/>
      <c r="L109" s="81"/>
      <c r="M109" s="82" t="s">
        <v>4392</v>
      </c>
      <c r="N109" s="81">
        <v>18242720</v>
      </c>
      <c r="O109" s="4"/>
      <c r="P109" s="6"/>
      <c r="Q109" s="6"/>
      <c r="R109" s="4"/>
      <c r="S109" s="4"/>
      <c r="T109" s="4"/>
      <c r="U109" s="4"/>
      <c r="V109" s="4"/>
      <c r="W109" s="4"/>
      <c r="X109" s="4"/>
      <c r="Y109" s="4"/>
      <c r="Z109" s="4"/>
      <c r="AA109" s="4"/>
    </row>
    <row r="110" spans="1:27" ht="16.5">
      <c r="A110" s="82" t="s">
        <v>14</v>
      </c>
      <c r="B110" s="79" t="s">
        <v>64</v>
      </c>
      <c r="C110" s="79" t="s">
        <v>1361</v>
      </c>
      <c r="D110" s="79" t="s">
        <v>3654</v>
      </c>
      <c r="E110" s="79">
        <v>365289494</v>
      </c>
      <c r="F110" s="80" t="s">
        <v>3655</v>
      </c>
      <c r="G110" s="81"/>
      <c r="H110" s="81"/>
      <c r="I110" s="81" t="s">
        <v>70</v>
      </c>
      <c r="J110" s="81"/>
      <c r="K110" s="81"/>
      <c r="L110" s="81"/>
      <c r="M110" s="79" t="s">
        <v>3654</v>
      </c>
      <c r="N110" s="91" t="s">
        <v>3656</v>
      </c>
      <c r="O110" s="4"/>
      <c r="P110" s="4"/>
      <c r="Q110" s="4"/>
      <c r="R110" s="4"/>
      <c r="S110" s="4"/>
      <c r="T110" s="4"/>
      <c r="U110" s="4"/>
      <c r="V110" s="4"/>
      <c r="W110" s="4"/>
      <c r="X110" s="4"/>
      <c r="Y110" s="4"/>
      <c r="Z110" s="4"/>
      <c r="AA110" s="4"/>
    </row>
    <row r="111" spans="1:27" ht="16.5">
      <c r="A111" s="82" t="s">
        <v>6112</v>
      </c>
      <c r="B111" s="79" t="s">
        <v>64</v>
      </c>
      <c r="C111" s="79" t="s">
        <v>1361</v>
      </c>
      <c r="D111" s="79" t="s">
        <v>2837</v>
      </c>
      <c r="E111" s="79">
        <v>279038489</v>
      </c>
      <c r="F111" s="80" t="s">
        <v>2838</v>
      </c>
      <c r="G111" s="81"/>
      <c r="H111" s="81"/>
      <c r="I111" s="81" t="s">
        <v>602</v>
      </c>
      <c r="J111" s="81" t="s">
        <v>6113</v>
      </c>
      <c r="K111" s="81"/>
      <c r="L111" s="81"/>
      <c r="M111" s="79" t="s">
        <v>6137</v>
      </c>
      <c r="N111" s="81"/>
      <c r="O111" s="4"/>
      <c r="P111" s="4"/>
      <c r="Q111" s="4"/>
      <c r="R111" s="4"/>
      <c r="S111" s="4"/>
      <c r="T111" s="4"/>
      <c r="U111" s="4"/>
      <c r="V111" s="4"/>
      <c r="W111" s="4"/>
      <c r="X111" s="4"/>
      <c r="Y111" s="4"/>
      <c r="Z111" s="4"/>
      <c r="AA111" s="4"/>
    </row>
    <row r="112" spans="1:27" ht="16.5">
      <c r="A112" s="82" t="s">
        <v>6112</v>
      </c>
      <c r="B112" s="79" t="s">
        <v>64</v>
      </c>
      <c r="C112" s="79" t="s">
        <v>1361</v>
      </c>
      <c r="D112" s="79" t="s">
        <v>2853</v>
      </c>
      <c r="E112" s="79">
        <v>101630065</v>
      </c>
      <c r="F112" s="80" t="s">
        <v>2854</v>
      </c>
      <c r="G112" s="81"/>
      <c r="H112" s="81"/>
      <c r="I112" s="81" t="s">
        <v>70</v>
      </c>
      <c r="J112" s="81"/>
      <c r="K112" s="81"/>
      <c r="L112" s="81"/>
      <c r="M112" s="79" t="s">
        <v>2853</v>
      </c>
      <c r="N112" s="81"/>
      <c r="O112" s="4"/>
      <c r="P112" s="4"/>
      <c r="Q112" s="4"/>
      <c r="R112" s="4"/>
      <c r="S112" s="4"/>
      <c r="T112" s="4"/>
      <c r="U112" s="4"/>
      <c r="V112" s="4"/>
      <c r="W112" s="4"/>
      <c r="X112" s="4"/>
      <c r="Y112" s="4"/>
      <c r="Z112" s="4"/>
      <c r="AA112" s="4"/>
    </row>
    <row r="113" spans="1:27" ht="16.5">
      <c r="A113" s="82" t="s">
        <v>6112</v>
      </c>
      <c r="B113" s="79" t="s">
        <v>64</v>
      </c>
      <c r="C113" s="79" t="s">
        <v>1361</v>
      </c>
      <c r="D113" s="79" t="s">
        <v>2819</v>
      </c>
      <c r="E113" s="79">
        <v>85944408</v>
      </c>
      <c r="F113" s="80" t="s">
        <v>2820</v>
      </c>
      <c r="G113" s="81"/>
      <c r="H113" s="81"/>
      <c r="I113" s="81" t="s">
        <v>602</v>
      </c>
      <c r="J113" s="81"/>
      <c r="K113" s="81"/>
      <c r="L113" s="81"/>
      <c r="M113" s="79" t="s">
        <v>2819</v>
      </c>
      <c r="N113" s="81"/>
      <c r="O113" s="4"/>
      <c r="P113" s="4"/>
      <c r="Q113" s="4"/>
      <c r="R113" s="4"/>
      <c r="S113" s="4"/>
      <c r="T113" s="4"/>
      <c r="U113" s="4"/>
      <c r="V113" s="4"/>
      <c r="W113" s="4"/>
      <c r="X113" s="4"/>
      <c r="Y113" s="4"/>
      <c r="Z113" s="4"/>
      <c r="AA113" s="4"/>
    </row>
    <row r="114" spans="1:27" ht="16.5">
      <c r="A114" s="82" t="s">
        <v>14</v>
      </c>
      <c r="B114" s="79" t="s">
        <v>64</v>
      </c>
      <c r="C114" s="79" t="s">
        <v>1361</v>
      </c>
      <c r="D114" s="79" t="s">
        <v>3666</v>
      </c>
      <c r="E114" s="79">
        <v>491451167</v>
      </c>
      <c r="F114" s="80" t="s">
        <v>3667</v>
      </c>
      <c r="G114" s="92"/>
      <c r="H114" s="92"/>
      <c r="I114" s="92" t="s">
        <v>70</v>
      </c>
      <c r="J114" s="81"/>
      <c r="K114" s="81"/>
      <c r="L114" s="81"/>
      <c r="M114" s="79" t="s">
        <v>6138</v>
      </c>
      <c r="N114" s="91" t="s">
        <v>3668</v>
      </c>
      <c r="O114" s="4"/>
      <c r="P114" s="4"/>
      <c r="Q114" s="4"/>
      <c r="R114" s="4"/>
      <c r="S114" s="4"/>
      <c r="T114" s="4"/>
      <c r="U114" s="4"/>
      <c r="V114" s="4"/>
      <c r="W114" s="4"/>
      <c r="X114" s="4"/>
      <c r="Y114" s="4"/>
      <c r="Z114" s="4"/>
      <c r="AA114" s="4"/>
    </row>
    <row r="115" spans="1:27" ht="16.5">
      <c r="A115" s="82" t="s">
        <v>6129</v>
      </c>
      <c r="B115" s="79" t="s">
        <v>64</v>
      </c>
      <c r="C115" s="79" t="s">
        <v>1361</v>
      </c>
      <c r="D115" s="79" t="s">
        <v>1906</v>
      </c>
      <c r="E115" s="79">
        <v>395154143</v>
      </c>
      <c r="F115" s="80" t="s">
        <v>1907</v>
      </c>
      <c r="G115" s="92"/>
      <c r="H115" s="92"/>
      <c r="I115" s="92" t="s">
        <v>602</v>
      </c>
      <c r="J115" s="81"/>
      <c r="K115" s="81"/>
      <c r="L115" s="81"/>
      <c r="M115" s="79" t="s">
        <v>1906</v>
      </c>
      <c r="N115" s="6"/>
      <c r="O115" s="4"/>
      <c r="P115" s="4"/>
      <c r="Q115" s="4"/>
      <c r="R115" s="4"/>
      <c r="S115" s="4"/>
      <c r="T115" s="4"/>
      <c r="U115" s="4"/>
      <c r="V115" s="4"/>
      <c r="W115" s="4"/>
      <c r="X115" s="4"/>
      <c r="Y115" s="4"/>
      <c r="Z115" s="4"/>
      <c r="AA115" s="4"/>
    </row>
    <row r="116" spans="1:27" ht="16.5">
      <c r="A116" s="82" t="s">
        <v>6128</v>
      </c>
      <c r="B116" s="79" t="s">
        <v>64</v>
      </c>
      <c r="C116" s="79" t="s">
        <v>1190</v>
      </c>
      <c r="D116" s="79" t="s">
        <v>3427</v>
      </c>
      <c r="E116" s="79">
        <v>399550981</v>
      </c>
      <c r="F116" s="80" t="s">
        <v>6139</v>
      </c>
      <c r="G116" s="92">
        <v>17344</v>
      </c>
      <c r="H116" s="92" t="s">
        <v>3429</v>
      </c>
      <c r="I116" s="92" t="s">
        <v>602</v>
      </c>
      <c r="J116" s="81"/>
      <c r="K116" s="81"/>
      <c r="L116" s="81"/>
      <c r="M116" s="79" t="s">
        <v>6140</v>
      </c>
      <c r="N116" s="86" t="s">
        <v>3431</v>
      </c>
      <c r="O116" s="4"/>
      <c r="P116" s="4"/>
      <c r="Q116" s="4"/>
      <c r="R116" s="4"/>
      <c r="S116" s="4"/>
      <c r="T116" s="4"/>
      <c r="U116" s="4"/>
      <c r="V116" s="4"/>
      <c r="W116" s="4"/>
      <c r="X116" s="4"/>
      <c r="Y116" s="4"/>
      <c r="Z116" s="4"/>
      <c r="AA116" s="4"/>
    </row>
    <row r="117" spans="1:27" ht="16.5">
      <c r="A117" s="82" t="s">
        <v>6112</v>
      </c>
      <c r="B117" s="79" t="s">
        <v>64</v>
      </c>
      <c r="C117" s="79" t="s">
        <v>1361</v>
      </c>
      <c r="D117" s="79" t="s">
        <v>2862</v>
      </c>
      <c r="E117" s="79">
        <v>14084816</v>
      </c>
      <c r="F117" s="80" t="s">
        <v>2863</v>
      </c>
      <c r="G117" s="92"/>
      <c r="H117" s="92"/>
      <c r="I117" s="92" t="s">
        <v>602</v>
      </c>
      <c r="J117" s="81" t="s">
        <v>6141</v>
      </c>
      <c r="K117" s="81"/>
      <c r="L117" s="81"/>
      <c r="M117" s="79" t="s">
        <v>2862</v>
      </c>
      <c r="N117" s="6"/>
      <c r="O117" s="4"/>
      <c r="P117" s="4"/>
      <c r="Q117" s="4"/>
      <c r="R117" s="4"/>
      <c r="S117" s="4"/>
      <c r="T117" s="4"/>
      <c r="U117" s="4"/>
      <c r="V117" s="4"/>
      <c r="W117" s="4"/>
      <c r="X117" s="4"/>
      <c r="Y117" s="4"/>
      <c r="Z117" s="4"/>
      <c r="AA117" s="4"/>
    </row>
    <row r="118" spans="1:27" ht="16.5">
      <c r="A118" s="82" t="s">
        <v>18</v>
      </c>
      <c r="B118" s="81" t="s">
        <v>64</v>
      </c>
      <c r="C118" s="81" t="s">
        <v>65</v>
      </c>
      <c r="D118" s="81" t="s">
        <v>66</v>
      </c>
      <c r="E118" s="81" t="s">
        <v>67</v>
      </c>
      <c r="F118" s="81" t="s">
        <v>68</v>
      </c>
      <c r="G118" s="81">
        <v>252000</v>
      </c>
      <c r="H118" s="93" t="s">
        <v>69</v>
      </c>
      <c r="I118" s="92" t="s">
        <v>70</v>
      </c>
      <c r="J118" s="93" t="s">
        <v>71</v>
      </c>
      <c r="K118" s="92"/>
      <c r="L118" s="94">
        <v>44060</v>
      </c>
      <c r="M118" s="93" t="s">
        <v>72</v>
      </c>
      <c r="N118" s="95"/>
      <c r="O118" s="4"/>
      <c r="P118" s="4"/>
      <c r="Q118" s="4"/>
      <c r="R118" s="4"/>
      <c r="S118" s="4"/>
      <c r="T118" s="4"/>
      <c r="U118" s="4"/>
      <c r="V118" s="4"/>
      <c r="W118" s="4"/>
      <c r="X118" s="4"/>
      <c r="Y118" s="4"/>
      <c r="Z118" s="4"/>
      <c r="AA118" s="4"/>
    </row>
    <row r="119" spans="1:27" ht="16.5">
      <c r="A119" s="8" t="s">
        <v>13</v>
      </c>
      <c r="B119" s="70" t="s">
        <v>64</v>
      </c>
      <c r="C119" s="70" t="s">
        <v>1361</v>
      </c>
      <c r="D119" s="70" t="s">
        <v>2871</v>
      </c>
      <c r="E119" s="70">
        <v>3819450</v>
      </c>
      <c r="F119" s="70" t="s">
        <v>2872</v>
      </c>
      <c r="G119" s="4"/>
      <c r="H119" s="4"/>
      <c r="I119" s="3" t="s">
        <v>602</v>
      </c>
      <c r="J119" s="4"/>
      <c r="K119" s="4"/>
      <c r="L119" s="4"/>
      <c r="M119" s="33" t="s">
        <v>2873</v>
      </c>
      <c r="N119" s="4"/>
      <c r="O119" s="4"/>
      <c r="P119" s="4"/>
      <c r="Q119" s="4"/>
      <c r="R119" s="4"/>
      <c r="S119" s="4"/>
      <c r="T119" s="4"/>
      <c r="U119" s="4"/>
      <c r="V119" s="4"/>
      <c r="W119" s="4"/>
      <c r="X119" s="4"/>
      <c r="Y119" s="4"/>
      <c r="Z119" s="4"/>
      <c r="AA119" s="4"/>
    </row>
    <row r="120" spans="1:27" ht="16.5">
      <c r="A120" s="8" t="s">
        <v>15</v>
      </c>
      <c r="B120" s="70" t="s">
        <v>64</v>
      </c>
      <c r="C120" s="70" t="s">
        <v>1186</v>
      </c>
      <c r="D120" s="70" t="s">
        <v>3888</v>
      </c>
      <c r="E120" s="70">
        <v>25032985</v>
      </c>
      <c r="F120" s="70" t="s">
        <v>3889</v>
      </c>
      <c r="G120" s="70">
        <v>26501</v>
      </c>
      <c r="H120" s="70" t="s">
        <v>3890</v>
      </c>
      <c r="I120" s="3" t="s">
        <v>653</v>
      </c>
      <c r="J120" s="33" t="s">
        <v>71</v>
      </c>
      <c r="K120" s="4"/>
      <c r="L120" s="4"/>
      <c r="M120" s="33" t="s">
        <v>3891</v>
      </c>
      <c r="N120" s="3">
        <v>7170489</v>
      </c>
      <c r="O120" s="4"/>
      <c r="P120" s="6">
        <v>7.29</v>
      </c>
      <c r="Q120" s="6">
        <v>1</v>
      </c>
      <c r="R120" s="4"/>
      <c r="S120" s="4"/>
      <c r="T120" s="4"/>
      <c r="U120" s="4"/>
      <c r="V120" s="4"/>
      <c r="W120" s="4"/>
      <c r="X120" s="4"/>
      <c r="Y120" s="4"/>
      <c r="Z120" s="4"/>
      <c r="AA120" s="4"/>
    </row>
    <row r="121" spans="1:27" ht="16.5">
      <c r="A121" s="96" t="s">
        <v>6142</v>
      </c>
      <c r="B121" s="97" t="s">
        <v>430</v>
      </c>
      <c r="C121" s="97" t="s">
        <v>437</v>
      </c>
      <c r="D121" s="97" t="s">
        <v>516</v>
      </c>
      <c r="E121" s="97">
        <v>97842710904</v>
      </c>
      <c r="F121" s="97" t="s">
        <v>517</v>
      </c>
      <c r="G121" s="97">
        <v>1317000</v>
      </c>
      <c r="H121" s="97"/>
      <c r="I121" s="98" t="s">
        <v>6143</v>
      </c>
      <c r="J121" s="98" t="s">
        <v>6144</v>
      </c>
      <c r="K121" s="99"/>
      <c r="L121" s="99">
        <v>9.18</v>
      </c>
      <c r="M121" s="96" t="s">
        <v>6145</v>
      </c>
      <c r="N121" s="100" t="s">
        <v>6146</v>
      </c>
      <c r="O121" s="4"/>
      <c r="P121" s="4"/>
      <c r="Q121" s="4"/>
      <c r="R121" s="4"/>
      <c r="S121" s="4"/>
      <c r="T121" s="4"/>
      <c r="U121" s="4"/>
      <c r="V121" s="4"/>
      <c r="W121" s="4"/>
      <c r="X121" s="4"/>
      <c r="Y121" s="4"/>
      <c r="Z121" s="4"/>
      <c r="AA121" s="4"/>
    </row>
    <row r="122" spans="1:27" ht="16.5">
      <c r="A122" s="6"/>
      <c r="B122" s="6"/>
      <c r="C122" s="6"/>
      <c r="D122" s="6"/>
      <c r="E122" s="6"/>
      <c r="F122" s="6"/>
      <c r="G122" s="6"/>
      <c r="H122" s="6"/>
      <c r="I122" s="6"/>
      <c r="J122" s="6"/>
      <c r="K122" s="6"/>
      <c r="L122" s="6"/>
      <c r="M122" s="6"/>
      <c r="N122" s="6"/>
      <c r="O122" s="4"/>
      <c r="P122" s="4"/>
      <c r="Q122" s="4"/>
      <c r="R122" s="4"/>
      <c r="S122" s="4"/>
      <c r="T122" s="4"/>
      <c r="U122" s="4"/>
      <c r="V122" s="4"/>
      <c r="W122" s="4"/>
      <c r="X122" s="4"/>
      <c r="Y122" s="4"/>
      <c r="Z122" s="4"/>
      <c r="AA122" s="4"/>
    </row>
    <row r="123" spans="1:27" ht="16.5">
      <c r="A123" s="6"/>
      <c r="B123" s="6"/>
      <c r="C123" s="6"/>
      <c r="D123" s="6"/>
      <c r="E123" s="6"/>
      <c r="F123" s="6"/>
      <c r="G123" s="6"/>
      <c r="H123" s="6"/>
      <c r="I123" s="6"/>
      <c r="J123" s="6"/>
      <c r="K123" s="6"/>
      <c r="L123" s="6"/>
      <c r="M123" s="6"/>
      <c r="N123" s="6"/>
      <c r="O123" s="4"/>
      <c r="P123" s="4"/>
      <c r="Q123" s="4"/>
      <c r="R123" s="4"/>
      <c r="S123" s="4"/>
      <c r="T123" s="4"/>
      <c r="U123" s="4"/>
      <c r="V123" s="4"/>
      <c r="W123" s="4"/>
      <c r="X123" s="4"/>
      <c r="Y123" s="4"/>
      <c r="Z123" s="4"/>
      <c r="AA123" s="4"/>
    </row>
    <row r="124" spans="1:27" ht="16.5">
      <c r="A124" s="6"/>
      <c r="B124" s="6"/>
      <c r="C124" s="6"/>
      <c r="D124" s="6"/>
      <c r="E124" s="6"/>
      <c r="F124" s="6"/>
      <c r="G124" s="6"/>
      <c r="H124" s="6"/>
      <c r="I124" s="6"/>
      <c r="J124" s="6"/>
      <c r="K124" s="6"/>
      <c r="L124" s="6"/>
      <c r="M124" s="6"/>
      <c r="N124" s="6"/>
      <c r="O124" s="4"/>
      <c r="P124" s="4"/>
      <c r="Q124" s="4"/>
      <c r="R124" s="4"/>
      <c r="S124" s="4"/>
      <c r="T124" s="4"/>
      <c r="U124" s="4"/>
      <c r="V124" s="4"/>
      <c r="W124" s="4"/>
      <c r="X124" s="4"/>
      <c r="Y124" s="4"/>
      <c r="Z124" s="4"/>
      <c r="AA124" s="4"/>
    </row>
    <row r="125" spans="1:27" ht="16.5">
      <c r="A125" s="6"/>
      <c r="B125" s="6"/>
      <c r="C125" s="6"/>
      <c r="D125" s="6"/>
      <c r="E125" s="6"/>
      <c r="F125" s="6"/>
      <c r="G125" s="6"/>
      <c r="H125" s="6"/>
      <c r="I125" s="6"/>
      <c r="J125" s="6"/>
      <c r="K125" s="6"/>
      <c r="L125" s="6"/>
      <c r="M125" s="6"/>
      <c r="N125" s="6"/>
      <c r="O125" s="4"/>
      <c r="P125" s="4"/>
      <c r="Q125" s="4"/>
      <c r="R125" s="4"/>
      <c r="S125" s="4"/>
      <c r="T125" s="4"/>
      <c r="U125" s="4"/>
      <c r="V125" s="4"/>
      <c r="W125" s="4"/>
      <c r="X125" s="4"/>
      <c r="Y125" s="4"/>
      <c r="Z125" s="4"/>
      <c r="AA125" s="4"/>
    </row>
    <row r="126" spans="1:27" ht="16.5">
      <c r="A126" s="6"/>
      <c r="B126" s="6"/>
      <c r="C126" s="6"/>
      <c r="D126" s="6"/>
      <c r="E126" s="6"/>
      <c r="F126" s="6"/>
      <c r="G126" s="6"/>
      <c r="H126" s="6"/>
      <c r="I126" s="6"/>
      <c r="J126" s="6"/>
      <c r="K126" s="6"/>
      <c r="L126" s="6"/>
      <c r="M126" s="6"/>
      <c r="N126" s="6"/>
      <c r="O126" s="4"/>
      <c r="P126" s="4"/>
      <c r="Q126" s="4"/>
      <c r="R126" s="4"/>
      <c r="S126" s="4"/>
      <c r="T126" s="4"/>
      <c r="U126" s="4"/>
      <c r="V126" s="4"/>
      <c r="W126" s="4"/>
      <c r="X126" s="4"/>
      <c r="Y126" s="4"/>
      <c r="Z126" s="4"/>
      <c r="AA126" s="4"/>
    </row>
    <row r="127" spans="1:27" ht="16.5">
      <c r="A127" s="6"/>
      <c r="B127" s="6"/>
      <c r="C127" s="6"/>
      <c r="D127" s="6"/>
      <c r="E127" s="6"/>
      <c r="F127" s="6"/>
      <c r="G127" s="6"/>
      <c r="H127" s="6"/>
      <c r="I127" s="6"/>
      <c r="J127" s="6"/>
      <c r="K127" s="6"/>
      <c r="L127" s="6"/>
      <c r="M127" s="6"/>
      <c r="N127" s="6"/>
      <c r="O127" s="4"/>
      <c r="P127" s="4"/>
      <c r="Q127" s="4"/>
      <c r="R127" s="4"/>
      <c r="S127" s="4"/>
      <c r="T127" s="4"/>
      <c r="U127" s="4"/>
      <c r="V127" s="4"/>
      <c r="W127" s="4"/>
      <c r="X127" s="4"/>
      <c r="Y127" s="4"/>
      <c r="Z127" s="4"/>
      <c r="AA127" s="4"/>
    </row>
    <row r="128" spans="1:27" ht="16.5">
      <c r="A128" s="6"/>
      <c r="B128" s="6"/>
      <c r="C128" s="6"/>
      <c r="D128" s="6"/>
      <c r="E128" s="6"/>
      <c r="F128" s="6"/>
      <c r="G128" s="6"/>
      <c r="H128" s="6"/>
      <c r="I128" s="6"/>
      <c r="J128" s="6"/>
      <c r="K128" s="6"/>
      <c r="L128" s="6"/>
      <c r="M128" s="6"/>
      <c r="N128" s="6"/>
      <c r="O128" s="4"/>
      <c r="P128" s="4"/>
      <c r="Q128" s="4"/>
      <c r="R128" s="4"/>
      <c r="S128" s="4"/>
      <c r="T128" s="4"/>
      <c r="U128" s="4"/>
      <c r="V128" s="4"/>
      <c r="W128" s="4"/>
      <c r="X128" s="4"/>
      <c r="Y128" s="4"/>
      <c r="Z128" s="4"/>
      <c r="AA128" s="4"/>
    </row>
    <row r="129" spans="1:27" ht="16.5">
      <c r="A129" s="6"/>
      <c r="B129" s="6"/>
      <c r="C129" s="6"/>
      <c r="D129" s="6"/>
      <c r="E129" s="6"/>
      <c r="F129" s="6"/>
      <c r="G129" s="6"/>
      <c r="H129" s="6"/>
      <c r="I129" s="6"/>
      <c r="J129" s="6"/>
      <c r="K129" s="6"/>
      <c r="L129" s="6"/>
      <c r="M129" s="6"/>
      <c r="N129" s="6"/>
      <c r="O129" s="4"/>
      <c r="P129" s="4"/>
      <c r="Q129" s="4"/>
      <c r="R129" s="4"/>
      <c r="S129" s="4"/>
      <c r="T129" s="4"/>
      <c r="U129" s="4"/>
      <c r="V129" s="4"/>
      <c r="W129" s="4"/>
      <c r="X129" s="4"/>
      <c r="Y129" s="4"/>
      <c r="Z129" s="4"/>
      <c r="AA129" s="4"/>
    </row>
    <row r="130" spans="1:27" ht="16.5">
      <c r="A130" s="6"/>
      <c r="B130" s="6"/>
      <c r="C130" s="6"/>
      <c r="D130" s="6"/>
      <c r="E130" s="6"/>
      <c r="F130" s="6"/>
      <c r="G130" s="6"/>
      <c r="H130" s="6"/>
      <c r="I130" s="6"/>
      <c r="J130" s="6"/>
      <c r="K130" s="6"/>
      <c r="L130" s="6"/>
      <c r="M130" s="6"/>
      <c r="N130" s="6"/>
      <c r="O130" s="4"/>
      <c r="P130" s="4"/>
      <c r="Q130" s="4"/>
      <c r="R130" s="4"/>
      <c r="S130" s="4"/>
      <c r="T130" s="4"/>
      <c r="U130" s="4"/>
      <c r="V130" s="4"/>
      <c r="W130" s="4"/>
      <c r="X130" s="4"/>
      <c r="Y130" s="4"/>
      <c r="Z130" s="4"/>
      <c r="AA130" s="4"/>
    </row>
    <row r="131" spans="1:27" ht="16.5">
      <c r="A131" s="6"/>
      <c r="B131" s="6"/>
      <c r="C131" s="6"/>
      <c r="D131" s="6"/>
      <c r="E131" s="6"/>
      <c r="F131" s="6"/>
      <c r="G131" s="6"/>
      <c r="H131" s="6"/>
      <c r="I131" s="6"/>
      <c r="J131" s="6"/>
      <c r="K131" s="6"/>
      <c r="L131" s="6"/>
      <c r="M131" s="6"/>
      <c r="N131" s="6"/>
      <c r="O131" s="4"/>
      <c r="P131" s="4"/>
      <c r="Q131" s="4"/>
      <c r="R131" s="4"/>
      <c r="S131" s="4"/>
      <c r="T131" s="4"/>
      <c r="U131" s="4"/>
      <c r="V131" s="4"/>
      <c r="W131" s="4"/>
      <c r="X131" s="4"/>
      <c r="Y131" s="4"/>
      <c r="Z131" s="4"/>
      <c r="AA131" s="4"/>
    </row>
    <row r="132" spans="1:27" ht="16.5">
      <c r="A132" s="6"/>
      <c r="B132" s="6"/>
      <c r="C132" s="6"/>
      <c r="D132" s="6"/>
      <c r="E132" s="6"/>
      <c r="F132" s="6"/>
      <c r="G132" s="6"/>
      <c r="H132" s="6"/>
      <c r="I132" s="6"/>
      <c r="J132" s="6"/>
      <c r="K132" s="6"/>
      <c r="L132" s="6"/>
      <c r="M132" s="6"/>
      <c r="N132" s="6"/>
      <c r="O132" s="4"/>
      <c r="P132" s="4"/>
      <c r="Q132" s="4"/>
      <c r="R132" s="4"/>
      <c r="S132" s="4"/>
      <c r="T132" s="4"/>
      <c r="U132" s="4"/>
      <c r="V132" s="4"/>
      <c r="W132" s="4"/>
      <c r="X132" s="4"/>
      <c r="Y132" s="4"/>
      <c r="Z132" s="4"/>
      <c r="AA132" s="4"/>
    </row>
    <row r="133" spans="1:27" ht="16.5">
      <c r="A133" s="6"/>
      <c r="B133" s="6"/>
      <c r="C133" s="6"/>
      <c r="D133" s="6"/>
      <c r="E133" s="6"/>
      <c r="F133" s="6"/>
      <c r="G133" s="6"/>
      <c r="H133" s="6"/>
      <c r="I133" s="6"/>
      <c r="J133" s="6"/>
      <c r="K133" s="6"/>
      <c r="L133" s="6"/>
      <c r="M133" s="6"/>
      <c r="N133" s="6"/>
      <c r="O133" s="4"/>
      <c r="P133" s="4"/>
      <c r="Q133" s="4"/>
      <c r="R133" s="4"/>
      <c r="S133" s="4"/>
      <c r="T133" s="4"/>
      <c r="U133" s="4"/>
      <c r="V133" s="4"/>
      <c r="W133" s="4"/>
      <c r="X133" s="4"/>
      <c r="Y133" s="4"/>
      <c r="Z133" s="4"/>
      <c r="AA133" s="4"/>
    </row>
    <row r="134" spans="1:27" ht="16.5">
      <c r="A134" s="6"/>
      <c r="B134" s="6"/>
      <c r="C134" s="6"/>
      <c r="D134" s="6"/>
      <c r="E134" s="6"/>
      <c r="F134" s="6"/>
      <c r="G134" s="6"/>
      <c r="H134" s="6"/>
      <c r="I134" s="6"/>
      <c r="J134" s="6"/>
      <c r="K134" s="6"/>
      <c r="L134" s="6"/>
      <c r="M134" s="6"/>
      <c r="N134" s="6"/>
      <c r="O134" s="4"/>
      <c r="P134" s="4"/>
      <c r="Q134" s="4"/>
      <c r="R134" s="4"/>
      <c r="S134" s="4"/>
      <c r="T134" s="4"/>
      <c r="U134" s="4"/>
      <c r="V134" s="4"/>
      <c r="W134" s="4"/>
      <c r="X134" s="4"/>
      <c r="Y134" s="4"/>
      <c r="Z134" s="4"/>
      <c r="AA134" s="4"/>
    </row>
    <row r="135" spans="1:27" ht="16.5">
      <c r="A135" s="6"/>
      <c r="B135" s="6"/>
      <c r="C135" s="6"/>
      <c r="D135" s="6"/>
      <c r="E135" s="6"/>
      <c r="F135" s="6"/>
      <c r="G135" s="6"/>
      <c r="H135" s="6"/>
      <c r="I135" s="6"/>
      <c r="J135" s="6"/>
      <c r="K135" s="6"/>
      <c r="L135" s="6"/>
      <c r="M135" s="6"/>
      <c r="N135" s="6"/>
      <c r="O135" s="4"/>
      <c r="P135" s="4"/>
      <c r="Q135" s="4"/>
      <c r="R135" s="4"/>
      <c r="S135" s="4"/>
      <c r="T135" s="4"/>
      <c r="U135" s="4"/>
      <c r="V135" s="4"/>
      <c r="W135" s="4"/>
      <c r="X135" s="4"/>
      <c r="Y135" s="4"/>
      <c r="Z135" s="4"/>
      <c r="AA135" s="4"/>
    </row>
    <row r="136" spans="1:27" ht="16.5">
      <c r="A136" s="6"/>
      <c r="B136" s="6"/>
      <c r="C136" s="6"/>
      <c r="D136" s="6"/>
      <c r="E136" s="6"/>
      <c r="F136" s="6"/>
      <c r="G136" s="6"/>
      <c r="H136" s="6"/>
      <c r="I136" s="6"/>
      <c r="J136" s="6"/>
      <c r="K136" s="6"/>
      <c r="L136" s="6"/>
      <c r="M136" s="6"/>
      <c r="N136" s="6"/>
      <c r="O136" s="4"/>
      <c r="P136" s="4"/>
      <c r="Q136" s="4"/>
      <c r="R136" s="4"/>
      <c r="S136" s="4"/>
      <c r="T136" s="4"/>
      <c r="U136" s="4"/>
      <c r="V136" s="4"/>
      <c r="W136" s="4"/>
      <c r="X136" s="4"/>
      <c r="Y136" s="4"/>
      <c r="Z136" s="4"/>
      <c r="AA136" s="4"/>
    </row>
    <row r="137" spans="1:27" ht="16.5">
      <c r="A137" s="6"/>
      <c r="B137" s="6"/>
      <c r="C137" s="6"/>
      <c r="D137" s="6"/>
      <c r="E137" s="6"/>
      <c r="F137" s="6"/>
      <c r="G137" s="6"/>
      <c r="H137" s="6"/>
      <c r="I137" s="6"/>
      <c r="J137" s="6"/>
      <c r="K137" s="6"/>
      <c r="L137" s="6"/>
      <c r="M137" s="6"/>
      <c r="N137" s="6"/>
      <c r="O137" s="4"/>
      <c r="P137" s="4"/>
      <c r="Q137" s="4"/>
      <c r="R137" s="4"/>
      <c r="S137" s="4"/>
      <c r="T137" s="4"/>
      <c r="U137" s="4"/>
      <c r="V137" s="4"/>
      <c r="W137" s="4"/>
      <c r="X137" s="4"/>
      <c r="Y137" s="4"/>
      <c r="Z137" s="4"/>
      <c r="AA137" s="4"/>
    </row>
    <row r="138" spans="1:27" ht="16.5">
      <c r="A138" s="6"/>
      <c r="B138" s="6"/>
      <c r="C138" s="6"/>
      <c r="D138" s="6"/>
      <c r="E138" s="6"/>
      <c r="F138" s="6"/>
      <c r="G138" s="6"/>
      <c r="H138" s="6"/>
      <c r="I138" s="6"/>
      <c r="J138" s="6"/>
      <c r="K138" s="6"/>
      <c r="L138" s="6"/>
      <c r="M138" s="6"/>
      <c r="N138" s="6"/>
      <c r="O138" s="4"/>
      <c r="P138" s="4"/>
      <c r="Q138" s="4"/>
      <c r="R138" s="4"/>
      <c r="S138" s="4"/>
      <c r="T138" s="4"/>
      <c r="U138" s="4"/>
      <c r="V138" s="4"/>
      <c r="W138" s="4"/>
      <c r="X138" s="4"/>
      <c r="Y138" s="4"/>
      <c r="Z138" s="4"/>
      <c r="AA138" s="4"/>
    </row>
    <row r="139" spans="1:27" ht="16.5">
      <c r="A139" s="6"/>
      <c r="B139" s="6"/>
      <c r="C139" s="6"/>
      <c r="D139" s="6"/>
      <c r="E139" s="6"/>
      <c r="F139" s="6"/>
      <c r="G139" s="6"/>
      <c r="H139" s="6"/>
      <c r="I139" s="6"/>
      <c r="J139" s="6"/>
      <c r="K139" s="6"/>
      <c r="L139" s="6"/>
      <c r="M139" s="6"/>
      <c r="N139" s="6"/>
      <c r="O139" s="4"/>
      <c r="P139" s="4"/>
      <c r="Q139" s="4"/>
      <c r="R139" s="4"/>
      <c r="S139" s="4"/>
      <c r="T139" s="4"/>
      <c r="U139" s="4"/>
      <c r="V139" s="4"/>
      <c r="W139" s="4"/>
      <c r="X139" s="4"/>
      <c r="Y139" s="4"/>
      <c r="Z139" s="4"/>
      <c r="AA139" s="4"/>
    </row>
    <row r="140" spans="1:27" ht="16.5">
      <c r="A140" s="6"/>
      <c r="B140" s="6"/>
      <c r="C140" s="6"/>
      <c r="D140" s="6"/>
      <c r="E140" s="6"/>
      <c r="F140" s="6"/>
      <c r="G140" s="6"/>
      <c r="H140" s="6"/>
      <c r="I140" s="6"/>
      <c r="J140" s="6"/>
      <c r="K140" s="6"/>
      <c r="L140" s="6"/>
      <c r="M140" s="6"/>
      <c r="N140" s="6"/>
      <c r="O140" s="4"/>
      <c r="P140" s="4"/>
      <c r="Q140" s="4"/>
      <c r="R140" s="4"/>
      <c r="S140" s="4"/>
      <c r="T140" s="4"/>
      <c r="U140" s="4"/>
      <c r="V140" s="4"/>
      <c r="W140" s="4"/>
      <c r="X140" s="4"/>
      <c r="Y140" s="4"/>
      <c r="Z140" s="4"/>
      <c r="AA140" s="4"/>
    </row>
    <row r="141" spans="1:27" ht="16.5">
      <c r="A141" s="6"/>
      <c r="B141" s="6"/>
      <c r="C141" s="6"/>
      <c r="D141" s="6"/>
      <c r="E141" s="6"/>
      <c r="F141" s="6"/>
      <c r="G141" s="6"/>
      <c r="H141" s="6"/>
      <c r="I141" s="6"/>
      <c r="J141" s="6"/>
      <c r="K141" s="6"/>
      <c r="L141" s="6"/>
      <c r="M141" s="6"/>
      <c r="N141" s="6"/>
      <c r="O141" s="4"/>
      <c r="P141" s="4"/>
      <c r="Q141" s="4"/>
      <c r="R141" s="4"/>
      <c r="S141" s="4"/>
      <c r="T141" s="4"/>
      <c r="U141" s="4"/>
      <c r="V141" s="4"/>
      <c r="W141" s="4"/>
      <c r="X141" s="4"/>
      <c r="Y141" s="4"/>
      <c r="Z141" s="4"/>
      <c r="AA141" s="4"/>
    </row>
    <row r="142" spans="1:27" ht="16.5">
      <c r="A142" s="6"/>
      <c r="B142" s="6"/>
      <c r="C142" s="6"/>
      <c r="D142" s="6"/>
      <c r="E142" s="6"/>
      <c r="F142" s="6"/>
      <c r="G142" s="6"/>
      <c r="H142" s="6"/>
      <c r="I142" s="6"/>
      <c r="J142" s="6"/>
      <c r="K142" s="6"/>
      <c r="L142" s="6"/>
      <c r="M142" s="6"/>
      <c r="N142" s="6"/>
      <c r="O142" s="4"/>
      <c r="P142" s="4"/>
      <c r="Q142" s="4"/>
      <c r="R142" s="4"/>
      <c r="S142" s="4"/>
      <c r="T142" s="4"/>
      <c r="U142" s="4"/>
      <c r="V142" s="4"/>
      <c r="W142" s="4"/>
      <c r="X142" s="4"/>
      <c r="Y142" s="4"/>
      <c r="Z142" s="4"/>
      <c r="AA142" s="4"/>
    </row>
    <row r="143" spans="1:27" ht="16.5">
      <c r="A143" s="6"/>
      <c r="B143" s="6"/>
      <c r="C143" s="6"/>
      <c r="D143" s="6"/>
      <c r="E143" s="6"/>
      <c r="F143" s="6"/>
      <c r="G143" s="6"/>
      <c r="H143" s="6"/>
      <c r="I143" s="6"/>
      <c r="J143" s="6"/>
      <c r="K143" s="6"/>
      <c r="L143" s="6"/>
      <c r="M143" s="6"/>
      <c r="N143" s="6"/>
      <c r="O143" s="4"/>
      <c r="P143" s="4"/>
      <c r="Q143" s="4"/>
      <c r="R143" s="4"/>
      <c r="S143" s="4"/>
      <c r="T143" s="4"/>
      <c r="U143" s="4"/>
      <c r="V143" s="4"/>
      <c r="W143" s="4"/>
      <c r="X143" s="4"/>
      <c r="Y143" s="4"/>
      <c r="Z143" s="4"/>
      <c r="AA143" s="4"/>
    </row>
    <row r="144" spans="1:27" ht="16.5">
      <c r="A144" s="6"/>
      <c r="B144" s="6"/>
      <c r="C144" s="6"/>
      <c r="D144" s="6"/>
      <c r="E144" s="6"/>
      <c r="F144" s="6"/>
      <c r="G144" s="6"/>
      <c r="H144" s="6"/>
      <c r="I144" s="6"/>
      <c r="J144" s="6"/>
      <c r="K144" s="6"/>
      <c r="L144" s="6"/>
      <c r="M144" s="6"/>
      <c r="N144" s="6"/>
      <c r="O144" s="4"/>
      <c r="P144" s="4"/>
      <c r="Q144" s="4"/>
      <c r="R144" s="4"/>
      <c r="S144" s="4"/>
      <c r="T144" s="4"/>
      <c r="U144" s="4"/>
      <c r="V144" s="4"/>
      <c r="W144" s="4"/>
      <c r="X144" s="4"/>
      <c r="Y144" s="4"/>
      <c r="Z144" s="4"/>
      <c r="AA144" s="4"/>
    </row>
    <row r="145" spans="1:27" ht="16.5">
      <c r="A145" s="6"/>
      <c r="B145" s="6"/>
      <c r="C145" s="6"/>
      <c r="D145" s="6"/>
      <c r="E145" s="6"/>
      <c r="F145" s="6"/>
      <c r="G145" s="6"/>
      <c r="H145" s="6"/>
      <c r="I145" s="6"/>
      <c r="J145" s="6"/>
      <c r="K145" s="6"/>
      <c r="L145" s="6"/>
      <c r="M145" s="6"/>
      <c r="N145" s="6"/>
      <c r="O145" s="4"/>
      <c r="P145" s="4"/>
      <c r="Q145" s="4"/>
      <c r="R145" s="4"/>
      <c r="S145" s="4"/>
      <c r="T145" s="4"/>
      <c r="U145" s="4"/>
      <c r="V145" s="4"/>
      <c r="W145" s="4"/>
      <c r="X145" s="4"/>
      <c r="Y145" s="4"/>
      <c r="Z145" s="4"/>
      <c r="AA145" s="4"/>
    </row>
    <row r="146" spans="1:27" ht="16.5">
      <c r="A146" s="6"/>
      <c r="B146" s="6"/>
      <c r="C146" s="6"/>
      <c r="D146" s="6"/>
      <c r="E146" s="6"/>
      <c r="F146" s="6"/>
      <c r="G146" s="6"/>
      <c r="H146" s="6"/>
      <c r="I146" s="6"/>
      <c r="J146" s="6"/>
      <c r="K146" s="6"/>
      <c r="L146" s="6"/>
      <c r="M146" s="6"/>
      <c r="N146" s="6"/>
      <c r="O146" s="4"/>
      <c r="P146" s="4"/>
      <c r="Q146" s="4"/>
      <c r="R146" s="4"/>
      <c r="S146" s="4"/>
      <c r="T146" s="4"/>
      <c r="U146" s="4"/>
      <c r="V146" s="4"/>
      <c r="W146" s="4"/>
      <c r="X146" s="4"/>
      <c r="Y146" s="4"/>
      <c r="Z146" s="4"/>
      <c r="AA146" s="4"/>
    </row>
    <row r="147" spans="1:27" ht="16.5">
      <c r="A147" s="6"/>
      <c r="B147" s="6"/>
      <c r="C147" s="6"/>
      <c r="D147" s="6"/>
      <c r="E147" s="6"/>
      <c r="F147" s="6"/>
      <c r="G147" s="6"/>
      <c r="H147" s="6"/>
      <c r="I147" s="6"/>
      <c r="J147" s="6"/>
      <c r="K147" s="6"/>
      <c r="L147" s="6"/>
      <c r="M147" s="6"/>
      <c r="N147" s="6"/>
      <c r="O147" s="4"/>
      <c r="P147" s="4"/>
      <c r="Q147" s="4"/>
      <c r="R147" s="4"/>
      <c r="S147" s="4"/>
      <c r="T147" s="4"/>
      <c r="U147" s="4"/>
      <c r="V147" s="4"/>
      <c r="W147" s="4"/>
      <c r="X147" s="4"/>
      <c r="Y147" s="4"/>
      <c r="Z147" s="4"/>
      <c r="AA147" s="4"/>
    </row>
    <row r="148" spans="1:27" ht="16.5">
      <c r="A148" s="6"/>
      <c r="B148" s="6"/>
      <c r="C148" s="6"/>
      <c r="D148" s="6"/>
      <c r="E148" s="6"/>
      <c r="F148" s="6"/>
      <c r="G148" s="6"/>
      <c r="H148" s="6"/>
      <c r="I148" s="6"/>
      <c r="J148" s="6"/>
      <c r="K148" s="6"/>
      <c r="L148" s="6"/>
      <c r="M148" s="6"/>
      <c r="N148" s="6"/>
      <c r="O148" s="4"/>
      <c r="P148" s="4"/>
      <c r="Q148" s="4"/>
      <c r="R148" s="4"/>
      <c r="S148" s="4"/>
      <c r="T148" s="4"/>
      <c r="U148" s="4"/>
      <c r="V148" s="4"/>
      <c r="W148" s="4"/>
      <c r="X148" s="4"/>
      <c r="Y148" s="4"/>
      <c r="Z148" s="4"/>
      <c r="AA148" s="4"/>
    </row>
    <row r="149" spans="1:27" ht="16.5">
      <c r="A149" s="6"/>
      <c r="B149" s="6"/>
      <c r="C149" s="6"/>
      <c r="D149" s="6"/>
      <c r="E149" s="6"/>
      <c r="F149" s="6"/>
      <c r="G149" s="6"/>
      <c r="H149" s="6"/>
      <c r="I149" s="6"/>
      <c r="J149" s="6"/>
      <c r="K149" s="6"/>
      <c r="L149" s="6"/>
      <c r="M149" s="6"/>
      <c r="N149" s="6"/>
      <c r="O149" s="4"/>
      <c r="P149" s="4"/>
      <c r="Q149" s="4"/>
      <c r="R149" s="4"/>
      <c r="S149" s="4"/>
      <c r="T149" s="4"/>
      <c r="U149" s="4"/>
      <c r="V149" s="4"/>
      <c r="W149" s="4"/>
      <c r="X149" s="4"/>
      <c r="Y149" s="4"/>
      <c r="Z149" s="4"/>
      <c r="AA149" s="4"/>
    </row>
    <row r="150" spans="1:27" ht="16.5">
      <c r="A150" s="6"/>
      <c r="B150" s="6"/>
      <c r="C150" s="6"/>
      <c r="D150" s="6"/>
      <c r="E150" s="6"/>
      <c r="F150" s="6"/>
      <c r="G150" s="6"/>
      <c r="H150" s="6"/>
      <c r="I150" s="6"/>
      <c r="J150" s="6"/>
      <c r="K150" s="6"/>
      <c r="L150" s="6"/>
      <c r="M150" s="6"/>
      <c r="N150" s="6"/>
      <c r="O150" s="4"/>
      <c r="P150" s="4"/>
      <c r="Q150" s="4"/>
      <c r="R150" s="4"/>
      <c r="S150" s="4"/>
      <c r="T150" s="4"/>
      <c r="U150" s="4"/>
      <c r="V150" s="4"/>
      <c r="W150" s="4"/>
      <c r="X150" s="4"/>
      <c r="Y150" s="4"/>
      <c r="Z150" s="4"/>
      <c r="AA150" s="4"/>
    </row>
    <row r="151" spans="1:27" ht="16.5">
      <c r="A151" s="6"/>
      <c r="B151" s="6"/>
      <c r="C151" s="6"/>
      <c r="D151" s="6"/>
      <c r="E151" s="6"/>
      <c r="F151" s="6"/>
      <c r="G151" s="6"/>
      <c r="H151" s="6"/>
      <c r="I151" s="6"/>
      <c r="J151" s="6"/>
      <c r="K151" s="6"/>
      <c r="L151" s="6"/>
      <c r="M151" s="6"/>
      <c r="N151" s="6"/>
      <c r="O151" s="4"/>
      <c r="P151" s="4"/>
      <c r="Q151" s="4"/>
      <c r="R151" s="4"/>
      <c r="S151" s="4"/>
      <c r="T151" s="4"/>
      <c r="U151" s="4"/>
      <c r="V151" s="4"/>
      <c r="W151" s="4"/>
      <c r="X151" s="4"/>
      <c r="Y151" s="4"/>
      <c r="Z151" s="4"/>
      <c r="AA151" s="4"/>
    </row>
    <row r="152" spans="1:27" ht="16.5">
      <c r="A152" s="6"/>
      <c r="B152" s="6"/>
      <c r="C152" s="6"/>
      <c r="D152" s="6"/>
      <c r="E152" s="6"/>
      <c r="F152" s="6"/>
      <c r="G152" s="6"/>
      <c r="H152" s="6"/>
      <c r="I152" s="6"/>
      <c r="J152" s="6"/>
      <c r="K152" s="6"/>
      <c r="L152" s="6"/>
      <c r="M152" s="6"/>
      <c r="N152" s="6"/>
      <c r="O152" s="4"/>
      <c r="P152" s="4"/>
      <c r="Q152" s="4"/>
      <c r="R152" s="4"/>
      <c r="S152" s="4"/>
      <c r="T152" s="4"/>
      <c r="U152" s="4"/>
      <c r="V152" s="4"/>
      <c r="W152" s="4"/>
      <c r="X152" s="4"/>
      <c r="Y152" s="4"/>
      <c r="Z152" s="4"/>
      <c r="AA152" s="4"/>
    </row>
    <row r="153" spans="1:27" ht="16.5">
      <c r="A153" s="6"/>
      <c r="B153" s="6"/>
      <c r="C153" s="6"/>
      <c r="D153" s="6"/>
      <c r="E153" s="6"/>
      <c r="F153" s="6"/>
      <c r="G153" s="6"/>
      <c r="H153" s="6"/>
      <c r="I153" s="6"/>
      <c r="J153" s="6"/>
      <c r="K153" s="6"/>
      <c r="L153" s="6"/>
      <c r="M153" s="6"/>
      <c r="N153" s="6"/>
      <c r="O153" s="4"/>
      <c r="P153" s="4"/>
      <c r="Q153" s="4"/>
      <c r="R153" s="4"/>
      <c r="S153" s="4"/>
      <c r="T153" s="4"/>
      <c r="U153" s="4"/>
      <c r="V153" s="4"/>
      <c r="W153" s="4"/>
      <c r="X153" s="4"/>
      <c r="Y153" s="4"/>
      <c r="Z153" s="4"/>
      <c r="AA153" s="4"/>
    </row>
    <row r="154" spans="1:27" ht="16.5">
      <c r="A154" s="6"/>
      <c r="B154" s="6"/>
      <c r="C154" s="6"/>
      <c r="D154" s="6"/>
      <c r="E154" s="6"/>
      <c r="F154" s="6"/>
      <c r="G154" s="6"/>
      <c r="H154" s="6"/>
      <c r="I154" s="6"/>
      <c r="J154" s="6"/>
      <c r="K154" s="6"/>
      <c r="L154" s="6"/>
      <c r="M154" s="6"/>
      <c r="N154" s="6"/>
      <c r="O154" s="4"/>
      <c r="P154" s="4"/>
      <c r="Q154" s="4"/>
      <c r="R154" s="4"/>
      <c r="S154" s="4"/>
      <c r="T154" s="4"/>
      <c r="U154" s="4"/>
      <c r="V154" s="4"/>
      <c r="W154" s="4"/>
      <c r="X154" s="4"/>
      <c r="Y154" s="4"/>
      <c r="Z154" s="4"/>
      <c r="AA154" s="4"/>
    </row>
    <row r="155" spans="1:27" ht="16.5">
      <c r="A155" s="6"/>
      <c r="B155" s="6"/>
      <c r="C155" s="6"/>
      <c r="D155" s="6"/>
      <c r="E155" s="6"/>
      <c r="F155" s="6"/>
      <c r="G155" s="6"/>
      <c r="H155" s="6"/>
      <c r="I155" s="6"/>
      <c r="J155" s="6"/>
      <c r="K155" s="6"/>
      <c r="L155" s="6"/>
      <c r="M155" s="6"/>
      <c r="N155" s="6"/>
      <c r="O155" s="4"/>
      <c r="P155" s="4"/>
      <c r="Q155" s="4"/>
      <c r="R155" s="4"/>
      <c r="S155" s="4"/>
      <c r="T155" s="4"/>
      <c r="U155" s="4"/>
      <c r="V155" s="4"/>
      <c r="W155" s="4"/>
      <c r="X155" s="4"/>
      <c r="Y155" s="4"/>
      <c r="Z155" s="4"/>
      <c r="AA155" s="4"/>
    </row>
    <row r="156" spans="1:27" ht="16.5">
      <c r="A156" s="6"/>
      <c r="B156" s="6"/>
      <c r="C156" s="6"/>
      <c r="D156" s="6"/>
      <c r="E156" s="6"/>
      <c r="F156" s="6"/>
      <c r="G156" s="6"/>
      <c r="H156" s="6"/>
      <c r="I156" s="6"/>
      <c r="J156" s="6"/>
      <c r="K156" s="6"/>
      <c r="L156" s="6"/>
      <c r="M156" s="6"/>
      <c r="N156" s="6"/>
      <c r="O156" s="4"/>
      <c r="P156" s="4"/>
      <c r="Q156" s="4"/>
      <c r="R156" s="4"/>
      <c r="S156" s="4"/>
      <c r="T156" s="4"/>
      <c r="U156" s="4"/>
      <c r="V156" s="4"/>
      <c r="W156" s="4"/>
      <c r="X156" s="4"/>
      <c r="Y156" s="4"/>
      <c r="Z156" s="4"/>
      <c r="AA156" s="4"/>
    </row>
    <row r="157" spans="1:27" ht="16.5">
      <c r="A157" s="6"/>
      <c r="B157" s="6"/>
      <c r="C157" s="6"/>
      <c r="D157" s="6"/>
      <c r="E157" s="6"/>
      <c r="F157" s="6"/>
      <c r="G157" s="6"/>
      <c r="H157" s="6"/>
      <c r="I157" s="6"/>
      <c r="J157" s="6"/>
      <c r="K157" s="6"/>
      <c r="L157" s="6"/>
      <c r="M157" s="6"/>
      <c r="N157" s="6"/>
      <c r="O157" s="4"/>
      <c r="P157" s="4"/>
      <c r="Q157" s="4"/>
      <c r="R157" s="4"/>
      <c r="S157" s="4"/>
      <c r="T157" s="4"/>
      <c r="U157" s="4"/>
      <c r="V157" s="4"/>
      <c r="W157" s="4"/>
      <c r="X157" s="4"/>
      <c r="Y157" s="4"/>
      <c r="Z157" s="4"/>
      <c r="AA157" s="4"/>
    </row>
    <row r="158" spans="1:27" ht="16.5">
      <c r="A158" s="6"/>
      <c r="B158" s="6"/>
      <c r="C158" s="6"/>
      <c r="D158" s="6"/>
      <c r="E158" s="6"/>
      <c r="F158" s="6"/>
      <c r="G158" s="6"/>
      <c r="H158" s="6"/>
      <c r="I158" s="6"/>
      <c r="J158" s="6"/>
      <c r="K158" s="6"/>
      <c r="L158" s="6"/>
      <c r="M158" s="6"/>
      <c r="N158" s="6"/>
      <c r="O158" s="4"/>
      <c r="P158" s="4"/>
      <c r="Q158" s="4"/>
      <c r="R158" s="4"/>
      <c r="S158" s="4"/>
      <c r="T158" s="4"/>
      <c r="U158" s="4"/>
      <c r="V158" s="4"/>
      <c r="W158" s="4"/>
      <c r="X158" s="4"/>
      <c r="Y158" s="4"/>
      <c r="Z158" s="4"/>
      <c r="AA158" s="4"/>
    </row>
    <row r="159" spans="1:27" ht="16.5">
      <c r="A159" s="6"/>
      <c r="B159" s="6"/>
      <c r="C159" s="6"/>
      <c r="D159" s="6"/>
      <c r="E159" s="6"/>
      <c r="F159" s="6"/>
      <c r="G159" s="6"/>
      <c r="H159" s="6"/>
      <c r="I159" s="6"/>
      <c r="J159" s="6"/>
      <c r="K159" s="6"/>
      <c r="L159" s="6"/>
      <c r="M159" s="6"/>
      <c r="N159" s="6"/>
      <c r="O159" s="4"/>
      <c r="P159" s="4"/>
      <c r="Q159" s="4"/>
      <c r="R159" s="4"/>
      <c r="S159" s="4"/>
      <c r="T159" s="4"/>
      <c r="U159" s="4"/>
      <c r="V159" s="4"/>
      <c r="W159" s="4"/>
      <c r="X159" s="4"/>
      <c r="Y159" s="4"/>
      <c r="Z159" s="4"/>
      <c r="AA159" s="4"/>
    </row>
    <row r="160" spans="1:27" ht="16.5">
      <c r="A160" s="6"/>
      <c r="B160" s="6"/>
      <c r="C160" s="6"/>
      <c r="D160" s="6"/>
      <c r="E160" s="6"/>
      <c r="F160" s="6"/>
      <c r="G160" s="6"/>
      <c r="H160" s="6"/>
      <c r="I160" s="6"/>
      <c r="J160" s="6"/>
      <c r="K160" s="6"/>
      <c r="L160" s="6"/>
      <c r="M160" s="6"/>
      <c r="N160" s="6"/>
      <c r="O160" s="4"/>
      <c r="P160" s="4"/>
      <c r="Q160" s="4"/>
      <c r="R160" s="4"/>
      <c r="S160" s="4"/>
      <c r="T160" s="4"/>
      <c r="U160" s="4"/>
      <c r="V160" s="4"/>
      <c r="W160" s="4"/>
      <c r="X160" s="4"/>
      <c r="Y160" s="4"/>
      <c r="Z160" s="4"/>
      <c r="AA160" s="4"/>
    </row>
    <row r="161" spans="1:27" ht="16.5">
      <c r="A161" s="6"/>
      <c r="B161" s="6"/>
      <c r="C161" s="6"/>
      <c r="D161" s="6"/>
      <c r="E161" s="6"/>
      <c r="F161" s="6"/>
      <c r="G161" s="6"/>
      <c r="H161" s="6"/>
      <c r="I161" s="6"/>
      <c r="J161" s="6"/>
      <c r="K161" s="6"/>
      <c r="L161" s="6"/>
      <c r="M161" s="6"/>
      <c r="N161" s="6"/>
      <c r="O161" s="4"/>
      <c r="P161" s="4"/>
      <c r="Q161" s="4"/>
      <c r="R161" s="4"/>
      <c r="S161" s="4"/>
      <c r="T161" s="4"/>
      <c r="U161" s="4"/>
      <c r="V161" s="4"/>
      <c r="W161" s="4"/>
      <c r="X161" s="4"/>
      <c r="Y161" s="4"/>
      <c r="Z161" s="4"/>
      <c r="AA161" s="4"/>
    </row>
    <row r="162" spans="1:27" ht="16.5">
      <c r="A162" s="6"/>
      <c r="B162" s="6"/>
      <c r="C162" s="6"/>
      <c r="D162" s="6"/>
      <c r="E162" s="6"/>
      <c r="F162" s="6"/>
      <c r="G162" s="6"/>
      <c r="H162" s="6"/>
      <c r="I162" s="6"/>
      <c r="J162" s="6"/>
      <c r="K162" s="6"/>
      <c r="L162" s="6"/>
      <c r="M162" s="6"/>
      <c r="N162" s="6"/>
      <c r="O162" s="4"/>
      <c r="P162" s="4"/>
      <c r="Q162" s="4"/>
      <c r="R162" s="4"/>
      <c r="S162" s="4"/>
      <c r="T162" s="4"/>
      <c r="U162" s="4"/>
      <c r="V162" s="4"/>
      <c r="W162" s="4"/>
      <c r="X162" s="4"/>
      <c r="Y162" s="4"/>
      <c r="Z162" s="4"/>
      <c r="AA162" s="4"/>
    </row>
    <row r="163" spans="1:27" ht="16.5">
      <c r="A163" s="6"/>
      <c r="B163" s="6"/>
      <c r="C163" s="6"/>
      <c r="D163" s="6"/>
      <c r="E163" s="6"/>
      <c r="F163" s="6"/>
      <c r="G163" s="6"/>
      <c r="H163" s="6"/>
      <c r="I163" s="6"/>
      <c r="J163" s="6"/>
      <c r="K163" s="6"/>
      <c r="L163" s="6"/>
      <c r="M163" s="6"/>
      <c r="N163" s="6"/>
      <c r="O163" s="4"/>
      <c r="P163" s="4"/>
      <c r="Q163" s="4"/>
      <c r="R163" s="4"/>
      <c r="S163" s="4"/>
      <c r="T163" s="4"/>
      <c r="U163" s="4"/>
      <c r="V163" s="4"/>
      <c r="W163" s="4"/>
      <c r="X163" s="4"/>
      <c r="Y163" s="4"/>
      <c r="Z163" s="4"/>
      <c r="AA163" s="4"/>
    </row>
    <row r="164" spans="1:27" ht="16.5">
      <c r="A164" s="6"/>
      <c r="B164" s="6"/>
      <c r="C164" s="6"/>
      <c r="D164" s="6"/>
      <c r="E164" s="6"/>
      <c r="F164" s="6"/>
      <c r="G164" s="6"/>
      <c r="H164" s="6"/>
      <c r="I164" s="6"/>
      <c r="J164" s="6"/>
      <c r="K164" s="6"/>
      <c r="L164" s="6"/>
      <c r="M164" s="6"/>
      <c r="N164" s="6"/>
      <c r="O164" s="4"/>
      <c r="P164" s="4"/>
      <c r="Q164" s="4"/>
      <c r="R164" s="4"/>
      <c r="S164" s="4"/>
      <c r="T164" s="4"/>
      <c r="U164" s="4"/>
      <c r="V164" s="4"/>
      <c r="W164" s="4"/>
      <c r="X164" s="4"/>
      <c r="Y164" s="4"/>
      <c r="Z164" s="4"/>
      <c r="AA164" s="4"/>
    </row>
    <row r="165" spans="1:27" ht="16.5">
      <c r="A165" s="6"/>
      <c r="B165" s="6"/>
      <c r="C165" s="6"/>
      <c r="D165" s="6"/>
      <c r="E165" s="6"/>
      <c r="F165" s="6"/>
      <c r="G165" s="6"/>
      <c r="H165" s="6"/>
      <c r="I165" s="6"/>
      <c r="J165" s="6"/>
      <c r="K165" s="6"/>
      <c r="L165" s="6"/>
      <c r="M165" s="6"/>
      <c r="N165" s="6"/>
      <c r="O165" s="4"/>
      <c r="P165" s="4"/>
      <c r="Q165" s="4"/>
      <c r="R165" s="4"/>
      <c r="S165" s="4"/>
      <c r="T165" s="4"/>
      <c r="U165" s="4"/>
      <c r="V165" s="4"/>
      <c r="W165" s="4"/>
      <c r="X165" s="4"/>
      <c r="Y165" s="4"/>
      <c r="Z165" s="4"/>
      <c r="AA165" s="4"/>
    </row>
    <row r="166" spans="1:27" ht="16.5">
      <c r="A166" s="6"/>
      <c r="B166" s="6"/>
      <c r="C166" s="6"/>
      <c r="D166" s="6"/>
      <c r="E166" s="6"/>
      <c r="F166" s="6"/>
      <c r="G166" s="6"/>
      <c r="H166" s="6"/>
      <c r="I166" s="6"/>
      <c r="J166" s="6"/>
      <c r="K166" s="6"/>
      <c r="L166" s="6"/>
      <c r="M166" s="6"/>
      <c r="N166" s="6"/>
      <c r="O166" s="4"/>
      <c r="P166" s="4"/>
      <c r="Q166" s="4"/>
      <c r="R166" s="4"/>
      <c r="S166" s="4"/>
      <c r="T166" s="4"/>
      <c r="U166" s="4"/>
      <c r="V166" s="4"/>
      <c r="W166" s="4"/>
      <c r="X166" s="4"/>
      <c r="Y166" s="4"/>
      <c r="Z166" s="4"/>
      <c r="AA166" s="4"/>
    </row>
    <row r="167" spans="1:27" ht="16.5">
      <c r="A167" s="6"/>
      <c r="B167" s="6"/>
      <c r="C167" s="6"/>
      <c r="D167" s="6"/>
      <c r="E167" s="6"/>
      <c r="F167" s="6"/>
      <c r="G167" s="6"/>
      <c r="H167" s="6"/>
      <c r="I167" s="6"/>
      <c r="J167" s="6"/>
      <c r="K167" s="6"/>
      <c r="L167" s="6"/>
      <c r="M167" s="6"/>
      <c r="N167" s="6"/>
      <c r="O167" s="4"/>
      <c r="P167" s="4"/>
      <c r="Q167" s="4"/>
      <c r="R167" s="4"/>
      <c r="S167" s="4"/>
      <c r="T167" s="4"/>
      <c r="U167" s="4"/>
      <c r="V167" s="4"/>
      <c r="W167" s="4"/>
      <c r="X167" s="4"/>
      <c r="Y167" s="4"/>
      <c r="Z167" s="4"/>
      <c r="AA167" s="4"/>
    </row>
    <row r="168" spans="1:27" ht="16.5">
      <c r="A168" s="6"/>
      <c r="B168" s="6"/>
      <c r="C168" s="6"/>
      <c r="D168" s="6"/>
      <c r="E168" s="6"/>
      <c r="F168" s="6"/>
      <c r="G168" s="6"/>
      <c r="H168" s="6"/>
      <c r="I168" s="6"/>
      <c r="J168" s="6"/>
      <c r="K168" s="6"/>
      <c r="L168" s="6"/>
      <c r="M168" s="6"/>
      <c r="N168" s="6"/>
      <c r="O168" s="4"/>
      <c r="P168" s="4"/>
      <c r="Q168" s="4"/>
      <c r="R168" s="4"/>
      <c r="S168" s="4"/>
      <c r="T168" s="4"/>
      <c r="U168" s="4"/>
      <c r="V168" s="4"/>
      <c r="W168" s="4"/>
      <c r="X168" s="4"/>
      <c r="Y168" s="4"/>
      <c r="Z168" s="4"/>
      <c r="AA168" s="4"/>
    </row>
    <row r="169" spans="1:27" ht="16.5">
      <c r="A169" s="6"/>
      <c r="B169" s="6"/>
      <c r="C169" s="6"/>
      <c r="D169" s="6"/>
      <c r="E169" s="6"/>
      <c r="F169" s="6"/>
      <c r="G169" s="6"/>
      <c r="H169" s="6"/>
      <c r="I169" s="6"/>
      <c r="J169" s="6"/>
      <c r="K169" s="6"/>
      <c r="L169" s="6"/>
      <c r="M169" s="6"/>
      <c r="N169" s="6"/>
      <c r="O169" s="4"/>
      <c r="P169" s="4"/>
      <c r="Q169" s="4"/>
      <c r="R169" s="4"/>
      <c r="S169" s="4"/>
      <c r="T169" s="4"/>
      <c r="U169" s="4"/>
      <c r="V169" s="4"/>
      <c r="W169" s="4"/>
      <c r="X169" s="4"/>
      <c r="Y169" s="4"/>
      <c r="Z169" s="4"/>
      <c r="AA169" s="4"/>
    </row>
    <row r="170" spans="1:27" ht="16.5">
      <c r="A170" s="6"/>
      <c r="B170" s="6"/>
      <c r="C170" s="6"/>
      <c r="D170" s="6"/>
      <c r="E170" s="6"/>
      <c r="F170" s="6"/>
      <c r="G170" s="6"/>
      <c r="H170" s="6"/>
      <c r="I170" s="6"/>
      <c r="J170" s="6"/>
      <c r="K170" s="6"/>
      <c r="L170" s="6"/>
      <c r="M170" s="6"/>
      <c r="N170" s="6"/>
      <c r="O170" s="4"/>
      <c r="P170" s="4"/>
      <c r="Q170" s="4"/>
      <c r="R170" s="4"/>
      <c r="S170" s="4"/>
      <c r="T170" s="4"/>
      <c r="U170" s="4"/>
      <c r="V170" s="4"/>
      <c r="W170" s="4"/>
      <c r="X170" s="4"/>
      <c r="Y170" s="4"/>
      <c r="Z170" s="4"/>
      <c r="AA170" s="4"/>
    </row>
    <row r="171" spans="1:27" ht="16.5">
      <c r="A171" s="6"/>
      <c r="B171" s="6"/>
      <c r="C171" s="6"/>
      <c r="D171" s="6"/>
      <c r="E171" s="6"/>
      <c r="F171" s="6"/>
      <c r="G171" s="6"/>
      <c r="H171" s="6"/>
      <c r="I171" s="6"/>
      <c r="J171" s="6"/>
      <c r="K171" s="6"/>
      <c r="L171" s="6"/>
      <c r="M171" s="6"/>
      <c r="N171" s="6"/>
      <c r="O171" s="4"/>
      <c r="P171" s="4"/>
      <c r="Q171" s="4"/>
      <c r="R171" s="4"/>
      <c r="S171" s="4"/>
      <c r="T171" s="4"/>
      <c r="U171" s="4"/>
      <c r="V171" s="4"/>
      <c r="W171" s="4"/>
      <c r="X171" s="4"/>
      <c r="Y171" s="4"/>
      <c r="Z171" s="4"/>
      <c r="AA171" s="4"/>
    </row>
    <row r="172" spans="1:27" ht="16.5">
      <c r="A172" s="6"/>
      <c r="B172" s="6"/>
      <c r="C172" s="6"/>
      <c r="D172" s="6"/>
      <c r="E172" s="6"/>
      <c r="F172" s="6"/>
      <c r="G172" s="6"/>
      <c r="H172" s="6"/>
      <c r="I172" s="6"/>
      <c r="J172" s="6"/>
      <c r="K172" s="6"/>
      <c r="L172" s="6"/>
      <c r="M172" s="6"/>
      <c r="N172" s="6"/>
      <c r="O172" s="4"/>
      <c r="P172" s="4"/>
      <c r="Q172" s="4"/>
      <c r="R172" s="4"/>
      <c r="S172" s="4"/>
      <c r="T172" s="4"/>
      <c r="U172" s="4"/>
      <c r="V172" s="4"/>
      <c r="W172" s="4"/>
      <c r="X172" s="4"/>
      <c r="Y172" s="4"/>
      <c r="Z172" s="4"/>
      <c r="AA172" s="4"/>
    </row>
    <row r="173" spans="1:27" ht="16.5">
      <c r="A173" s="6"/>
      <c r="B173" s="6"/>
      <c r="C173" s="6"/>
      <c r="D173" s="6"/>
      <c r="E173" s="6"/>
      <c r="F173" s="6"/>
      <c r="G173" s="6"/>
      <c r="H173" s="6"/>
      <c r="I173" s="6"/>
      <c r="J173" s="6"/>
      <c r="K173" s="6"/>
      <c r="L173" s="6"/>
      <c r="M173" s="6"/>
      <c r="N173" s="6"/>
      <c r="O173" s="4"/>
      <c r="P173" s="4"/>
      <c r="Q173" s="4"/>
      <c r="R173" s="4"/>
      <c r="S173" s="4"/>
      <c r="T173" s="4"/>
      <c r="U173" s="4"/>
      <c r="V173" s="4"/>
      <c r="W173" s="4"/>
      <c r="X173" s="4"/>
      <c r="Y173" s="4"/>
      <c r="Z173" s="4"/>
      <c r="AA173" s="4"/>
    </row>
    <row r="174" spans="1:27" ht="16.5">
      <c r="A174" s="6"/>
      <c r="B174" s="6"/>
      <c r="C174" s="6"/>
      <c r="D174" s="6"/>
      <c r="E174" s="6"/>
      <c r="F174" s="6"/>
      <c r="G174" s="6"/>
      <c r="H174" s="6"/>
      <c r="I174" s="6"/>
      <c r="J174" s="6"/>
      <c r="K174" s="6"/>
      <c r="L174" s="6"/>
      <c r="M174" s="6"/>
      <c r="N174" s="6"/>
      <c r="O174" s="4"/>
      <c r="P174" s="4"/>
      <c r="Q174" s="4"/>
      <c r="R174" s="4"/>
      <c r="S174" s="4"/>
      <c r="T174" s="4"/>
      <c r="U174" s="4"/>
      <c r="V174" s="4"/>
      <c r="W174" s="4"/>
      <c r="X174" s="4"/>
      <c r="Y174" s="4"/>
      <c r="Z174" s="4"/>
      <c r="AA174" s="4"/>
    </row>
    <row r="175" spans="1:27" ht="16.5">
      <c r="A175" s="6"/>
      <c r="B175" s="6"/>
      <c r="C175" s="6"/>
      <c r="D175" s="6"/>
      <c r="E175" s="6"/>
      <c r="F175" s="6"/>
      <c r="G175" s="6"/>
      <c r="H175" s="6"/>
      <c r="I175" s="6"/>
      <c r="J175" s="6"/>
      <c r="K175" s="6"/>
      <c r="L175" s="6"/>
      <c r="M175" s="6"/>
      <c r="N175" s="6"/>
      <c r="O175" s="4"/>
      <c r="P175" s="4"/>
      <c r="Q175" s="4"/>
      <c r="R175" s="4"/>
      <c r="S175" s="4"/>
      <c r="T175" s="4"/>
      <c r="U175" s="4"/>
      <c r="V175" s="4"/>
      <c r="W175" s="4"/>
      <c r="X175" s="4"/>
      <c r="Y175" s="4"/>
      <c r="Z175" s="4"/>
      <c r="AA175" s="4"/>
    </row>
    <row r="176" spans="1:27" ht="16.5">
      <c r="A176" s="6"/>
      <c r="B176" s="6"/>
      <c r="C176" s="6"/>
      <c r="D176" s="6"/>
      <c r="E176" s="6"/>
      <c r="F176" s="6"/>
      <c r="G176" s="6"/>
      <c r="H176" s="6"/>
      <c r="I176" s="6"/>
      <c r="J176" s="6"/>
      <c r="K176" s="6"/>
      <c r="L176" s="6"/>
      <c r="M176" s="6"/>
      <c r="N176" s="6"/>
      <c r="O176" s="4"/>
      <c r="P176" s="4"/>
      <c r="Q176" s="4"/>
      <c r="R176" s="4"/>
      <c r="S176" s="4"/>
      <c r="T176" s="4"/>
      <c r="U176" s="4"/>
      <c r="V176" s="4"/>
      <c r="W176" s="4"/>
      <c r="X176" s="4"/>
      <c r="Y176" s="4"/>
      <c r="Z176" s="4"/>
      <c r="AA176" s="4"/>
    </row>
    <row r="177" spans="1:27" ht="16.5">
      <c r="A177" s="6"/>
      <c r="B177" s="6"/>
      <c r="C177" s="6"/>
      <c r="D177" s="6"/>
      <c r="E177" s="6"/>
      <c r="F177" s="6"/>
      <c r="G177" s="6"/>
      <c r="H177" s="6"/>
      <c r="I177" s="6"/>
      <c r="J177" s="6"/>
      <c r="K177" s="6"/>
      <c r="L177" s="6"/>
      <c r="M177" s="6"/>
      <c r="N177" s="6"/>
      <c r="O177" s="4"/>
      <c r="P177" s="4"/>
      <c r="Q177" s="4"/>
      <c r="R177" s="4"/>
      <c r="S177" s="4"/>
      <c r="T177" s="4"/>
      <c r="U177" s="4"/>
      <c r="V177" s="4"/>
      <c r="W177" s="4"/>
      <c r="X177" s="4"/>
      <c r="Y177" s="4"/>
      <c r="Z177" s="4"/>
      <c r="AA177" s="4"/>
    </row>
    <row r="178" spans="1:27" ht="16.5">
      <c r="A178" s="6"/>
      <c r="B178" s="6"/>
      <c r="C178" s="6"/>
      <c r="D178" s="6"/>
      <c r="E178" s="6"/>
      <c r="F178" s="6"/>
      <c r="G178" s="6"/>
      <c r="H178" s="6"/>
      <c r="I178" s="6"/>
      <c r="J178" s="6"/>
      <c r="K178" s="6"/>
      <c r="L178" s="6"/>
      <c r="M178" s="6"/>
      <c r="N178" s="6"/>
      <c r="O178" s="4"/>
      <c r="P178" s="4"/>
      <c r="Q178" s="4"/>
      <c r="R178" s="4"/>
      <c r="S178" s="4"/>
      <c r="T178" s="4"/>
      <c r="U178" s="4"/>
      <c r="V178" s="4"/>
      <c r="W178" s="4"/>
      <c r="X178" s="4"/>
      <c r="Y178" s="4"/>
      <c r="Z178" s="4"/>
      <c r="AA178" s="4"/>
    </row>
    <row r="179" spans="1:27" ht="16.5">
      <c r="A179" s="6"/>
      <c r="B179" s="6"/>
      <c r="C179" s="6"/>
      <c r="D179" s="6"/>
      <c r="E179" s="6"/>
      <c r="F179" s="6"/>
      <c r="G179" s="6"/>
      <c r="H179" s="6"/>
      <c r="I179" s="6"/>
      <c r="J179" s="6"/>
      <c r="K179" s="6"/>
      <c r="L179" s="6"/>
      <c r="M179" s="6"/>
      <c r="N179" s="6"/>
      <c r="O179" s="4"/>
      <c r="P179" s="4"/>
      <c r="Q179" s="4"/>
      <c r="R179" s="4"/>
      <c r="S179" s="4"/>
      <c r="T179" s="4"/>
      <c r="U179" s="4"/>
      <c r="V179" s="4"/>
      <c r="W179" s="4"/>
      <c r="X179" s="4"/>
      <c r="Y179" s="4"/>
      <c r="Z179" s="4"/>
      <c r="AA179" s="4"/>
    </row>
    <row r="180" spans="1:27" ht="16.5">
      <c r="A180" s="6"/>
      <c r="B180" s="6"/>
      <c r="C180" s="6"/>
      <c r="D180" s="6"/>
      <c r="E180" s="6"/>
      <c r="F180" s="6"/>
      <c r="G180" s="6"/>
      <c r="H180" s="6"/>
      <c r="I180" s="6"/>
      <c r="J180" s="6"/>
      <c r="K180" s="6"/>
      <c r="L180" s="6"/>
      <c r="M180" s="6"/>
      <c r="N180" s="6"/>
      <c r="O180" s="4"/>
      <c r="P180" s="4"/>
      <c r="Q180" s="4"/>
      <c r="R180" s="4"/>
      <c r="S180" s="4"/>
      <c r="T180" s="4"/>
      <c r="U180" s="4"/>
      <c r="V180" s="4"/>
      <c r="W180" s="4"/>
      <c r="X180" s="4"/>
      <c r="Y180" s="4"/>
      <c r="Z180" s="4"/>
      <c r="AA180" s="4"/>
    </row>
    <row r="181" spans="1:27" ht="16.5">
      <c r="A181" s="6"/>
      <c r="B181" s="6"/>
      <c r="C181" s="6"/>
      <c r="D181" s="6"/>
      <c r="E181" s="6"/>
      <c r="F181" s="6"/>
      <c r="G181" s="6"/>
      <c r="H181" s="6"/>
      <c r="I181" s="6"/>
      <c r="J181" s="6"/>
      <c r="K181" s="6"/>
      <c r="L181" s="6"/>
      <c r="M181" s="6"/>
      <c r="N181" s="6"/>
      <c r="O181" s="4"/>
      <c r="P181" s="4"/>
      <c r="Q181" s="4"/>
      <c r="R181" s="4"/>
      <c r="S181" s="4"/>
      <c r="T181" s="4"/>
      <c r="U181" s="4"/>
      <c r="V181" s="4"/>
      <c r="W181" s="4"/>
      <c r="X181" s="4"/>
      <c r="Y181" s="4"/>
      <c r="Z181" s="4"/>
      <c r="AA181" s="4"/>
    </row>
  </sheetData>
  <mergeCells count="1">
    <mergeCell ref="A1:N1"/>
  </mergeCells>
  <phoneticPr fontId="31" type="noConversion"/>
  <dataValidations count="1">
    <dataValidation type="list" allowBlank="1" showInputMessage="1" showErrorMessage="1" errorTitle="错误" error="你选择的不是下拉列表中的选项。" sqref="I99:I120 I3:I82" xr:uid="{00000000-0002-0000-0A00-000000000000}">
      <formula1>"已触达,沟通中,资质审核中,已入驻,已发文,断更未激活,已激活,已拒绝,未断更老作者,暂不拉新"</formula1>
    </dataValidation>
  </dataValidations>
  <hyperlinks>
    <hyperlink ref="F3" r:id="rId1" xr:uid="{00000000-0004-0000-0A00-000000000000}"/>
    <hyperlink ref="F4" r:id="rId2" xr:uid="{00000000-0004-0000-0A00-000001000000}"/>
    <hyperlink ref="F5" r:id="rId3" xr:uid="{00000000-0004-0000-0A00-000002000000}"/>
    <hyperlink ref="F6" r:id="rId4" xr:uid="{00000000-0004-0000-0A00-000003000000}"/>
    <hyperlink ref="F7" r:id="rId5" xr:uid="{00000000-0004-0000-0A00-000004000000}"/>
    <hyperlink ref="F8" r:id="rId6" xr:uid="{00000000-0004-0000-0A00-000005000000}"/>
    <hyperlink ref="F9" r:id="rId7" xr:uid="{00000000-0004-0000-0A00-000006000000}"/>
    <hyperlink ref="F10" r:id="rId8" xr:uid="{00000000-0004-0000-0A00-000007000000}"/>
    <hyperlink ref="F11" r:id="rId9" xr:uid="{00000000-0004-0000-0A00-000008000000}"/>
    <hyperlink ref="F12" r:id="rId10" xr:uid="{00000000-0004-0000-0A00-000009000000}"/>
    <hyperlink ref="F13" r:id="rId11" xr:uid="{00000000-0004-0000-0A00-00000A000000}"/>
    <hyperlink ref="F21" r:id="rId12" xr:uid="{00000000-0004-0000-0A00-00000B000000}"/>
    <hyperlink ref="F26" r:id="rId13" xr:uid="{00000000-0004-0000-0A00-00000C000000}"/>
    <hyperlink ref="F32" r:id="rId14" xr:uid="{00000000-0004-0000-0A00-00000D000000}"/>
    <hyperlink ref="F34" r:id="rId15" xr:uid="{00000000-0004-0000-0A00-00000E000000}"/>
    <hyperlink ref="F35" r:id="rId16" xr:uid="{00000000-0004-0000-0A00-00000F000000}"/>
    <hyperlink ref="F41" r:id="rId17" xr:uid="{00000000-0004-0000-0A00-000010000000}"/>
    <hyperlink ref="F46" r:id="rId18" xr:uid="{00000000-0004-0000-0A00-000011000000}"/>
    <hyperlink ref="F53" r:id="rId19" xr:uid="{00000000-0004-0000-0A00-000012000000}"/>
    <hyperlink ref="F55" r:id="rId20" xr:uid="{00000000-0004-0000-0A00-000013000000}"/>
    <hyperlink ref="F61" r:id="rId21" xr:uid="{00000000-0004-0000-0A00-000014000000}"/>
    <hyperlink ref="F62" r:id="rId22" xr:uid="{00000000-0004-0000-0A00-000015000000}"/>
    <hyperlink ref="F63" r:id="rId23" xr:uid="{00000000-0004-0000-0A00-000016000000}"/>
    <hyperlink ref="F66" r:id="rId24" xr:uid="{00000000-0004-0000-0A00-000017000000}"/>
    <hyperlink ref="F68" r:id="rId25" xr:uid="{00000000-0004-0000-0A00-000018000000}"/>
    <hyperlink ref="F69" r:id="rId26" xr:uid="{00000000-0004-0000-0A00-000019000000}"/>
    <hyperlink ref="F70" r:id="rId27" xr:uid="{00000000-0004-0000-0A00-00001A000000}"/>
    <hyperlink ref="F71" r:id="rId28" xr:uid="{00000000-0004-0000-0A00-00001B000000}"/>
    <hyperlink ref="F72" r:id="rId29" xr:uid="{00000000-0004-0000-0A00-00001C000000}"/>
    <hyperlink ref="F73" r:id="rId30" xr:uid="{00000000-0004-0000-0A00-00001D000000}"/>
    <hyperlink ref="F77" r:id="rId31" xr:uid="{00000000-0004-0000-0A00-00001E000000}"/>
    <hyperlink ref="F78" r:id="rId32" xr:uid="{00000000-0004-0000-0A00-00001F000000}"/>
    <hyperlink ref="F79" r:id="rId33" xr:uid="{00000000-0004-0000-0A00-000020000000}"/>
    <hyperlink ref="F80" r:id="rId34" xr:uid="{00000000-0004-0000-0A00-000021000000}"/>
    <hyperlink ref="F84" r:id="rId35" xr:uid="{00000000-0004-0000-0A00-000022000000}"/>
    <hyperlink ref="F85" r:id="rId36" xr:uid="{00000000-0004-0000-0A00-000023000000}"/>
    <hyperlink ref="F86" r:id="rId37" xr:uid="{00000000-0004-0000-0A00-000024000000}"/>
    <hyperlink ref="F96" r:id="rId38" xr:uid="{00000000-0004-0000-0A00-000025000000}"/>
    <hyperlink ref="F99" r:id="rId39" xr:uid="{00000000-0004-0000-0A00-000026000000}"/>
    <hyperlink ref="F102" r:id="rId40" xr:uid="{00000000-0004-0000-0A00-000027000000}"/>
    <hyperlink ref="F103" r:id="rId41" xr:uid="{00000000-0004-0000-0A00-000028000000}"/>
    <hyperlink ref="F104" r:id="rId42" xr:uid="{00000000-0004-0000-0A00-000029000000}"/>
    <hyperlink ref="F105" r:id="rId43" xr:uid="{00000000-0004-0000-0A00-00002A000000}"/>
    <hyperlink ref="F106" r:id="rId44" xr:uid="{00000000-0004-0000-0A00-00002B000000}"/>
    <hyperlink ref="F107" r:id="rId45" xr:uid="{00000000-0004-0000-0A00-00002C000000}"/>
    <hyperlink ref="F108" r:id="rId46" xr:uid="{00000000-0004-0000-0A00-00002D000000}"/>
    <hyperlink ref="F110" r:id="rId47" xr:uid="{00000000-0004-0000-0A00-00002E000000}"/>
    <hyperlink ref="F114" r:id="rId48" xr:uid="{00000000-0004-0000-0A00-00002F000000}"/>
    <hyperlink ref="F116" r:id="rId49" xr:uid="{00000000-0004-0000-0A00-000030000000}"/>
    <hyperlink ref="F117" r:id="rId50" xr:uid="{00000000-0004-0000-0A00-00003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1032"/>
  <sheetViews>
    <sheetView zoomScaleNormal="100" zoomScaleSheetLayoutView="100" workbookViewId="0">
      <pane ySplit="1" topLeftCell="A2" activePane="bottomLeft" state="frozen"/>
      <selection pane="bottomLeft"/>
    </sheetView>
  </sheetViews>
  <sheetFormatPr defaultColWidth="8.75" defaultRowHeight="14.25"/>
  <cols>
    <col min="1" max="1" width="9.375" customWidth="1"/>
    <col min="2" max="2" width="14.875" customWidth="1"/>
    <col min="3" max="3" width="20.75" customWidth="1"/>
    <col min="4" max="4" width="11.25" customWidth="1"/>
    <col min="5" max="5" width="22.75" customWidth="1"/>
    <col min="6" max="6" width="9.375" customWidth="1"/>
    <col min="7" max="7" width="52.875" customWidth="1"/>
    <col min="8" max="25" width="12.875" customWidth="1"/>
  </cols>
  <sheetData>
    <row r="1" spans="1:25" ht="16.5">
      <c r="A1" s="29" t="s">
        <v>38</v>
      </c>
      <c r="B1" s="29" t="s">
        <v>39</v>
      </c>
      <c r="C1" s="70" t="s">
        <v>1137</v>
      </c>
      <c r="D1" s="29" t="s">
        <v>6147</v>
      </c>
      <c r="E1" s="75" t="s">
        <v>1139</v>
      </c>
      <c r="F1" s="29" t="s">
        <v>1140</v>
      </c>
      <c r="G1" s="29" t="s">
        <v>44</v>
      </c>
      <c r="H1" s="29" t="s">
        <v>53</v>
      </c>
      <c r="I1" s="29" t="s">
        <v>4438</v>
      </c>
      <c r="J1" s="4"/>
      <c r="K1" s="4"/>
      <c r="L1" s="4"/>
      <c r="M1" s="4"/>
      <c r="N1" s="4"/>
      <c r="O1" s="4"/>
      <c r="P1" s="4"/>
      <c r="Q1" s="4"/>
      <c r="R1" s="4"/>
      <c r="S1" s="4"/>
      <c r="T1" s="4"/>
      <c r="U1" s="4"/>
      <c r="V1" s="4"/>
      <c r="W1" s="4"/>
      <c r="X1" s="4"/>
      <c r="Y1" s="4"/>
    </row>
    <row r="2" spans="1:25" ht="16.5">
      <c r="A2" s="70" t="s">
        <v>64</v>
      </c>
      <c r="B2" s="70" t="s">
        <v>1160</v>
      </c>
      <c r="C2" s="70" t="s">
        <v>2063</v>
      </c>
      <c r="D2" s="70">
        <v>11230729</v>
      </c>
      <c r="E2" s="101" t="s">
        <v>2064</v>
      </c>
      <c r="F2" s="70">
        <v>20101</v>
      </c>
      <c r="G2" s="70" t="s">
        <v>2065</v>
      </c>
      <c r="H2" s="6">
        <v>7.29</v>
      </c>
      <c r="I2" s="8" t="s">
        <v>13</v>
      </c>
      <c r="J2" s="4"/>
      <c r="K2" s="4"/>
      <c r="L2" s="4"/>
      <c r="M2" s="4"/>
      <c r="N2" s="4"/>
      <c r="O2" s="4"/>
      <c r="P2" s="4"/>
      <c r="Q2" s="4"/>
      <c r="R2" s="4"/>
      <c r="S2" s="4"/>
      <c r="T2" s="4"/>
      <c r="U2" s="4"/>
      <c r="V2" s="4"/>
      <c r="W2" s="4"/>
      <c r="X2" s="4"/>
      <c r="Y2" s="4"/>
    </row>
    <row r="3" spans="1:25" ht="16.5">
      <c r="A3" s="70" t="s">
        <v>74</v>
      </c>
      <c r="B3" s="70" t="s">
        <v>1143</v>
      </c>
      <c r="C3" s="70" t="s">
        <v>2066</v>
      </c>
      <c r="D3" s="70">
        <v>14466814</v>
      </c>
      <c r="E3" s="67" t="s">
        <v>2067</v>
      </c>
      <c r="F3" s="70">
        <v>20106</v>
      </c>
      <c r="G3" s="70" t="s">
        <v>2068</v>
      </c>
      <c r="H3" s="6">
        <v>7.29</v>
      </c>
      <c r="I3" s="8" t="s">
        <v>13</v>
      </c>
      <c r="J3" s="4"/>
      <c r="K3" s="4"/>
      <c r="L3" s="4"/>
      <c r="M3" s="4"/>
      <c r="N3" s="4"/>
      <c r="O3" s="4"/>
      <c r="P3" s="4"/>
      <c r="Q3" s="4"/>
      <c r="R3" s="4"/>
      <c r="S3" s="4"/>
      <c r="T3" s="4"/>
      <c r="U3" s="4"/>
      <c r="V3" s="4"/>
      <c r="W3" s="4"/>
      <c r="X3" s="4"/>
      <c r="Y3" s="4"/>
    </row>
    <row r="4" spans="1:25" ht="16.5">
      <c r="A4" s="70" t="s">
        <v>74</v>
      </c>
      <c r="B4" s="70" t="s">
        <v>1143</v>
      </c>
      <c r="C4" s="70" t="s">
        <v>2069</v>
      </c>
      <c r="D4" s="70">
        <v>24360247</v>
      </c>
      <c r="E4" s="67" t="s">
        <v>2070</v>
      </c>
      <c r="F4" s="70">
        <v>20114</v>
      </c>
      <c r="G4" s="70" t="s">
        <v>2071</v>
      </c>
      <c r="H4" s="6">
        <v>7.29</v>
      </c>
      <c r="I4" s="8" t="s">
        <v>13</v>
      </c>
      <c r="J4" s="4"/>
      <c r="K4" s="4"/>
      <c r="L4" s="4"/>
      <c r="M4" s="4"/>
      <c r="N4" s="4"/>
      <c r="O4" s="4"/>
      <c r="P4" s="4"/>
      <c r="Q4" s="4"/>
      <c r="R4" s="4"/>
      <c r="S4" s="4"/>
      <c r="T4" s="4"/>
      <c r="U4" s="4"/>
      <c r="V4" s="4"/>
      <c r="W4" s="4"/>
      <c r="X4" s="4"/>
      <c r="Y4" s="4"/>
    </row>
    <row r="5" spans="1:25" ht="16.5">
      <c r="A5" s="70" t="s">
        <v>64</v>
      </c>
      <c r="B5" s="70" t="s">
        <v>1186</v>
      </c>
      <c r="C5" s="70" t="s">
        <v>2075</v>
      </c>
      <c r="D5" s="70">
        <v>282564588</v>
      </c>
      <c r="E5" s="101" t="s">
        <v>2076</v>
      </c>
      <c r="F5" s="70">
        <v>20209</v>
      </c>
      <c r="G5" s="70" t="s">
        <v>2077</v>
      </c>
      <c r="H5" s="6">
        <v>7.29</v>
      </c>
      <c r="I5" s="8" t="s">
        <v>13</v>
      </c>
      <c r="J5" s="4"/>
      <c r="K5" s="4"/>
      <c r="L5" s="4"/>
      <c r="M5" s="4"/>
      <c r="N5" s="4"/>
      <c r="O5" s="4"/>
      <c r="P5" s="4"/>
      <c r="Q5" s="4"/>
      <c r="R5" s="4"/>
      <c r="S5" s="4"/>
      <c r="T5" s="4"/>
      <c r="U5" s="4"/>
      <c r="V5" s="4"/>
      <c r="W5" s="4"/>
      <c r="X5" s="4"/>
      <c r="Y5" s="4"/>
    </row>
    <row r="6" spans="1:25" ht="16.5">
      <c r="A6" s="70" t="s">
        <v>74</v>
      </c>
      <c r="B6" s="70" t="s">
        <v>1143</v>
      </c>
      <c r="C6" s="70" t="s">
        <v>2078</v>
      </c>
      <c r="D6" s="70">
        <v>485283985</v>
      </c>
      <c r="E6" s="67" t="s">
        <v>2079</v>
      </c>
      <c r="F6" s="70">
        <v>20261</v>
      </c>
      <c r="G6" s="70"/>
      <c r="H6" s="6">
        <v>7.29</v>
      </c>
      <c r="I6" s="8" t="s">
        <v>13</v>
      </c>
      <c r="J6" s="4"/>
      <c r="K6" s="4"/>
      <c r="L6" s="4"/>
      <c r="M6" s="4"/>
      <c r="N6" s="4"/>
      <c r="O6" s="4"/>
      <c r="P6" s="4"/>
      <c r="Q6" s="4"/>
      <c r="R6" s="4"/>
      <c r="S6" s="4"/>
      <c r="T6" s="4"/>
      <c r="U6" s="4"/>
      <c r="V6" s="4"/>
      <c r="W6" s="4"/>
      <c r="X6" s="4"/>
      <c r="Y6" s="4"/>
    </row>
    <row r="7" spans="1:25" ht="16.5">
      <c r="A7" s="70" t="s">
        <v>64</v>
      </c>
      <c r="B7" s="70" t="s">
        <v>1186</v>
      </c>
      <c r="C7" s="70" t="s">
        <v>2080</v>
      </c>
      <c r="D7" s="70">
        <v>384200660</v>
      </c>
      <c r="E7" s="67" t="s">
        <v>2081</v>
      </c>
      <c r="F7" s="70">
        <v>20271</v>
      </c>
      <c r="G7" s="70" t="s">
        <v>2082</v>
      </c>
      <c r="H7" s="6">
        <v>7.29</v>
      </c>
      <c r="I7" s="8" t="s">
        <v>13</v>
      </c>
      <c r="J7" s="4"/>
      <c r="K7" s="4"/>
      <c r="L7" s="4"/>
      <c r="M7" s="4"/>
      <c r="N7" s="4"/>
      <c r="O7" s="4"/>
      <c r="P7" s="4"/>
      <c r="Q7" s="4"/>
      <c r="R7" s="4"/>
      <c r="S7" s="4"/>
      <c r="T7" s="4"/>
      <c r="U7" s="4"/>
      <c r="V7" s="4"/>
      <c r="W7" s="4"/>
      <c r="X7" s="4"/>
      <c r="Y7" s="4"/>
    </row>
    <row r="8" spans="1:25" ht="16.5">
      <c r="A8" s="70" t="s">
        <v>64</v>
      </c>
      <c r="B8" s="70" t="s">
        <v>1186</v>
      </c>
      <c r="C8" s="70" t="s">
        <v>2083</v>
      </c>
      <c r="D8" s="70">
        <v>417636542</v>
      </c>
      <c r="E8" s="67" t="s">
        <v>2084</v>
      </c>
      <c r="F8" s="70">
        <v>20291</v>
      </c>
      <c r="G8" s="70" t="s">
        <v>2085</v>
      </c>
      <c r="H8" s="6">
        <v>7.29</v>
      </c>
      <c r="I8" s="8" t="s">
        <v>13</v>
      </c>
      <c r="J8" s="4"/>
      <c r="K8" s="4"/>
      <c r="L8" s="4"/>
      <c r="M8" s="4"/>
      <c r="N8" s="4"/>
      <c r="O8" s="4"/>
      <c r="P8" s="4"/>
      <c r="Q8" s="4"/>
      <c r="R8" s="4"/>
      <c r="S8" s="4"/>
      <c r="T8" s="4"/>
      <c r="U8" s="4"/>
      <c r="V8" s="4"/>
      <c r="W8" s="4"/>
      <c r="X8" s="4"/>
      <c r="Y8" s="4"/>
    </row>
    <row r="9" spans="1:25" ht="16.5">
      <c r="A9" s="70" t="s">
        <v>74</v>
      </c>
      <c r="B9" s="70" t="s">
        <v>1143</v>
      </c>
      <c r="C9" s="70" t="s">
        <v>2086</v>
      </c>
      <c r="D9" s="70">
        <v>13613601</v>
      </c>
      <c r="E9" s="67" t="s">
        <v>2087</v>
      </c>
      <c r="F9" s="70">
        <v>20437</v>
      </c>
      <c r="G9" s="70" t="s">
        <v>2088</v>
      </c>
      <c r="H9" s="6">
        <v>7.29</v>
      </c>
      <c r="I9" s="8" t="s">
        <v>13</v>
      </c>
      <c r="J9" s="4"/>
      <c r="K9" s="4"/>
      <c r="L9" s="4"/>
      <c r="M9" s="4"/>
      <c r="N9" s="4"/>
      <c r="O9" s="4"/>
      <c r="P9" s="4"/>
      <c r="Q9" s="4"/>
      <c r="R9" s="4"/>
      <c r="S9" s="4"/>
      <c r="T9" s="4"/>
      <c r="U9" s="4"/>
      <c r="V9" s="4"/>
      <c r="W9" s="4"/>
      <c r="X9" s="4"/>
      <c r="Y9" s="4"/>
    </row>
    <row r="10" spans="1:25" ht="16.5">
      <c r="A10" s="70" t="s">
        <v>74</v>
      </c>
      <c r="B10" s="70" t="s">
        <v>1143</v>
      </c>
      <c r="C10" s="70" t="s">
        <v>2089</v>
      </c>
      <c r="D10" s="70">
        <v>174452295</v>
      </c>
      <c r="E10" s="67" t="s">
        <v>2090</v>
      </c>
      <c r="F10" s="70">
        <v>20445</v>
      </c>
      <c r="G10" s="70" t="s">
        <v>2091</v>
      </c>
      <c r="H10" s="6">
        <v>7.29</v>
      </c>
      <c r="I10" s="8" t="s">
        <v>13</v>
      </c>
      <c r="J10" s="4"/>
      <c r="K10" s="4"/>
      <c r="L10" s="4"/>
      <c r="M10" s="4"/>
      <c r="N10" s="4"/>
      <c r="O10" s="4"/>
      <c r="P10" s="4"/>
      <c r="Q10" s="4"/>
      <c r="R10" s="4"/>
      <c r="S10" s="4"/>
      <c r="T10" s="4"/>
      <c r="U10" s="4"/>
      <c r="V10" s="4"/>
      <c r="W10" s="4"/>
      <c r="X10" s="4"/>
      <c r="Y10" s="4"/>
    </row>
    <row r="11" spans="1:25" ht="16.5">
      <c r="A11" s="70" t="s">
        <v>74</v>
      </c>
      <c r="B11" s="70" t="s">
        <v>1143</v>
      </c>
      <c r="C11" s="70" t="s">
        <v>2094</v>
      </c>
      <c r="D11" s="70">
        <v>147101166</v>
      </c>
      <c r="E11" s="67" t="s">
        <v>2095</v>
      </c>
      <c r="F11" s="70">
        <v>20468</v>
      </c>
      <c r="G11" s="70" t="s">
        <v>2096</v>
      </c>
      <c r="H11" s="6">
        <v>7.29</v>
      </c>
      <c r="I11" s="8" t="s">
        <v>13</v>
      </c>
      <c r="J11" s="4"/>
      <c r="K11" s="4"/>
      <c r="L11" s="4"/>
      <c r="M11" s="4"/>
      <c r="N11" s="4"/>
      <c r="O11" s="4"/>
      <c r="P11" s="4"/>
      <c r="Q11" s="4"/>
      <c r="R11" s="4"/>
      <c r="S11" s="4"/>
      <c r="T11" s="4"/>
      <c r="U11" s="4"/>
      <c r="V11" s="4"/>
      <c r="W11" s="4"/>
      <c r="X11" s="4"/>
      <c r="Y11" s="4"/>
    </row>
    <row r="12" spans="1:25" ht="16.5">
      <c r="A12" s="70" t="s">
        <v>74</v>
      </c>
      <c r="B12" s="70" t="s">
        <v>1143</v>
      </c>
      <c r="C12" s="70" t="s">
        <v>2098</v>
      </c>
      <c r="D12" s="70">
        <v>402253000</v>
      </c>
      <c r="E12" s="67" t="s">
        <v>2099</v>
      </c>
      <c r="F12" s="70">
        <v>20500</v>
      </c>
      <c r="G12" s="70" t="s">
        <v>2100</v>
      </c>
      <c r="H12" s="6">
        <v>7.29</v>
      </c>
      <c r="I12" s="8" t="s">
        <v>13</v>
      </c>
      <c r="J12" s="4"/>
      <c r="K12" s="4"/>
      <c r="L12" s="4"/>
      <c r="M12" s="4"/>
      <c r="N12" s="4"/>
      <c r="O12" s="4"/>
      <c r="P12" s="4"/>
      <c r="Q12" s="4"/>
      <c r="R12" s="4"/>
      <c r="S12" s="4"/>
      <c r="T12" s="4"/>
      <c r="U12" s="4"/>
      <c r="V12" s="4"/>
      <c r="W12" s="4"/>
      <c r="X12" s="4"/>
      <c r="Y12" s="4"/>
    </row>
    <row r="13" spans="1:25" ht="16.5">
      <c r="A13" s="70" t="s">
        <v>74</v>
      </c>
      <c r="B13" s="70" t="s">
        <v>1143</v>
      </c>
      <c r="C13" s="70" t="s">
        <v>2102</v>
      </c>
      <c r="D13" s="70">
        <v>433413896</v>
      </c>
      <c r="E13" s="67" t="s">
        <v>2103</v>
      </c>
      <c r="F13" s="70">
        <v>20590</v>
      </c>
      <c r="G13" s="70" t="s">
        <v>2104</v>
      </c>
      <c r="H13" s="6">
        <v>7.29</v>
      </c>
      <c r="I13" s="8" t="s">
        <v>13</v>
      </c>
      <c r="J13" s="4"/>
      <c r="K13" s="4"/>
      <c r="L13" s="4"/>
      <c r="M13" s="4"/>
      <c r="N13" s="4"/>
      <c r="O13" s="4"/>
      <c r="P13" s="4"/>
      <c r="Q13" s="4"/>
      <c r="R13" s="4"/>
      <c r="S13" s="4"/>
      <c r="T13" s="4"/>
      <c r="U13" s="4"/>
      <c r="V13" s="4"/>
      <c r="W13" s="4"/>
      <c r="X13" s="4"/>
      <c r="Y13" s="4"/>
    </row>
    <row r="14" spans="1:25" ht="16.5">
      <c r="A14" s="70" t="s">
        <v>74</v>
      </c>
      <c r="B14" s="70" t="s">
        <v>1143</v>
      </c>
      <c r="C14" s="70" t="s">
        <v>2105</v>
      </c>
      <c r="D14" s="70">
        <v>440266157</v>
      </c>
      <c r="E14" s="67" t="s">
        <v>2106</v>
      </c>
      <c r="F14" s="70">
        <v>20591</v>
      </c>
      <c r="G14" s="70" t="s">
        <v>2107</v>
      </c>
      <c r="H14" s="6">
        <v>7.29</v>
      </c>
      <c r="I14" s="8" t="s">
        <v>13</v>
      </c>
      <c r="J14" s="4"/>
      <c r="K14" s="4"/>
      <c r="L14" s="4"/>
      <c r="M14" s="4"/>
      <c r="N14" s="4"/>
      <c r="O14" s="4"/>
      <c r="P14" s="4"/>
      <c r="Q14" s="4"/>
      <c r="R14" s="4"/>
      <c r="S14" s="4"/>
      <c r="T14" s="4"/>
      <c r="U14" s="4"/>
      <c r="V14" s="4"/>
      <c r="W14" s="4"/>
      <c r="X14" s="4"/>
      <c r="Y14" s="4"/>
    </row>
    <row r="15" spans="1:25" ht="16.5">
      <c r="A15" s="70" t="s">
        <v>74</v>
      </c>
      <c r="B15" s="70" t="s">
        <v>1143</v>
      </c>
      <c r="C15" s="70" t="s">
        <v>2109</v>
      </c>
      <c r="D15" s="70">
        <v>76467657</v>
      </c>
      <c r="E15" s="67" t="s">
        <v>2110</v>
      </c>
      <c r="F15" s="70">
        <v>20635</v>
      </c>
      <c r="G15" s="70" t="s">
        <v>2111</v>
      </c>
      <c r="H15" s="6">
        <v>7.29</v>
      </c>
      <c r="I15" s="8" t="s">
        <v>13</v>
      </c>
      <c r="J15" s="4"/>
      <c r="K15" s="4"/>
      <c r="L15" s="4"/>
      <c r="M15" s="4"/>
      <c r="N15" s="4"/>
      <c r="O15" s="4"/>
      <c r="P15" s="4"/>
      <c r="Q15" s="4"/>
      <c r="R15" s="4"/>
      <c r="S15" s="4"/>
      <c r="T15" s="4"/>
      <c r="U15" s="4"/>
      <c r="V15" s="4"/>
      <c r="W15" s="4"/>
      <c r="X15" s="4"/>
      <c r="Y15" s="4"/>
    </row>
    <row r="16" spans="1:25" ht="16.5">
      <c r="A16" s="70" t="s">
        <v>64</v>
      </c>
      <c r="B16" s="70" t="s">
        <v>1186</v>
      </c>
      <c r="C16" s="70" t="s">
        <v>2112</v>
      </c>
      <c r="D16" s="70">
        <v>387029734</v>
      </c>
      <c r="E16" s="67" t="s">
        <v>2113</v>
      </c>
      <c r="F16" s="70">
        <v>20660</v>
      </c>
      <c r="G16" s="70" t="s">
        <v>2114</v>
      </c>
      <c r="H16" s="6">
        <v>7.29</v>
      </c>
      <c r="I16" s="8" t="s">
        <v>13</v>
      </c>
      <c r="J16" s="4"/>
      <c r="K16" s="4"/>
      <c r="L16" s="4"/>
      <c r="M16" s="4"/>
      <c r="N16" s="4"/>
      <c r="O16" s="4"/>
      <c r="P16" s="4"/>
      <c r="Q16" s="4"/>
      <c r="R16" s="4"/>
      <c r="S16" s="4"/>
      <c r="T16" s="4"/>
      <c r="U16" s="4"/>
      <c r="V16" s="4"/>
      <c r="W16" s="4"/>
      <c r="X16" s="4"/>
      <c r="Y16" s="4"/>
    </row>
    <row r="17" spans="1:25" ht="16.5">
      <c r="A17" s="70" t="s">
        <v>74</v>
      </c>
      <c r="B17" s="70" t="s">
        <v>1143</v>
      </c>
      <c r="C17" s="70" t="s">
        <v>2115</v>
      </c>
      <c r="D17" s="70">
        <v>371578260</v>
      </c>
      <c r="E17" s="67" t="s">
        <v>2116</v>
      </c>
      <c r="F17" s="70">
        <v>20704</v>
      </c>
      <c r="G17" s="70"/>
      <c r="H17" s="6">
        <v>7.29</v>
      </c>
      <c r="I17" s="8" t="s">
        <v>13</v>
      </c>
      <c r="J17" s="4"/>
      <c r="K17" s="4"/>
      <c r="L17" s="4"/>
      <c r="M17" s="4"/>
      <c r="N17" s="4"/>
      <c r="O17" s="4"/>
      <c r="P17" s="4"/>
      <c r="Q17" s="4"/>
      <c r="R17" s="4"/>
      <c r="S17" s="4"/>
      <c r="T17" s="4"/>
      <c r="U17" s="4"/>
      <c r="V17" s="4"/>
      <c r="W17" s="4"/>
      <c r="X17" s="4"/>
      <c r="Y17" s="4"/>
    </row>
    <row r="18" spans="1:25" ht="16.5">
      <c r="A18" s="70" t="s">
        <v>64</v>
      </c>
      <c r="B18" s="70" t="s">
        <v>1160</v>
      </c>
      <c r="C18" s="70" t="s">
        <v>2117</v>
      </c>
      <c r="D18" s="70">
        <v>28603489</v>
      </c>
      <c r="E18" s="67" t="s">
        <v>2118</v>
      </c>
      <c r="F18" s="70">
        <v>20717</v>
      </c>
      <c r="G18" s="70" t="s">
        <v>2119</v>
      </c>
      <c r="H18" s="6">
        <v>7.29</v>
      </c>
      <c r="I18" s="8" t="s">
        <v>13</v>
      </c>
      <c r="J18" s="4"/>
      <c r="K18" s="4"/>
      <c r="L18" s="4"/>
      <c r="M18" s="4"/>
      <c r="N18" s="4"/>
      <c r="O18" s="4"/>
      <c r="P18" s="4"/>
      <c r="Q18" s="4"/>
      <c r="R18" s="4"/>
      <c r="S18" s="4"/>
      <c r="T18" s="4"/>
      <c r="U18" s="4"/>
      <c r="V18" s="4"/>
      <c r="W18" s="4"/>
      <c r="X18" s="4"/>
      <c r="Y18" s="4"/>
    </row>
    <row r="19" spans="1:25" ht="16.5">
      <c r="A19" s="70" t="s">
        <v>74</v>
      </c>
      <c r="B19" s="70" t="s">
        <v>1143</v>
      </c>
      <c r="C19" s="70" t="s">
        <v>2120</v>
      </c>
      <c r="D19" s="70">
        <v>15953386</v>
      </c>
      <c r="E19" s="67" t="s">
        <v>2121</v>
      </c>
      <c r="F19" s="70">
        <v>20739</v>
      </c>
      <c r="G19" s="70" t="s">
        <v>2122</v>
      </c>
      <c r="H19" s="6">
        <v>7.29</v>
      </c>
      <c r="I19" s="8" t="s">
        <v>13</v>
      </c>
      <c r="J19" s="4"/>
      <c r="K19" s="4"/>
      <c r="L19" s="4"/>
      <c r="M19" s="4"/>
      <c r="N19" s="4"/>
      <c r="O19" s="4"/>
      <c r="P19" s="4"/>
      <c r="Q19" s="4"/>
      <c r="R19" s="4"/>
      <c r="S19" s="4"/>
      <c r="T19" s="4"/>
      <c r="U19" s="4"/>
      <c r="V19" s="4"/>
      <c r="W19" s="4"/>
      <c r="X19" s="4"/>
      <c r="Y19" s="4"/>
    </row>
    <row r="20" spans="1:25" ht="16.5">
      <c r="A20" s="70" t="s">
        <v>74</v>
      </c>
      <c r="B20" s="70" t="s">
        <v>1143</v>
      </c>
      <c r="C20" s="70" t="s">
        <v>2124</v>
      </c>
      <c r="D20" s="70">
        <v>424608915</v>
      </c>
      <c r="E20" s="67" t="s">
        <v>2125</v>
      </c>
      <c r="F20" s="70">
        <v>20752</v>
      </c>
      <c r="G20" s="70" t="s">
        <v>2126</v>
      </c>
      <c r="H20" s="6">
        <v>7.29</v>
      </c>
      <c r="I20" s="8" t="s">
        <v>13</v>
      </c>
      <c r="J20" s="4"/>
      <c r="K20" s="4"/>
      <c r="L20" s="4"/>
      <c r="M20" s="4"/>
      <c r="N20" s="4"/>
      <c r="O20" s="4"/>
      <c r="P20" s="4"/>
      <c r="Q20" s="4"/>
      <c r="R20" s="4"/>
      <c r="S20" s="4"/>
      <c r="T20" s="4"/>
      <c r="U20" s="4"/>
      <c r="V20" s="4"/>
      <c r="W20" s="4"/>
      <c r="X20" s="4"/>
      <c r="Y20" s="4"/>
    </row>
    <row r="21" spans="1:25" ht="16.5">
      <c r="A21" s="70" t="s">
        <v>64</v>
      </c>
      <c r="B21" s="70" t="s">
        <v>1190</v>
      </c>
      <c r="C21" s="70" t="s">
        <v>2127</v>
      </c>
      <c r="D21" s="70">
        <v>297109364</v>
      </c>
      <c r="E21" s="67" t="s">
        <v>2128</v>
      </c>
      <c r="F21" s="70">
        <v>20763</v>
      </c>
      <c r="G21" s="70" t="s">
        <v>2129</v>
      </c>
      <c r="H21" s="6">
        <v>7.29</v>
      </c>
      <c r="I21" s="8" t="s">
        <v>13</v>
      </c>
      <c r="J21" s="4"/>
      <c r="K21" s="4"/>
      <c r="L21" s="4"/>
      <c r="M21" s="4"/>
      <c r="N21" s="4"/>
      <c r="O21" s="4"/>
      <c r="P21" s="4"/>
      <c r="Q21" s="4"/>
      <c r="R21" s="4"/>
      <c r="S21" s="4"/>
      <c r="T21" s="4"/>
      <c r="U21" s="4"/>
      <c r="V21" s="4"/>
      <c r="W21" s="4"/>
      <c r="X21" s="4"/>
      <c r="Y21" s="4"/>
    </row>
    <row r="22" spans="1:25" ht="16.5">
      <c r="A22" s="70" t="s">
        <v>74</v>
      </c>
      <c r="B22" s="70" t="s">
        <v>1143</v>
      </c>
      <c r="C22" s="70" t="s">
        <v>2130</v>
      </c>
      <c r="D22" s="70">
        <v>84201358</v>
      </c>
      <c r="E22" s="67" t="s">
        <v>2131</v>
      </c>
      <c r="F22" s="70">
        <v>20819</v>
      </c>
      <c r="G22" s="70" t="s">
        <v>2132</v>
      </c>
      <c r="H22" s="6">
        <v>7.29</v>
      </c>
      <c r="I22" s="8" t="s">
        <v>13</v>
      </c>
      <c r="J22" s="4"/>
      <c r="K22" s="4"/>
      <c r="L22" s="4"/>
      <c r="M22" s="4"/>
      <c r="N22" s="4"/>
      <c r="O22" s="4"/>
      <c r="P22" s="4"/>
      <c r="Q22" s="4"/>
      <c r="R22" s="4"/>
      <c r="S22" s="4"/>
      <c r="T22" s="4"/>
      <c r="U22" s="4"/>
      <c r="V22" s="4"/>
      <c r="W22" s="4"/>
      <c r="X22" s="4"/>
      <c r="Y22" s="4"/>
    </row>
    <row r="23" spans="1:25" ht="16.5">
      <c r="A23" s="70" t="s">
        <v>74</v>
      </c>
      <c r="B23" s="70" t="s">
        <v>1143</v>
      </c>
      <c r="C23" s="70" t="s">
        <v>2135</v>
      </c>
      <c r="D23" s="70">
        <v>9871475</v>
      </c>
      <c r="E23" s="67" t="s">
        <v>6148</v>
      </c>
      <c r="F23" s="70">
        <v>20877</v>
      </c>
      <c r="G23" s="70" t="s">
        <v>2137</v>
      </c>
      <c r="H23" s="6">
        <v>7.29</v>
      </c>
      <c r="I23" s="8" t="s">
        <v>13</v>
      </c>
      <c r="J23" s="4"/>
      <c r="K23" s="4"/>
      <c r="L23" s="4"/>
      <c r="M23" s="4"/>
      <c r="N23" s="4"/>
      <c r="O23" s="4"/>
      <c r="P23" s="4"/>
      <c r="Q23" s="4"/>
      <c r="R23" s="4"/>
      <c r="S23" s="4"/>
      <c r="T23" s="4"/>
      <c r="U23" s="4"/>
      <c r="V23" s="4"/>
      <c r="W23" s="4"/>
      <c r="X23" s="4"/>
      <c r="Y23" s="4"/>
    </row>
    <row r="24" spans="1:25" ht="16.5">
      <c r="A24" s="70" t="s">
        <v>74</v>
      </c>
      <c r="B24" s="70" t="s">
        <v>1143</v>
      </c>
      <c r="C24" s="70" t="s">
        <v>2138</v>
      </c>
      <c r="D24" s="70">
        <v>7925311</v>
      </c>
      <c r="E24" s="67" t="s">
        <v>2139</v>
      </c>
      <c r="F24" s="70">
        <v>20919</v>
      </c>
      <c r="G24" s="70" t="s">
        <v>2140</v>
      </c>
      <c r="H24" s="6">
        <v>7.29</v>
      </c>
      <c r="I24" s="8" t="s">
        <v>13</v>
      </c>
      <c r="J24" s="4"/>
      <c r="K24" s="4"/>
      <c r="L24" s="4"/>
      <c r="M24" s="4"/>
      <c r="N24" s="4"/>
      <c r="O24" s="4"/>
      <c r="P24" s="4"/>
      <c r="Q24" s="4"/>
      <c r="R24" s="4"/>
      <c r="S24" s="4"/>
      <c r="T24" s="4"/>
      <c r="U24" s="4"/>
      <c r="V24" s="4"/>
      <c r="W24" s="4"/>
      <c r="X24" s="4"/>
      <c r="Y24" s="4"/>
    </row>
    <row r="25" spans="1:25" ht="16.5">
      <c r="A25" s="70" t="s">
        <v>74</v>
      </c>
      <c r="B25" s="70" t="s">
        <v>1181</v>
      </c>
      <c r="C25" s="70" t="s">
        <v>2142</v>
      </c>
      <c r="D25" s="70">
        <v>4124755</v>
      </c>
      <c r="E25" s="67" t="s">
        <v>2143</v>
      </c>
      <c r="F25" s="70">
        <v>20926</v>
      </c>
      <c r="G25" s="70" t="s">
        <v>2144</v>
      </c>
      <c r="H25" s="6">
        <v>7.29</v>
      </c>
      <c r="I25" s="8" t="s">
        <v>13</v>
      </c>
      <c r="J25" s="4"/>
      <c r="K25" s="4"/>
      <c r="L25" s="4"/>
      <c r="M25" s="4"/>
      <c r="N25" s="4"/>
      <c r="O25" s="4"/>
      <c r="P25" s="4"/>
      <c r="Q25" s="4"/>
      <c r="R25" s="4"/>
      <c r="S25" s="4"/>
      <c r="T25" s="4"/>
      <c r="U25" s="4"/>
      <c r="V25" s="4"/>
      <c r="W25" s="4"/>
      <c r="X25" s="4"/>
      <c r="Y25" s="4"/>
    </row>
    <row r="26" spans="1:25" ht="16.5">
      <c r="A26" s="70" t="s">
        <v>64</v>
      </c>
      <c r="B26" s="70" t="s">
        <v>1186</v>
      </c>
      <c r="C26" s="70" t="s">
        <v>2145</v>
      </c>
      <c r="D26" s="70">
        <v>18864526</v>
      </c>
      <c r="E26" s="67" t="s">
        <v>2146</v>
      </c>
      <c r="F26" s="70">
        <v>20968</v>
      </c>
      <c r="G26" s="70" t="s">
        <v>2147</v>
      </c>
      <c r="H26" s="6">
        <v>7.29</v>
      </c>
      <c r="I26" s="8" t="s">
        <v>13</v>
      </c>
      <c r="J26" s="4"/>
      <c r="K26" s="4"/>
      <c r="L26" s="4"/>
      <c r="M26" s="4"/>
      <c r="N26" s="4"/>
      <c r="O26" s="4"/>
      <c r="P26" s="4"/>
      <c r="Q26" s="4"/>
      <c r="R26" s="4"/>
      <c r="S26" s="4"/>
      <c r="T26" s="4"/>
      <c r="U26" s="4"/>
      <c r="V26" s="4"/>
      <c r="W26" s="4"/>
      <c r="X26" s="4"/>
      <c r="Y26" s="4"/>
    </row>
    <row r="27" spans="1:25" ht="16.5">
      <c r="A27" s="70" t="s">
        <v>74</v>
      </c>
      <c r="B27" s="70" t="s">
        <v>1143</v>
      </c>
      <c r="C27" s="70" t="s">
        <v>2150</v>
      </c>
      <c r="D27" s="70">
        <v>395965581</v>
      </c>
      <c r="E27" s="67" t="s">
        <v>2151</v>
      </c>
      <c r="F27" s="70">
        <v>20974</v>
      </c>
      <c r="G27" s="70" t="s">
        <v>2152</v>
      </c>
      <c r="H27" s="6">
        <v>7.29</v>
      </c>
      <c r="I27" s="8" t="s">
        <v>13</v>
      </c>
      <c r="J27" s="4"/>
      <c r="K27" s="4"/>
      <c r="L27" s="4"/>
      <c r="M27" s="4"/>
      <c r="N27" s="4"/>
      <c r="O27" s="4"/>
      <c r="P27" s="4"/>
      <c r="Q27" s="4"/>
      <c r="R27" s="4"/>
      <c r="S27" s="4"/>
      <c r="T27" s="4"/>
      <c r="U27" s="4"/>
      <c r="V27" s="4"/>
      <c r="W27" s="4"/>
      <c r="X27" s="4"/>
      <c r="Y27" s="4"/>
    </row>
    <row r="28" spans="1:25" ht="16.5">
      <c r="A28" s="70" t="s">
        <v>74</v>
      </c>
      <c r="B28" s="70" t="s">
        <v>1143</v>
      </c>
      <c r="C28" s="70" t="s">
        <v>2153</v>
      </c>
      <c r="D28" s="70">
        <v>437941818</v>
      </c>
      <c r="E28" s="67" t="s">
        <v>2154</v>
      </c>
      <c r="F28" s="70">
        <v>21008</v>
      </c>
      <c r="G28" s="70" t="s">
        <v>2155</v>
      </c>
      <c r="H28" s="6">
        <v>7.29</v>
      </c>
      <c r="I28" s="8" t="s">
        <v>13</v>
      </c>
      <c r="J28" s="4"/>
      <c r="K28" s="4"/>
      <c r="L28" s="4"/>
      <c r="M28" s="4"/>
      <c r="N28" s="4"/>
      <c r="O28" s="4"/>
      <c r="P28" s="4"/>
      <c r="Q28" s="4"/>
      <c r="R28" s="4"/>
      <c r="S28" s="4"/>
      <c r="T28" s="4"/>
      <c r="U28" s="4"/>
      <c r="V28" s="4"/>
      <c r="W28" s="4"/>
      <c r="X28" s="4"/>
      <c r="Y28" s="4"/>
    </row>
    <row r="29" spans="1:25" ht="16.5">
      <c r="A29" s="70" t="s">
        <v>74</v>
      </c>
      <c r="B29" s="70" t="s">
        <v>1143</v>
      </c>
      <c r="C29" s="70" t="s">
        <v>2156</v>
      </c>
      <c r="D29" s="70">
        <v>285573266</v>
      </c>
      <c r="E29" s="67" t="s">
        <v>2157</v>
      </c>
      <c r="F29" s="70">
        <v>21021</v>
      </c>
      <c r="G29" s="70" t="s">
        <v>2158</v>
      </c>
      <c r="H29" s="6">
        <v>7.29</v>
      </c>
      <c r="I29" s="8" t="s">
        <v>13</v>
      </c>
      <c r="J29" s="4"/>
      <c r="K29" s="4"/>
      <c r="L29" s="4"/>
      <c r="M29" s="4"/>
      <c r="N29" s="4"/>
      <c r="O29" s="4"/>
      <c r="P29" s="4"/>
      <c r="Q29" s="4"/>
      <c r="R29" s="4"/>
      <c r="S29" s="4"/>
      <c r="T29" s="4"/>
      <c r="U29" s="4"/>
      <c r="V29" s="4"/>
      <c r="W29" s="4"/>
      <c r="X29" s="4"/>
      <c r="Y29" s="4"/>
    </row>
    <row r="30" spans="1:25" ht="16.5">
      <c r="A30" s="70" t="s">
        <v>74</v>
      </c>
      <c r="B30" s="70" t="s">
        <v>1404</v>
      </c>
      <c r="C30" s="70" t="s">
        <v>2159</v>
      </c>
      <c r="D30" s="70">
        <v>13035165</v>
      </c>
      <c r="E30" s="67" t="s">
        <v>2160</v>
      </c>
      <c r="F30" s="70">
        <v>21023</v>
      </c>
      <c r="G30" s="70"/>
      <c r="H30" s="6">
        <v>7.29</v>
      </c>
      <c r="I30" s="8" t="s">
        <v>13</v>
      </c>
      <c r="J30" s="4"/>
      <c r="K30" s="4"/>
      <c r="L30" s="4"/>
      <c r="M30" s="4"/>
      <c r="N30" s="4"/>
      <c r="O30" s="4"/>
      <c r="P30" s="4"/>
      <c r="Q30" s="4"/>
      <c r="R30" s="4"/>
      <c r="S30" s="4"/>
      <c r="T30" s="4"/>
      <c r="U30" s="4"/>
      <c r="V30" s="4"/>
      <c r="W30" s="4"/>
      <c r="X30" s="4"/>
      <c r="Y30" s="4"/>
    </row>
    <row r="31" spans="1:25" ht="16.5">
      <c r="A31" s="70" t="s">
        <v>74</v>
      </c>
      <c r="B31" s="70" t="s">
        <v>1143</v>
      </c>
      <c r="C31" s="70" t="s">
        <v>2161</v>
      </c>
      <c r="D31" s="70">
        <v>65645855</v>
      </c>
      <c r="E31" s="67" t="s">
        <v>2162</v>
      </c>
      <c r="F31" s="70">
        <v>21048</v>
      </c>
      <c r="G31" s="70" t="s">
        <v>2163</v>
      </c>
      <c r="H31" s="6">
        <v>7.29</v>
      </c>
      <c r="I31" s="8" t="s">
        <v>13</v>
      </c>
      <c r="J31" s="4"/>
      <c r="K31" s="4"/>
      <c r="L31" s="4"/>
      <c r="M31" s="4"/>
      <c r="N31" s="4"/>
      <c r="O31" s="4"/>
      <c r="P31" s="4"/>
      <c r="Q31" s="4"/>
      <c r="R31" s="4"/>
      <c r="S31" s="4"/>
      <c r="T31" s="4"/>
      <c r="U31" s="4"/>
      <c r="V31" s="4"/>
      <c r="W31" s="4"/>
      <c r="X31" s="4"/>
      <c r="Y31" s="4"/>
    </row>
    <row r="32" spans="1:25" ht="16.5">
      <c r="A32" s="70" t="s">
        <v>74</v>
      </c>
      <c r="B32" s="70" t="s">
        <v>1143</v>
      </c>
      <c r="C32" s="70" t="s">
        <v>2164</v>
      </c>
      <c r="D32" s="70">
        <v>335772243</v>
      </c>
      <c r="E32" s="67" t="s">
        <v>2165</v>
      </c>
      <c r="F32" s="70">
        <v>21109</v>
      </c>
      <c r="G32" s="70" t="s">
        <v>2166</v>
      </c>
      <c r="H32" s="6">
        <v>7.29</v>
      </c>
      <c r="I32" s="8" t="s">
        <v>13</v>
      </c>
      <c r="J32" s="4"/>
      <c r="K32" s="4"/>
      <c r="L32" s="4"/>
      <c r="M32" s="4"/>
      <c r="N32" s="4"/>
      <c r="O32" s="4"/>
      <c r="P32" s="4"/>
      <c r="Q32" s="4"/>
      <c r="R32" s="4"/>
      <c r="S32" s="4"/>
      <c r="T32" s="4"/>
      <c r="U32" s="4"/>
      <c r="V32" s="4"/>
      <c r="W32" s="4"/>
      <c r="X32" s="4"/>
      <c r="Y32" s="4"/>
    </row>
    <row r="33" spans="1:25" ht="16.5">
      <c r="A33" s="70" t="s">
        <v>64</v>
      </c>
      <c r="B33" s="70" t="s">
        <v>1160</v>
      </c>
      <c r="C33" s="70" t="s">
        <v>2167</v>
      </c>
      <c r="D33" s="70">
        <v>95068428</v>
      </c>
      <c r="E33" s="67" t="s">
        <v>2168</v>
      </c>
      <c r="F33" s="70">
        <v>21176</v>
      </c>
      <c r="G33" s="70" t="s">
        <v>2169</v>
      </c>
      <c r="H33" s="6">
        <v>7.29</v>
      </c>
      <c r="I33" s="8" t="s">
        <v>13</v>
      </c>
      <c r="J33" s="4"/>
      <c r="K33" s="4"/>
      <c r="L33" s="4"/>
      <c r="M33" s="4"/>
      <c r="N33" s="4"/>
      <c r="O33" s="4"/>
      <c r="P33" s="4"/>
      <c r="Q33" s="4"/>
      <c r="R33" s="4"/>
      <c r="S33" s="4"/>
      <c r="T33" s="4"/>
      <c r="U33" s="4"/>
      <c r="V33" s="4"/>
      <c r="W33" s="4"/>
      <c r="X33" s="4"/>
      <c r="Y33" s="4"/>
    </row>
    <row r="34" spans="1:25" ht="16.5">
      <c r="A34" s="70" t="s">
        <v>64</v>
      </c>
      <c r="B34" s="70" t="s">
        <v>1186</v>
      </c>
      <c r="C34" s="70" t="s">
        <v>2170</v>
      </c>
      <c r="D34" s="70">
        <v>25758015</v>
      </c>
      <c r="E34" s="67" t="s">
        <v>2171</v>
      </c>
      <c r="F34" s="70">
        <v>21213</v>
      </c>
      <c r="G34" s="70" t="s">
        <v>2172</v>
      </c>
      <c r="H34" s="6">
        <v>7.29</v>
      </c>
      <c r="I34" s="8" t="s">
        <v>13</v>
      </c>
      <c r="J34" s="4"/>
      <c r="K34" s="4"/>
      <c r="L34" s="4"/>
      <c r="M34" s="4"/>
      <c r="N34" s="4"/>
      <c r="O34" s="4"/>
      <c r="P34" s="4"/>
      <c r="Q34" s="4"/>
      <c r="R34" s="4"/>
      <c r="S34" s="4"/>
      <c r="T34" s="4"/>
      <c r="U34" s="4"/>
      <c r="V34" s="4"/>
      <c r="W34" s="4"/>
      <c r="X34" s="4"/>
      <c r="Y34" s="4"/>
    </row>
    <row r="35" spans="1:25" ht="16.5">
      <c r="A35" s="70" t="s">
        <v>74</v>
      </c>
      <c r="B35" s="70" t="s">
        <v>1143</v>
      </c>
      <c r="C35" s="70" t="s">
        <v>2175</v>
      </c>
      <c r="D35" s="70">
        <v>2177539</v>
      </c>
      <c r="E35" s="67" t="s">
        <v>2176</v>
      </c>
      <c r="F35" s="70">
        <v>21289</v>
      </c>
      <c r="G35" s="70" t="s">
        <v>2177</v>
      </c>
      <c r="H35" s="6">
        <v>7.29</v>
      </c>
      <c r="I35" s="8" t="s">
        <v>13</v>
      </c>
      <c r="J35" s="4"/>
      <c r="K35" s="4"/>
      <c r="L35" s="4"/>
      <c r="M35" s="4"/>
      <c r="N35" s="4"/>
      <c r="O35" s="4"/>
      <c r="P35" s="4"/>
      <c r="Q35" s="4"/>
      <c r="R35" s="4"/>
      <c r="S35" s="4"/>
      <c r="T35" s="4"/>
      <c r="U35" s="4"/>
      <c r="V35" s="4"/>
      <c r="W35" s="4"/>
      <c r="X35" s="4"/>
      <c r="Y35" s="4"/>
    </row>
    <row r="36" spans="1:25" ht="16.5">
      <c r="A36" s="70" t="s">
        <v>74</v>
      </c>
      <c r="B36" s="70" t="s">
        <v>1181</v>
      </c>
      <c r="C36" s="70" t="s">
        <v>2178</v>
      </c>
      <c r="D36" s="70">
        <v>410488263</v>
      </c>
      <c r="E36" s="67" t="s">
        <v>2179</v>
      </c>
      <c r="F36" s="70">
        <v>21353</v>
      </c>
      <c r="G36" s="70"/>
      <c r="H36" s="6">
        <v>7.29</v>
      </c>
      <c r="I36" s="8" t="s">
        <v>13</v>
      </c>
      <c r="J36" s="4"/>
      <c r="K36" s="4"/>
      <c r="L36" s="4"/>
      <c r="M36" s="4"/>
      <c r="N36" s="4"/>
      <c r="O36" s="4"/>
      <c r="P36" s="4"/>
      <c r="Q36" s="4"/>
      <c r="R36" s="4"/>
      <c r="S36" s="4"/>
      <c r="T36" s="4"/>
      <c r="U36" s="4"/>
      <c r="V36" s="4"/>
      <c r="W36" s="4"/>
      <c r="X36" s="4"/>
      <c r="Y36" s="4"/>
    </row>
    <row r="37" spans="1:25" ht="16.5">
      <c r="A37" s="70" t="s">
        <v>64</v>
      </c>
      <c r="B37" s="70" t="s">
        <v>1186</v>
      </c>
      <c r="C37" s="70" t="s">
        <v>2180</v>
      </c>
      <c r="D37" s="70">
        <v>25529370</v>
      </c>
      <c r="E37" s="67" t="s">
        <v>6149</v>
      </c>
      <c r="F37" s="70">
        <v>21416</v>
      </c>
      <c r="G37" s="70" t="s">
        <v>2182</v>
      </c>
      <c r="H37" s="6">
        <v>7.29</v>
      </c>
      <c r="I37" s="8" t="s">
        <v>13</v>
      </c>
      <c r="J37" s="4"/>
      <c r="K37" s="4"/>
      <c r="L37" s="4"/>
      <c r="M37" s="4"/>
      <c r="N37" s="4"/>
      <c r="O37" s="4"/>
      <c r="P37" s="4"/>
      <c r="Q37" s="4"/>
      <c r="R37" s="4"/>
      <c r="S37" s="4"/>
      <c r="T37" s="4"/>
      <c r="U37" s="4"/>
      <c r="V37" s="4"/>
      <c r="W37" s="4"/>
      <c r="X37" s="4"/>
      <c r="Y37" s="4"/>
    </row>
    <row r="38" spans="1:25" ht="16.5">
      <c r="A38" s="70" t="s">
        <v>74</v>
      </c>
      <c r="B38" s="70" t="s">
        <v>1181</v>
      </c>
      <c r="C38" s="70" t="s">
        <v>2185</v>
      </c>
      <c r="D38" s="70">
        <v>373979080</v>
      </c>
      <c r="E38" s="67" t="s">
        <v>2186</v>
      </c>
      <c r="F38" s="70">
        <v>21455</v>
      </c>
      <c r="G38" s="70" t="s">
        <v>2187</v>
      </c>
      <c r="H38" s="6">
        <v>7.29</v>
      </c>
      <c r="I38" s="8" t="s">
        <v>13</v>
      </c>
      <c r="J38" s="4"/>
      <c r="K38" s="4"/>
      <c r="L38" s="4"/>
      <c r="M38" s="4"/>
      <c r="N38" s="4"/>
      <c r="O38" s="4"/>
      <c r="P38" s="4"/>
      <c r="Q38" s="4"/>
      <c r="R38" s="4"/>
      <c r="S38" s="4"/>
      <c r="T38" s="4"/>
      <c r="U38" s="4"/>
      <c r="V38" s="4"/>
      <c r="W38" s="4"/>
      <c r="X38" s="4"/>
      <c r="Y38" s="4"/>
    </row>
    <row r="39" spans="1:25" ht="16.5">
      <c r="A39" s="70" t="s">
        <v>74</v>
      </c>
      <c r="B39" s="70" t="s">
        <v>1143</v>
      </c>
      <c r="C39" s="70" t="s">
        <v>2190</v>
      </c>
      <c r="D39" s="70">
        <v>5026795</v>
      </c>
      <c r="E39" s="67" t="s">
        <v>2191</v>
      </c>
      <c r="F39" s="70">
        <v>21465</v>
      </c>
      <c r="G39" s="70" t="s">
        <v>2192</v>
      </c>
      <c r="H39" s="6">
        <v>7.29</v>
      </c>
      <c r="I39" s="8" t="s">
        <v>13</v>
      </c>
      <c r="J39" s="4"/>
      <c r="K39" s="4"/>
      <c r="L39" s="4"/>
      <c r="M39" s="4"/>
      <c r="N39" s="4"/>
      <c r="O39" s="4"/>
      <c r="P39" s="4"/>
      <c r="Q39" s="4"/>
      <c r="R39" s="4"/>
      <c r="S39" s="4"/>
      <c r="T39" s="4"/>
      <c r="U39" s="4"/>
      <c r="V39" s="4"/>
      <c r="W39" s="4"/>
      <c r="X39" s="4"/>
      <c r="Y39" s="4"/>
    </row>
    <row r="40" spans="1:25" ht="16.5">
      <c r="A40" s="70" t="s">
        <v>74</v>
      </c>
      <c r="B40" s="70" t="s">
        <v>1143</v>
      </c>
      <c r="C40" s="70" t="s">
        <v>2193</v>
      </c>
      <c r="D40" s="70">
        <v>391725935</v>
      </c>
      <c r="E40" s="67" t="s">
        <v>2194</v>
      </c>
      <c r="F40" s="70">
        <v>21496</v>
      </c>
      <c r="G40" s="70" t="s">
        <v>2195</v>
      </c>
      <c r="H40" s="6">
        <v>7.29</v>
      </c>
      <c r="I40" s="8" t="s">
        <v>13</v>
      </c>
      <c r="J40" s="4"/>
      <c r="K40" s="4"/>
      <c r="L40" s="4"/>
      <c r="M40" s="4"/>
      <c r="N40" s="4"/>
      <c r="O40" s="4"/>
      <c r="P40" s="4"/>
      <c r="Q40" s="4"/>
      <c r="R40" s="4"/>
      <c r="S40" s="4"/>
      <c r="T40" s="4"/>
      <c r="U40" s="4"/>
      <c r="V40" s="4"/>
      <c r="W40" s="4"/>
      <c r="X40" s="4"/>
      <c r="Y40" s="4"/>
    </row>
    <row r="41" spans="1:25" ht="16.5">
      <c r="A41" s="70" t="s">
        <v>64</v>
      </c>
      <c r="B41" s="70" t="s">
        <v>1160</v>
      </c>
      <c r="C41" s="70" t="s">
        <v>2196</v>
      </c>
      <c r="D41" s="70">
        <v>232991493</v>
      </c>
      <c r="E41" s="67" t="s">
        <v>2197</v>
      </c>
      <c r="F41" s="70">
        <v>21517</v>
      </c>
      <c r="G41" s="70" t="s">
        <v>2198</v>
      </c>
      <c r="H41" s="6">
        <v>7.29</v>
      </c>
      <c r="I41" s="8" t="s">
        <v>13</v>
      </c>
      <c r="J41" s="4"/>
      <c r="K41" s="4"/>
      <c r="L41" s="4"/>
      <c r="M41" s="4"/>
      <c r="N41" s="4"/>
      <c r="O41" s="4"/>
      <c r="P41" s="4"/>
      <c r="Q41" s="4"/>
      <c r="R41" s="4"/>
      <c r="S41" s="4"/>
      <c r="T41" s="4"/>
      <c r="U41" s="4"/>
      <c r="V41" s="4"/>
      <c r="W41" s="4"/>
      <c r="X41" s="4"/>
      <c r="Y41" s="4"/>
    </row>
    <row r="42" spans="1:25" ht="16.5">
      <c r="A42" s="70" t="s">
        <v>74</v>
      </c>
      <c r="B42" s="70" t="s">
        <v>1143</v>
      </c>
      <c r="C42" s="70" t="s">
        <v>2201</v>
      </c>
      <c r="D42" s="70">
        <v>476987922</v>
      </c>
      <c r="E42" s="67" t="s">
        <v>2202</v>
      </c>
      <c r="F42" s="70">
        <v>21523</v>
      </c>
      <c r="G42" s="70" t="s">
        <v>2203</v>
      </c>
      <c r="H42" s="6">
        <v>7.29</v>
      </c>
      <c r="I42" s="8" t="s">
        <v>13</v>
      </c>
      <c r="J42" s="4"/>
      <c r="K42" s="4"/>
      <c r="L42" s="4"/>
      <c r="M42" s="4"/>
      <c r="N42" s="4"/>
      <c r="O42" s="4"/>
      <c r="P42" s="4"/>
      <c r="Q42" s="4"/>
      <c r="R42" s="4"/>
      <c r="S42" s="4"/>
      <c r="T42" s="4"/>
      <c r="U42" s="4"/>
      <c r="V42" s="4"/>
      <c r="W42" s="4"/>
      <c r="X42" s="4"/>
      <c r="Y42" s="4"/>
    </row>
    <row r="43" spans="1:25" ht="16.5">
      <c r="A43" s="70" t="s">
        <v>74</v>
      </c>
      <c r="B43" s="70" t="s">
        <v>1143</v>
      </c>
      <c r="C43" s="70" t="s">
        <v>2204</v>
      </c>
      <c r="D43" s="70">
        <v>430727036</v>
      </c>
      <c r="E43" s="67" t="s">
        <v>2205</v>
      </c>
      <c r="F43" s="70">
        <v>21611</v>
      </c>
      <c r="G43" s="70" t="s">
        <v>2206</v>
      </c>
      <c r="H43" s="6">
        <v>7.29</v>
      </c>
      <c r="I43" s="8" t="s">
        <v>13</v>
      </c>
      <c r="J43" s="4"/>
      <c r="K43" s="4"/>
      <c r="L43" s="4"/>
      <c r="M43" s="4"/>
      <c r="N43" s="4"/>
      <c r="O43" s="4"/>
      <c r="P43" s="4"/>
      <c r="Q43" s="4"/>
      <c r="R43" s="4"/>
      <c r="S43" s="4"/>
      <c r="T43" s="4"/>
      <c r="U43" s="4"/>
      <c r="V43" s="4"/>
      <c r="W43" s="4"/>
      <c r="X43" s="4"/>
      <c r="Y43" s="4"/>
    </row>
    <row r="44" spans="1:25" ht="16.5">
      <c r="A44" s="70" t="s">
        <v>74</v>
      </c>
      <c r="B44" s="70" t="s">
        <v>1143</v>
      </c>
      <c r="C44" s="70" t="s">
        <v>2207</v>
      </c>
      <c r="D44" s="70">
        <v>401899059</v>
      </c>
      <c r="E44" s="67" t="s">
        <v>2208</v>
      </c>
      <c r="F44" s="70">
        <v>21646</v>
      </c>
      <c r="G44" s="70" t="s">
        <v>2209</v>
      </c>
      <c r="H44" s="6">
        <v>7.29</v>
      </c>
      <c r="I44" s="8" t="s">
        <v>13</v>
      </c>
      <c r="J44" s="4"/>
      <c r="K44" s="4"/>
      <c r="L44" s="4"/>
      <c r="M44" s="4"/>
      <c r="N44" s="4"/>
      <c r="O44" s="4"/>
      <c r="P44" s="4"/>
      <c r="Q44" s="4"/>
      <c r="R44" s="4"/>
      <c r="S44" s="4"/>
      <c r="T44" s="4"/>
      <c r="U44" s="4"/>
      <c r="V44" s="4"/>
      <c r="W44" s="4"/>
      <c r="X44" s="4"/>
      <c r="Y44" s="4"/>
    </row>
    <row r="45" spans="1:25" ht="16.5">
      <c r="A45" s="70" t="s">
        <v>74</v>
      </c>
      <c r="B45" s="70" t="s">
        <v>1143</v>
      </c>
      <c r="C45" s="70" t="s">
        <v>2210</v>
      </c>
      <c r="D45" s="70">
        <v>3729210</v>
      </c>
      <c r="E45" s="67" t="s">
        <v>2211</v>
      </c>
      <c r="F45" s="70">
        <v>21713</v>
      </c>
      <c r="G45" s="70"/>
      <c r="H45" s="6">
        <v>7.29</v>
      </c>
      <c r="I45" s="8" t="s">
        <v>13</v>
      </c>
      <c r="J45" s="4"/>
      <c r="K45" s="4"/>
      <c r="L45" s="4"/>
      <c r="M45" s="4"/>
      <c r="N45" s="4"/>
      <c r="O45" s="4"/>
      <c r="P45" s="4"/>
      <c r="Q45" s="4"/>
      <c r="R45" s="4"/>
      <c r="S45" s="4"/>
      <c r="T45" s="4"/>
      <c r="U45" s="4"/>
      <c r="V45" s="4"/>
      <c r="W45" s="4"/>
      <c r="X45" s="4"/>
      <c r="Y45" s="4"/>
    </row>
    <row r="46" spans="1:25" ht="16.5">
      <c r="A46" s="70" t="s">
        <v>64</v>
      </c>
      <c r="B46" s="70" t="s">
        <v>1160</v>
      </c>
      <c r="C46" s="70" t="s">
        <v>2212</v>
      </c>
      <c r="D46" s="70">
        <v>19613192</v>
      </c>
      <c r="E46" s="67" t="s">
        <v>2213</v>
      </c>
      <c r="F46" s="70">
        <v>21738</v>
      </c>
      <c r="G46" s="70" t="s">
        <v>2214</v>
      </c>
      <c r="H46" s="6">
        <v>7.29</v>
      </c>
      <c r="I46" s="8" t="s">
        <v>13</v>
      </c>
      <c r="J46" s="4"/>
      <c r="K46" s="4"/>
      <c r="L46" s="4"/>
      <c r="M46" s="4"/>
      <c r="N46" s="4"/>
      <c r="O46" s="4"/>
      <c r="P46" s="4"/>
      <c r="Q46" s="4"/>
      <c r="R46" s="4"/>
      <c r="S46" s="4"/>
      <c r="T46" s="4"/>
      <c r="U46" s="4"/>
      <c r="V46" s="4"/>
      <c r="W46" s="4"/>
      <c r="X46" s="4"/>
      <c r="Y46" s="4"/>
    </row>
    <row r="47" spans="1:25" ht="16.5">
      <c r="A47" s="70" t="s">
        <v>74</v>
      </c>
      <c r="B47" s="70" t="s">
        <v>1143</v>
      </c>
      <c r="C47" s="70" t="s">
        <v>2215</v>
      </c>
      <c r="D47" s="70">
        <v>231909359</v>
      </c>
      <c r="E47" s="67" t="s">
        <v>2216</v>
      </c>
      <c r="F47" s="70">
        <v>21755</v>
      </c>
      <c r="G47" s="70" t="s">
        <v>2217</v>
      </c>
      <c r="H47" s="6">
        <v>7.29</v>
      </c>
      <c r="I47" s="8" t="s">
        <v>13</v>
      </c>
      <c r="J47" s="4"/>
      <c r="K47" s="4"/>
      <c r="L47" s="4"/>
      <c r="M47" s="4"/>
      <c r="N47" s="4"/>
      <c r="O47" s="4"/>
      <c r="P47" s="4"/>
      <c r="Q47" s="4"/>
      <c r="R47" s="4"/>
      <c r="S47" s="4"/>
      <c r="T47" s="4"/>
      <c r="U47" s="4"/>
      <c r="V47" s="4"/>
      <c r="W47" s="4"/>
      <c r="X47" s="4"/>
      <c r="Y47" s="4"/>
    </row>
    <row r="48" spans="1:25" ht="16.5">
      <c r="A48" s="70" t="s">
        <v>74</v>
      </c>
      <c r="B48" s="70" t="s">
        <v>1143</v>
      </c>
      <c r="C48" s="70" t="s">
        <v>2219</v>
      </c>
      <c r="D48" s="70">
        <v>476779006</v>
      </c>
      <c r="E48" s="67" t="s">
        <v>2220</v>
      </c>
      <c r="F48" s="70">
        <v>21768</v>
      </c>
      <c r="G48" s="70" t="s">
        <v>2221</v>
      </c>
      <c r="H48" s="6">
        <v>7.29</v>
      </c>
      <c r="I48" s="8" t="s">
        <v>13</v>
      </c>
      <c r="J48" s="4"/>
      <c r="K48" s="4"/>
      <c r="L48" s="4"/>
      <c r="M48" s="4"/>
      <c r="N48" s="4"/>
      <c r="O48" s="4"/>
      <c r="P48" s="4"/>
      <c r="Q48" s="4"/>
      <c r="R48" s="4"/>
      <c r="S48" s="4"/>
      <c r="T48" s="4"/>
      <c r="U48" s="4"/>
      <c r="V48" s="4"/>
      <c r="W48" s="4"/>
      <c r="X48" s="4"/>
      <c r="Y48" s="4"/>
    </row>
    <row r="49" spans="1:25" ht="16.5">
      <c r="A49" s="70" t="s">
        <v>74</v>
      </c>
      <c r="B49" s="70" t="s">
        <v>1143</v>
      </c>
      <c r="C49" s="70" t="s">
        <v>1144</v>
      </c>
      <c r="D49" s="70">
        <v>18226143</v>
      </c>
      <c r="E49" s="67" t="s">
        <v>6150</v>
      </c>
      <c r="F49" s="70">
        <v>21901</v>
      </c>
      <c r="G49" s="70" t="s">
        <v>1146</v>
      </c>
      <c r="H49" s="6">
        <v>7.29</v>
      </c>
      <c r="I49" s="8" t="s">
        <v>12</v>
      </c>
      <c r="J49" s="4"/>
      <c r="K49" s="4"/>
      <c r="L49" s="4"/>
      <c r="M49" s="4"/>
      <c r="N49" s="4"/>
      <c r="O49" s="4"/>
      <c r="P49" s="4"/>
      <c r="Q49" s="4"/>
      <c r="R49" s="4"/>
      <c r="S49" s="4"/>
      <c r="T49" s="4"/>
      <c r="U49" s="4"/>
      <c r="V49" s="4"/>
      <c r="W49" s="4"/>
      <c r="X49" s="4"/>
      <c r="Y49" s="4"/>
    </row>
    <row r="50" spans="1:25" ht="16.5">
      <c r="A50" s="70" t="s">
        <v>74</v>
      </c>
      <c r="B50" s="70" t="s">
        <v>1143</v>
      </c>
      <c r="C50" s="70" t="s">
        <v>1147</v>
      </c>
      <c r="D50" s="70">
        <v>14918133</v>
      </c>
      <c r="E50" s="67" t="s">
        <v>1148</v>
      </c>
      <c r="F50" s="70">
        <v>21921</v>
      </c>
      <c r="G50" s="70" t="s">
        <v>1149</v>
      </c>
      <c r="H50" s="6">
        <v>7.29</v>
      </c>
      <c r="I50" s="8" t="s">
        <v>12</v>
      </c>
      <c r="J50" s="4"/>
      <c r="K50" s="4"/>
      <c r="L50" s="4"/>
      <c r="M50" s="4"/>
      <c r="N50" s="4"/>
      <c r="O50" s="4"/>
      <c r="P50" s="4"/>
      <c r="Q50" s="4"/>
      <c r="R50" s="4"/>
      <c r="S50" s="4"/>
      <c r="T50" s="4"/>
      <c r="U50" s="4"/>
      <c r="V50" s="4"/>
      <c r="W50" s="4"/>
      <c r="X50" s="4"/>
      <c r="Y50" s="4"/>
    </row>
    <row r="51" spans="1:25" ht="16.5">
      <c r="A51" s="70" t="s">
        <v>74</v>
      </c>
      <c r="B51" s="70" t="s">
        <v>1143</v>
      </c>
      <c r="C51" s="70" t="s">
        <v>1150</v>
      </c>
      <c r="D51" s="70">
        <v>13595483</v>
      </c>
      <c r="E51" s="67" t="s">
        <v>6151</v>
      </c>
      <c r="F51" s="70">
        <v>21922</v>
      </c>
      <c r="G51" s="70" t="s">
        <v>1152</v>
      </c>
      <c r="H51" s="6">
        <v>7.29</v>
      </c>
      <c r="I51" s="8" t="s">
        <v>12</v>
      </c>
      <c r="J51" s="4"/>
      <c r="K51" s="4"/>
      <c r="L51" s="4"/>
      <c r="M51" s="4"/>
      <c r="N51" s="4"/>
      <c r="O51" s="4"/>
      <c r="P51" s="4"/>
      <c r="Q51" s="4"/>
      <c r="R51" s="4"/>
      <c r="S51" s="4"/>
      <c r="T51" s="4"/>
      <c r="U51" s="4"/>
      <c r="V51" s="4"/>
      <c r="W51" s="4"/>
      <c r="X51" s="4"/>
      <c r="Y51" s="4"/>
    </row>
    <row r="52" spans="1:25" ht="16.5">
      <c r="A52" s="70" t="s">
        <v>74</v>
      </c>
      <c r="B52" s="70" t="s">
        <v>1143</v>
      </c>
      <c r="C52" s="70" t="s">
        <v>1154</v>
      </c>
      <c r="D52" s="70">
        <v>162061322</v>
      </c>
      <c r="E52" s="67" t="s">
        <v>1155</v>
      </c>
      <c r="F52" s="70">
        <v>21970</v>
      </c>
      <c r="G52" s="70" t="s">
        <v>1156</v>
      </c>
      <c r="H52" s="6">
        <v>7.29</v>
      </c>
      <c r="I52" s="8" t="s">
        <v>12</v>
      </c>
      <c r="J52" s="4"/>
      <c r="K52" s="4"/>
      <c r="L52" s="4"/>
      <c r="M52" s="4"/>
      <c r="N52" s="4"/>
      <c r="O52" s="4"/>
      <c r="P52" s="4"/>
      <c r="Q52" s="4"/>
      <c r="R52" s="4"/>
      <c r="S52" s="4"/>
      <c r="T52" s="4"/>
      <c r="U52" s="4"/>
      <c r="V52" s="4"/>
      <c r="W52" s="4"/>
      <c r="X52" s="4"/>
      <c r="Y52" s="4"/>
    </row>
    <row r="53" spans="1:25" ht="16.5">
      <c r="A53" s="70" t="s">
        <v>74</v>
      </c>
      <c r="B53" s="70" t="s">
        <v>1143</v>
      </c>
      <c r="C53" s="70" t="s">
        <v>1157</v>
      </c>
      <c r="D53" s="70">
        <v>396888206</v>
      </c>
      <c r="E53" s="67" t="s">
        <v>1158</v>
      </c>
      <c r="F53" s="70">
        <v>21972</v>
      </c>
      <c r="G53" s="70" t="s">
        <v>1159</v>
      </c>
      <c r="H53" s="6">
        <v>7.29</v>
      </c>
      <c r="I53" s="8" t="s">
        <v>12</v>
      </c>
      <c r="J53" s="4"/>
      <c r="K53" s="4"/>
      <c r="L53" s="4"/>
      <c r="M53" s="4"/>
      <c r="N53" s="4"/>
      <c r="O53" s="4"/>
      <c r="P53" s="4"/>
      <c r="Q53" s="4"/>
      <c r="R53" s="4"/>
      <c r="S53" s="4"/>
      <c r="T53" s="4"/>
      <c r="U53" s="4"/>
      <c r="V53" s="4"/>
      <c r="W53" s="4"/>
      <c r="X53" s="4"/>
      <c r="Y53" s="4"/>
    </row>
    <row r="54" spans="1:25" ht="16.5">
      <c r="A54" s="70" t="s">
        <v>64</v>
      </c>
      <c r="B54" s="70" t="s">
        <v>1160</v>
      </c>
      <c r="C54" s="70" t="s">
        <v>1161</v>
      </c>
      <c r="D54" s="70">
        <v>476503764</v>
      </c>
      <c r="E54" s="67" t="s">
        <v>6152</v>
      </c>
      <c r="F54" s="70">
        <v>21985</v>
      </c>
      <c r="G54" s="70" t="s">
        <v>1163</v>
      </c>
      <c r="H54" s="6">
        <v>7.29</v>
      </c>
      <c r="I54" s="8" t="s">
        <v>12</v>
      </c>
      <c r="J54" s="4"/>
      <c r="K54" s="4"/>
      <c r="L54" s="4"/>
      <c r="M54" s="4"/>
      <c r="N54" s="4"/>
      <c r="O54" s="4"/>
      <c r="P54" s="4"/>
      <c r="Q54" s="4"/>
      <c r="R54" s="4"/>
      <c r="S54" s="4"/>
      <c r="T54" s="4"/>
      <c r="U54" s="4"/>
      <c r="V54" s="4"/>
      <c r="W54" s="4"/>
      <c r="X54" s="4"/>
      <c r="Y54" s="4"/>
    </row>
    <row r="55" spans="1:25" ht="16.5">
      <c r="A55" s="70" t="s">
        <v>64</v>
      </c>
      <c r="B55" s="70" t="s">
        <v>1160</v>
      </c>
      <c r="C55" s="70" t="s">
        <v>1165</v>
      </c>
      <c r="D55" s="70">
        <v>393401844</v>
      </c>
      <c r="E55" s="67" t="s">
        <v>6153</v>
      </c>
      <c r="F55" s="70">
        <v>22004</v>
      </c>
      <c r="G55" s="70" t="s">
        <v>1167</v>
      </c>
      <c r="H55" s="6">
        <v>7.29</v>
      </c>
      <c r="I55" s="8" t="s">
        <v>12</v>
      </c>
      <c r="J55" s="4"/>
      <c r="K55" s="4"/>
      <c r="L55" s="4"/>
      <c r="M55" s="4"/>
      <c r="N55" s="4"/>
      <c r="O55" s="4"/>
      <c r="P55" s="4"/>
      <c r="Q55" s="4"/>
      <c r="R55" s="4"/>
      <c r="S55" s="4"/>
      <c r="T55" s="4"/>
      <c r="U55" s="4"/>
      <c r="V55" s="4"/>
      <c r="W55" s="4"/>
      <c r="X55" s="4"/>
      <c r="Y55" s="4"/>
    </row>
    <row r="56" spans="1:25" ht="16.5">
      <c r="A56" s="70" t="s">
        <v>74</v>
      </c>
      <c r="B56" s="70" t="s">
        <v>1143</v>
      </c>
      <c r="C56" s="70" t="s">
        <v>1168</v>
      </c>
      <c r="D56" s="70">
        <v>223831586</v>
      </c>
      <c r="E56" s="67" t="s">
        <v>1169</v>
      </c>
      <c r="F56" s="70">
        <v>22029</v>
      </c>
      <c r="G56" s="70" t="s">
        <v>6154</v>
      </c>
      <c r="H56" s="6">
        <v>7.29</v>
      </c>
      <c r="I56" s="8" t="s">
        <v>12</v>
      </c>
      <c r="J56" s="4"/>
      <c r="K56" s="4"/>
      <c r="L56" s="4"/>
      <c r="M56" s="4"/>
      <c r="N56" s="4"/>
      <c r="O56" s="4"/>
      <c r="P56" s="4"/>
      <c r="Q56" s="4"/>
      <c r="R56" s="4"/>
      <c r="S56" s="4"/>
      <c r="T56" s="4"/>
      <c r="U56" s="4"/>
      <c r="V56" s="4"/>
      <c r="W56" s="4"/>
      <c r="X56" s="4"/>
      <c r="Y56" s="4"/>
    </row>
    <row r="57" spans="1:25" ht="16.5">
      <c r="A57" s="70" t="s">
        <v>74</v>
      </c>
      <c r="B57" s="70" t="s">
        <v>1143</v>
      </c>
      <c r="C57" s="70" t="s">
        <v>1171</v>
      </c>
      <c r="D57" s="70">
        <v>275033187</v>
      </c>
      <c r="E57" s="67" t="s">
        <v>1172</v>
      </c>
      <c r="F57" s="70">
        <v>22149</v>
      </c>
      <c r="G57" s="70" t="s">
        <v>1173</v>
      </c>
      <c r="H57" s="6">
        <v>7.29</v>
      </c>
      <c r="I57" s="8" t="s">
        <v>12</v>
      </c>
      <c r="J57" s="4"/>
      <c r="K57" s="4"/>
      <c r="L57" s="4"/>
      <c r="M57" s="4"/>
      <c r="N57" s="4"/>
      <c r="O57" s="4"/>
      <c r="P57" s="4"/>
      <c r="Q57" s="4"/>
      <c r="R57" s="4"/>
      <c r="S57" s="4"/>
      <c r="T57" s="4"/>
      <c r="U57" s="4"/>
      <c r="V57" s="4"/>
      <c r="W57" s="4"/>
      <c r="X57" s="4"/>
      <c r="Y57" s="4"/>
    </row>
    <row r="58" spans="1:25" ht="16.5">
      <c r="A58" s="70" t="s">
        <v>74</v>
      </c>
      <c r="B58" s="70" t="s">
        <v>1143</v>
      </c>
      <c r="C58" s="70" t="s">
        <v>1174</v>
      </c>
      <c r="D58" s="70">
        <v>29008722</v>
      </c>
      <c r="E58" s="67" t="s">
        <v>1175</v>
      </c>
      <c r="F58" s="70">
        <v>22164</v>
      </c>
      <c r="G58" s="70" t="s">
        <v>1176</v>
      </c>
      <c r="H58" s="6">
        <v>7.29</v>
      </c>
      <c r="I58" s="8" t="s">
        <v>12</v>
      </c>
      <c r="J58" s="4"/>
      <c r="K58" s="4"/>
      <c r="L58" s="4"/>
      <c r="M58" s="4"/>
      <c r="N58" s="4"/>
      <c r="O58" s="4"/>
      <c r="P58" s="4"/>
      <c r="Q58" s="4"/>
      <c r="R58" s="4"/>
      <c r="S58" s="4"/>
      <c r="T58" s="4"/>
      <c r="U58" s="4"/>
      <c r="V58" s="4"/>
      <c r="W58" s="4"/>
      <c r="X58" s="4"/>
      <c r="Y58" s="4"/>
    </row>
    <row r="59" spans="1:25" ht="16.5">
      <c r="A59" s="70" t="s">
        <v>74</v>
      </c>
      <c r="B59" s="70" t="s">
        <v>1143</v>
      </c>
      <c r="C59" s="70" t="s">
        <v>1177</v>
      </c>
      <c r="D59" s="70">
        <v>207357764</v>
      </c>
      <c r="E59" s="67" t="s">
        <v>1178</v>
      </c>
      <c r="F59" s="70">
        <v>22173</v>
      </c>
      <c r="G59" s="70"/>
      <c r="H59" s="6">
        <v>7.29</v>
      </c>
      <c r="I59" s="8" t="s">
        <v>12</v>
      </c>
      <c r="J59" s="4"/>
      <c r="K59" s="4"/>
      <c r="L59" s="4"/>
      <c r="M59" s="4"/>
      <c r="N59" s="4"/>
      <c r="O59" s="4"/>
      <c r="P59" s="4"/>
      <c r="Q59" s="4"/>
      <c r="R59" s="4"/>
      <c r="S59" s="4"/>
      <c r="T59" s="4"/>
      <c r="U59" s="4"/>
      <c r="V59" s="4"/>
      <c r="W59" s="4"/>
      <c r="X59" s="4"/>
      <c r="Y59" s="4"/>
    </row>
    <row r="60" spans="1:25" ht="16.5">
      <c r="A60" s="70" t="s">
        <v>74</v>
      </c>
      <c r="B60" s="70" t="s">
        <v>1181</v>
      </c>
      <c r="C60" s="70" t="s">
        <v>1182</v>
      </c>
      <c r="D60" s="70">
        <v>271485258</v>
      </c>
      <c r="E60" s="67" t="s">
        <v>1183</v>
      </c>
      <c r="F60" s="70">
        <v>22267</v>
      </c>
      <c r="G60" s="70" t="s">
        <v>1184</v>
      </c>
      <c r="H60" s="6">
        <v>7.29</v>
      </c>
      <c r="I60" s="8" t="s">
        <v>12</v>
      </c>
      <c r="J60" s="4"/>
      <c r="K60" s="4"/>
      <c r="L60" s="4"/>
      <c r="M60" s="4"/>
      <c r="N60" s="4"/>
      <c r="O60" s="4"/>
      <c r="P60" s="4"/>
      <c r="Q60" s="4"/>
      <c r="R60" s="4"/>
      <c r="S60" s="4"/>
      <c r="T60" s="4"/>
      <c r="U60" s="4"/>
      <c r="V60" s="4"/>
      <c r="W60" s="4"/>
      <c r="X60" s="4"/>
      <c r="Y60" s="4"/>
    </row>
    <row r="61" spans="1:25" ht="16.5">
      <c r="A61" s="70" t="s">
        <v>64</v>
      </c>
      <c r="B61" s="70" t="s">
        <v>1186</v>
      </c>
      <c r="C61" s="70" t="s">
        <v>1187</v>
      </c>
      <c r="D61" s="70">
        <v>471567837</v>
      </c>
      <c r="E61" s="67" t="s">
        <v>1188</v>
      </c>
      <c r="F61" s="70">
        <v>22289</v>
      </c>
      <c r="G61" s="70" t="s">
        <v>1189</v>
      </c>
      <c r="H61" s="6">
        <v>7.29</v>
      </c>
      <c r="I61" s="8" t="s">
        <v>12</v>
      </c>
      <c r="J61" s="4"/>
      <c r="K61" s="4"/>
      <c r="L61" s="4"/>
      <c r="M61" s="4"/>
      <c r="N61" s="4"/>
      <c r="O61" s="4"/>
      <c r="P61" s="4"/>
      <c r="Q61" s="4"/>
      <c r="R61" s="4"/>
      <c r="S61" s="4"/>
      <c r="T61" s="4"/>
      <c r="U61" s="4"/>
      <c r="V61" s="4"/>
      <c r="W61" s="4"/>
      <c r="X61" s="4"/>
      <c r="Y61" s="4"/>
    </row>
    <row r="62" spans="1:25" ht="16.5">
      <c r="A62" s="70" t="s">
        <v>64</v>
      </c>
      <c r="B62" s="70" t="s">
        <v>1190</v>
      </c>
      <c r="C62" s="70" t="s">
        <v>1191</v>
      </c>
      <c r="D62" s="70">
        <v>260215527</v>
      </c>
      <c r="E62" s="67" t="s">
        <v>1192</v>
      </c>
      <c r="F62" s="70">
        <v>22296</v>
      </c>
      <c r="G62" s="70"/>
      <c r="H62" s="6">
        <v>7.29</v>
      </c>
      <c r="I62" s="8" t="s">
        <v>12</v>
      </c>
      <c r="J62" s="4"/>
      <c r="K62" s="4"/>
      <c r="L62" s="4"/>
      <c r="M62" s="4"/>
      <c r="N62" s="4"/>
      <c r="O62" s="4"/>
      <c r="P62" s="4"/>
      <c r="Q62" s="4"/>
      <c r="R62" s="4"/>
      <c r="S62" s="4"/>
      <c r="T62" s="4"/>
      <c r="U62" s="4"/>
      <c r="V62" s="4"/>
      <c r="W62" s="4"/>
      <c r="X62" s="4"/>
      <c r="Y62" s="4"/>
    </row>
    <row r="63" spans="1:25" ht="16.5">
      <c r="A63" s="70" t="s">
        <v>74</v>
      </c>
      <c r="B63" s="70" t="s">
        <v>1143</v>
      </c>
      <c r="C63" s="70" t="s">
        <v>1193</v>
      </c>
      <c r="D63" s="70">
        <v>225955631</v>
      </c>
      <c r="E63" s="67" t="s">
        <v>6155</v>
      </c>
      <c r="F63" s="70">
        <v>22363</v>
      </c>
      <c r="G63" s="70" t="s">
        <v>1195</v>
      </c>
      <c r="H63" s="6">
        <v>7.29</v>
      </c>
      <c r="I63" s="8" t="s">
        <v>12</v>
      </c>
      <c r="J63" s="4"/>
      <c r="K63" s="4"/>
      <c r="L63" s="4"/>
      <c r="M63" s="4"/>
      <c r="N63" s="4"/>
      <c r="O63" s="4"/>
      <c r="P63" s="4"/>
      <c r="Q63" s="4"/>
      <c r="R63" s="4"/>
      <c r="S63" s="4"/>
      <c r="T63" s="4"/>
      <c r="U63" s="4"/>
      <c r="V63" s="4"/>
      <c r="W63" s="4"/>
      <c r="X63" s="4"/>
      <c r="Y63" s="4"/>
    </row>
    <row r="64" spans="1:25" ht="16.5">
      <c r="A64" s="70" t="s">
        <v>74</v>
      </c>
      <c r="B64" s="70" t="s">
        <v>1143</v>
      </c>
      <c r="C64" s="70" t="s">
        <v>1197</v>
      </c>
      <c r="D64" s="70">
        <v>437660990</v>
      </c>
      <c r="E64" s="67" t="s">
        <v>1198</v>
      </c>
      <c r="F64" s="70">
        <v>22565</v>
      </c>
      <c r="G64" s="70" t="s">
        <v>1199</v>
      </c>
      <c r="H64" s="6">
        <v>7.29</v>
      </c>
      <c r="I64" s="8" t="s">
        <v>12</v>
      </c>
      <c r="J64" s="4"/>
      <c r="K64" s="4"/>
      <c r="L64" s="4"/>
      <c r="M64" s="4"/>
      <c r="N64" s="4"/>
      <c r="O64" s="4"/>
      <c r="P64" s="4"/>
      <c r="Q64" s="4"/>
      <c r="R64" s="4"/>
      <c r="S64" s="4"/>
      <c r="T64" s="4"/>
      <c r="U64" s="4"/>
      <c r="V64" s="4"/>
      <c r="W64" s="4"/>
      <c r="X64" s="4"/>
      <c r="Y64" s="4"/>
    </row>
    <row r="65" spans="1:25" ht="16.5">
      <c r="A65" s="70" t="s">
        <v>74</v>
      </c>
      <c r="B65" s="70" t="s">
        <v>1143</v>
      </c>
      <c r="C65" s="70" t="s">
        <v>1200</v>
      </c>
      <c r="D65" s="70">
        <v>442301666</v>
      </c>
      <c r="E65" s="67" t="s">
        <v>1201</v>
      </c>
      <c r="F65" s="70">
        <v>22570</v>
      </c>
      <c r="G65" s="70" t="s">
        <v>1202</v>
      </c>
      <c r="H65" s="6">
        <v>7.29</v>
      </c>
      <c r="I65" s="8" t="s">
        <v>12</v>
      </c>
      <c r="J65" s="4"/>
      <c r="K65" s="4"/>
      <c r="L65" s="4"/>
      <c r="M65" s="4"/>
      <c r="N65" s="4"/>
      <c r="O65" s="4"/>
      <c r="P65" s="4"/>
      <c r="Q65" s="4"/>
      <c r="R65" s="4"/>
      <c r="S65" s="4"/>
      <c r="T65" s="4"/>
      <c r="U65" s="4"/>
      <c r="V65" s="4"/>
      <c r="W65" s="4"/>
      <c r="X65" s="4"/>
      <c r="Y65" s="4"/>
    </row>
    <row r="66" spans="1:25" ht="16.5">
      <c r="A66" s="70" t="s">
        <v>74</v>
      </c>
      <c r="B66" s="70" t="s">
        <v>1143</v>
      </c>
      <c r="C66" s="70" t="s">
        <v>1203</v>
      </c>
      <c r="D66" s="70">
        <v>7968849</v>
      </c>
      <c r="E66" s="67" t="s">
        <v>1204</v>
      </c>
      <c r="F66" s="70">
        <v>22592</v>
      </c>
      <c r="G66" s="70" t="s">
        <v>1205</v>
      </c>
      <c r="H66" s="6">
        <v>7.29</v>
      </c>
      <c r="I66" s="8" t="s">
        <v>12</v>
      </c>
      <c r="J66" s="4"/>
      <c r="K66" s="4"/>
      <c r="L66" s="4"/>
      <c r="M66" s="4"/>
      <c r="N66" s="4"/>
      <c r="O66" s="4"/>
      <c r="P66" s="4"/>
      <c r="Q66" s="4"/>
      <c r="R66" s="4"/>
      <c r="S66" s="4"/>
      <c r="T66" s="4"/>
      <c r="U66" s="4"/>
      <c r="V66" s="4"/>
      <c r="W66" s="4"/>
      <c r="X66" s="4"/>
      <c r="Y66" s="4"/>
    </row>
    <row r="67" spans="1:25" ht="16.5">
      <c r="A67" s="70" t="s">
        <v>64</v>
      </c>
      <c r="B67" s="70" t="s">
        <v>1190</v>
      </c>
      <c r="C67" s="70" t="s">
        <v>1208</v>
      </c>
      <c r="D67" s="70">
        <v>454443439</v>
      </c>
      <c r="E67" s="67" t="s">
        <v>6156</v>
      </c>
      <c r="F67" s="70">
        <v>22635</v>
      </c>
      <c r="G67" s="70" t="s">
        <v>1210</v>
      </c>
      <c r="H67" s="6">
        <v>7.29</v>
      </c>
      <c r="I67" s="8" t="s">
        <v>12</v>
      </c>
      <c r="J67" s="4"/>
      <c r="K67" s="4"/>
      <c r="L67" s="4"/>
      <c r="M67" s="4"/>
      <c r="N67" s="4"/>
      <c r="O67" s="4"/>
      <c r="P67" s="4"/>
      <c r="Q67" s="4"/>
      <c r="R67" s="4"/>
      <c r="S67" s="4"/>
      <c r="T67" s="4"/>
      <c r="U67" s="4"/>
      <c r="V67" s="4"/>
      <c r="W67" s="4"/>
      <c r="X67" s="4"/>
      <c r="Y67" s="4"/>
    </row>
    <row r="68" spans="1:25" ht="16.5">
      <c r="A68" s="70" t="s">
        <v>74</v>
      </c>
      <c r="B68" s="70" t="s">
        <v>1143</v>
      </c>
      <c r="C68" s="70" t="s">
        <v>1212</v>
      </c>
      <c r="D68" s="70">
        <v>66578816</v>
      </c>
      <c r="E68" s="67" t="s">
        <v>1213</v>
      </c>
      <c r="F68" s="70">
        <v>22766</v>
      </c>
      <c r="G68" s="70" t="s">
        <v>1214</v>
      </c>
      <c r="H68" s="6">
        <v>7.29</v>
      </c>
      <c r="I68" s="8" t="s">
        <v>12</v>
      </c>
      <c r="J68" s="4"/>
      <c r="K68" s="4"/>
      <c r="L68" s="4"/>
      <c r="M68" s="4"/>
      <c r="N68" s="4"/>
      <c r="O68" s="4"/>
      <c r="P68" s="4"/>
      <c r="Q68" s="4"/>
      <c r="R68" s="4"/>
      <c r="S68" s="4"/>
      <c r="T68" s="4"/>
      <c r="U68" s="4"/>
      <c r="V68" s="4"/>
      <c r="W68" s="4"/>
      <c r="X68" s="4"/>
      <c r="Y68" s="4"/>
    </row>
    <row r="69" spans="1:25" ht="16.5">
      <c r="A69" s="70" t="s">
        <v>74</v>
      </c>
      <c r="B69" s="70" t="s">
        <v>1143</v>
      </c>
      <c r="C69" s="70" t="s">
        <v>1215</v>
      </c>
      <c r="D69" s="70">
        <v>4404259</v>
      </c>
      <c r="E69" s="67" t="s">
        <v>1216</v>
      </c>
      <c r="F69" s="70">
        <v>22775</v>
      </c>
      <c r="G69" s="70" t="s">
        <v>1217</v>
      </c>
      <c r="H69" s="6">
        <v>7.29</v>
      </c>
      <c r="I69" s="8" t="s">
        <v>12</v>
      </c>
      <c r="J69" s="4"/>
      <c r="K69" s="4"/>
      <c r="L69" s="4"/>
      <c r="M69" s="4"/>
      <c r="N69" s="4"/>
      <c r="O69" s="4"/>
      <c r="P69" s="4"/>
      <c r="Q69" s="4"/>
      <c r="R69" s="4"/>
      <c r="S69" s="4"/>
      <c r="T69" s="4"/>
      <c r="U69" s="4"/>
      <c r="V69" s="4"/>
      <c r="W69" s="4"/>
      <c r="X69" s="4"/>
      <c r="Y69" s="4"/>
    </row>
    <row r="70" spans="1:25" ht="16.5">
      <c r="A70" s="70" t="s">
        <v>74</v>
      </c>
      <c r="B70" s="70" t="s">
        <v>1143</v>
      </c>
      <c r="C70" s="70" t="s">
        <v>1218</v>
      </c>
      <c r="D70" s="70">
        <v>7974716</v>
      </c>
      <c r="E70" s="67" t="s">
        <v>1219</v>
      </c>
      <c r="F70" s="70">
        <v>22791</v>
      </c>
      <c r="G70" s="70" t="s">
        <v>1220</v>
      </c>
      <c r="H70" s="6">
        <v>7.29</v>
      </c>
      <c r="I70" s="8" t="s">
        <v>12</v>
      </c>
      <c r="J70" s="4"/>
      <c r="K70" s="4"/>
      <c r="L70" s="4"/>
      <c r="M70" s="4"/>
      <c r="N70" s="4"/>
      <c r="O70" s="4"/>
      <c r="P70" s="4"/>
      <c r="Q70" s="4"/>
      <c r="R70" s="4"/>
      <c r="S70" s="4"/>
      <c r="T70" s="4"/>
      <c r="U70" s="4"/>
      <c r="V70" s="4"/>
      <c r="W70" s="4"/>
      <c r="X70" s="4"/>
      <c r="Y70" s="4"/>
    </row>
    <row r="71" spans="1:25" ht="16.5">
      <c r="A71" s="70" t="s">
        <v>74</v>
      </c>
      <c r="B71" s="70" t="s">
        <v>1143</v>
      </c>
      <c r="C71" s="70" t="s">
        <v>1221</v>
      </c>
      <c r="D71" s="70">
        <v>104375556</v>
      </c>
      <c r="E71" s="67" t="s">
        <v>1222</v>
      </c>
      <c r="F71" s="70">
        <v>22988</v>
      </c>
      <c r="G71" s="70" t="s">
        <v>1223</v>
      </c>
      <c r="H71" s="6">
        <v>7.29</v>
      </c>
      <c r="I71" s="8" t="s">
        <v>12</v>
      </c>
      <c r="J71" s="4"/>
      <c r="K71" s="4"/>
      <c r="L71" s="4"/>
      <c r="M71" s="4"/>
      <c r="N71" s="4"/>
      <c r="O71" s="4"/>
      <c r="P71" s="4"/>
      <c r="Q71" s="4"/>
      <c r="R71" s="4"/>
      <c r="S71" s="4"/>
      <c r="T71" s="4"/>
      <c r="U71" s="4"/>
      <c r="V71" s="4"/>
      <c r="W71" s="4"/>
      <c r="X71" s="4"/>
      <c r="Y71" s="4"/>
    </row>
    <row r="72" spans="1:25" ht="16.5">
      <c r="A72" s="70" t="s">
        <v>74</v>
      </c>
      <c r="B72" s="70" t="s">
        <v>1181</v>
      </c>
      <c r="C72" s="70" t="s">
        <v>1225</v>
      </c>
      <c r="D72" s="70">
        <v>291086244</v>
      </c>
      <c r="E72" s="67" t="s">
        <v>1226</v>
      </c>
      <c r="F72" s="70">
        <v>22989</v>
      </c>
      <c r="G72" s="70" t="s">
        <v>1227</v>
      </c>
      <c r="H72" s="6">
        <v>7.29</v>
      </c>
      <c r="I72" s="8" t="s">
        <v>12</v>
      </c>
      <c r="J72" s="4"/>
      <c r="K72" s="4"/>
      <c r="L72" s="4"/>
      <c r="M72" s="4"/>
      <c r="N72" s="4"/>
      <c r="O72" s="4"/>
      <c r="P72" s="4"/>
      <c r="Q72" s="4"/>
      <c r="R72" s="4"/>
      <c r="S72" s="4"/>
      <c r="T72" s="4"/>
      <c r="U72" s="4"/>
      <c r="V72" s="4"/>
      <c r="W72" s="4"/>
      <c r="X72" s="4"/>
      <c r="Y72" s="4"/>
    </row>
    <row r="73" spans="1:25" ht="16.5">
      <c r="A73" s="70" t="s">
        <v>74</v>
      </c>
      <c r="B73" s="70" t="s">
        <v>1143</v>
      </c>
      <c r="C73" s="70" t="s">
        <v>1228</v>
      </c>
      <c r="D73" s="70">
        <v>66766424</v>
      </c>
      <c r="E73" s="67" t="s">
        <v>1229</v>
      </c>
      <c r="F73" s="70">
        <v>23023</v>
      </c>
      <c r="G73" s="70" t="s">
        <v>1230</v>
      </c>
      <c r="H73" s="6">
        <v>7.29</v>
      </c>
      <c r="I73" s="8" t="s">
        <v>12</v>
      </c>
      <c r="J73" s="4"/>
      <c r="K73" s="4"/>
      <c r="L73" s="4"/>
      <c r="M73" s="4"/>
      <c r="N73" s="4"/>
      <c r="O73" s="4"/>
      <c r="P73" s="4"/>
      <c r="Q73" s="4"/>
      <c r="R73" s="4"/>
      <c r="S73" s="4"/>
      <c r="T73" s="4"/>
      <c r="U73" s="4"/>
      <c r="V73" s="4"/>
      <c r="W73" s="4"/>
      <c r="X73" s="4"/>
      <c r="Y73" s="4"/>
    </row>
    <row r="74" spans="1:25" ht="16.5">
      <c r="A74" s="70" t="s">
        <v>64</v>
      </c>
      <c r="B74" s="70" t="s">
        <v>1186</v>
      </c>
      <c r="C74" s="70" t="s">
        <v>1231</v>
      </c>
      <c r="D74" s="70">
        <v>14505200</v>
      </c>
      <c r="E74" s="67" t="s">
        <v>6157</v>
      </c>
      <c r="F74" s="70">
        <v>23156</v>
      </c>
      <c r="G74" s="70" t="s">
        <v>1233</v>
      </c>
      <c r="H74" s="6">
        <v>7.29</v>
      </c>
      <c r="I74" s="8" t="s">
        <v>12</v>
      </c>
      <c r="J74" s="4"/>
      <c r="K74" s="4"/>
      <c r="L74" s="4"/>
      <c r="M74" s="4"/>
      <c r="N74" s="4"/>
      <c r="O74" s="4"/>
      <c r="P74" s="4"/>
      <c r="Q74" s="4"/>
      <c r="R74" s="4"/>
      <c r="S74" s="4"/>
      <c r="T74" s="4"/>
      <c r="U74" s="4"/>
      <c r="V74" s="4"/>
      <c r="W74" s="4"/>
      <c r="X74" s="4"/>
      <c r="Y74" s="4"/>
    </row>
    <row r="75" spans="1:25" ht="16.5">
      <c r="A75" s="70" t="s">
        <v>74</v>
      </c>
      <c r="B75" s="70" t="s">
        <v>1143</v>
      </c>
      <c r="C75" s="70" t="s">
        <v>1234</v>
      </c>
      <c r="D75" s="70">
        <v>351732200</v>
      </c>
      <c r="E75" s="67" t="s">
        <v>1235</v>
      </c>
      <c r="F75" s="70">
        <v>23229</v>
      </c>
      <c r="G75" s="70" t="s">
        <v>1236</v>
      </c>
      <c r="H75" s="6">
        <v>7.29</v>
      </c>
      <c r="I75" s="8" t="s">
        <v>12</v>
      </c>
      <c r="J75" s="4"/>
      <c r="K75" s="4"/>
      <c r="L75" s="4"/>
      <c r="M75" s="4"/>
      <c r="N75" s="4"/>
      <c r="O75" s="4"/>
      <c r="P75" s="4"/>
      <c r="Q75" s="4"/>
      <c r="R75" s="4"/>
      <c r="S75" s="4"/>
      <c r="T75" s="4"/>
      <c r="U75" s="4"/>
      <c r="V75" s="4"/>
      <c r="W75" s="4"/>
      <c r="X75" s="4"/>
      <c r="Y75" s="4"/>
    </row>
    <row r="76" spans="1:25" ht="16.5">
      <c r="A76" s="70" t="s">
        <v>64</v>
      </c>
      <c r="B76" s="70" t="s">
        <v>1186</v>
      </c>
      <c r="C76" s="70" t="s">
        <v>1237</v>
      </c>
      <c r="D76" s="70">
        <v>3184048</v>
      </c>
      <c r="E76" s="67" t="s">
        <v>1238</v>
      </c>
      <c r="F76" s="70">
        <v>23232</v>
      </c>
      <c r="G76" s="70" t="s">
        <v>1239</v>
      </c>
      <c r="H76" s="6">
        <v>7.29</v>
      </c>
      <c r="I76" s="8" t="s">
        <v>12</v>
      </c>
      <c r="J76" s="4"/>
      <c r="K76" s="4"/>
      <c r="L76" s="4"/>
      <c r="M76" s="4"/>
      <c r="N76" s="4"/>
      <c r="O76" s="4"/>
      <c r="P76" s="4"/>
      <c r="Q76" s="4"/>
      <c r="R76" s="4"/>
      <c r="S76" s="4"/>
      <c r="T76" s="4"/>
      <c r="U76" s="4"/>
      <c r="V76" s="4"/>
      <c r="W76" s="4"/>
      <c r="X76" s="4"/>
      <c r="Y76" s="4"/>
    </row>
    <row r="77" spans="1:25" ht="16.5">
      <c r="A77" s="70" t="s">
        <v>74</v>
      </c>
      <c r="B77" s="70" t="s">
        <v>1143</v>
      </c>
      <c r="C77" s="70" t="s">
        <v>1242</v>
      </c>
      <c r="D77" s="70">
        <v>178279593</v>
      </c>
      <c r="E77" s="67" t="s">
        <v>1243</v>
      </c>
      <c r="F77" s="70">
        <v>23248</v>
      </c>
      <c r="G77" s="70" t="s">
        <v>1244</v>
      </c>
      <c r="H77" s="6">
        <v>7.29</v>
      </c>
      <c r="I77" s="8" t="s">
        <v>12</v>
      </c>
      <c r="J77" s="4"/>
      <c r="K77" s="4"/>
      <c r="L77" s="4"/>
      <c r="M77" s="4"/>
      <c r="N77" s="4"/>
      <c r="O77" s="4"/>
      <c r="P77" s="4"/>
      <c r="Q77" s="4"/>
      <c r="R77" s="4"/>
      <c r="S77" s="4"/>
      <c r="T77" s="4"/>
      <c r="U77" s="4"/>
      <c r="V77" s="4"/>
      <c r="W77" s="4"/>
      <c r="X77" s="4"/>
      <c r="Y77" s="4"/>
    </row>
    <row r="78" spans="1:25" ht="16.5">
      <c r="A78" s="70" t="s">
        <v>74</v>
      </c>
      <c r="B78" s="70" t="s">
        <v>1143</v>
      </c>
      <c r="C78" s="70" t="s">
        <v>1245</v>
      </c>
      <c r="D78" s="70">
        <v>291621867</v>
      </c>
      <c r="E78" s="67" t="s">
        <v>1246</v>
      </c>
      <c r="F78" s="70">
        <v>23384</v>
      </c>
      <c r="G78" s="70" t="s">
        <v>6158</v>
      </c>
      <c r="H78" s="6">
        <v>7.29</v>
      </c>
      <c r="I78" s="8" t="s">
        <v>12</v>
      </c>
      <c r="J78" s="4"/>
      <c r="K78" s="4"/>
      <c r="L78" s="4"/>
      <c r="M78" s="4"/>
      <c r="N78" s="4"/>
      <c r="O78" s="4"/>
      <c r="P78" s="4"/>
      <c r="Q78" s="4"/>
      <c r="R78" s="4"/>
      <c r="S78" s="4"/>
      <c r="T78" s="4"/>
      <c r="U78" s="4"/>
      <c r="V78" s="4"/>
      <c r="W78" s="4"/>
      <c r="X78" s="4"/>
      <c r="Y78" s="4"/>
    </row>
    <row r="79" spans="1:25" ht="16.5">
      <c r="A79" s="70" t="s">
        <v>64</v>
      </c>
      <c r="B79" s="70" t="s">
        <v>1186</v>
      </c>
      <c r="C79" s="70" t="s">
        <v>1248</v>
      </c>
      <c r="D79" s="70">
        <v>870036</v>
      </c>
      <c r="E79" s="67" t="s">
        <v>1249</v>
      </c>
      <c r="F79" s="70">
        <v>23464</v>
      </c>
      <c r="G79" s="70" t="s">
        <v>1250</v>
      </c>
      <c r="H79" s="6">
        <v>7.29</v>
      </c>
      <c r="I79" s="8" t="s">
        <v>12</v>
      </c>
      <c r="J79" s="4"/>
      <c r="K79" s="4"/>
      <c r="L79" s="4"/>
      <c r="M79" s="4"/>
      <c r="N79" s="4"/>
      <c r="O79" s="4"/>
      <c r="P79" s="4"/>
      <c r="Q79" s="4"/>
      <c r="R79" s="4"/>
      <c r="S79" s="4"/>
      <c r="T79" s="4"/>
      <c r="U79" s="4"/>
      <c r="V79" s="4"/>
      <c r="W79" s="4"/>
      <c r="X79" s="4"/>
      <c r="Y79" s="4"/>
    </row>
    <row r="80" spans="1:25" ht="16.5">
      <c r="A80" s="70" t="s">
        <v>64</v>
      </c>
      <c r="B80" s="70" t="s">
        <v>1160</v>
      </c>
      <c r="C80" s="70" t="s">
        <v>1251</v>
      </c>
      <c r="D80" s="70">
        <v>316954067</v>
      </c>
      <c r="E80" s="67" t="s">
        <v>1252</v>
      </c>
      <c r="F80" s="70">
        <v>23489</v>
      </c>
      <c r="G80" s="70" t="s">
        <v>1253</v>
      </c>
      <c r="H80" s="6">
        <v>7.29</v>
      </c>
      <c r="I80" s="8" t="s">
        <v>12</v>
      </c>
      <c r="J80" s="4"/>
      <c r="K80" s="4"/>
      <c r="L80" s="4"/>
      <c r="M80" s="4"/>
      <c r="N80" s="4"/>
      <c r="O80" s="4"/>
      <c r="P80" s="4"/>
      <c r="Q80" s="4"/>
      <c r="R80" s="4"/>
      <c r="S80" s="4"/>
      <c r="T80" s="4"/>
      <c r="U80" s="4"/>
      <c r="V80" s="4"/>
      <c r="W80" s="4"/>
      <c r="X80" s="4"/>
      <c r="Y80" s="4"/>
    </row>
    <row r="81" spans="1:25" ht="16.5">
      <c r="A81" s="70" t="s">
        <v>74</v>
      </c>
      <c r="B81" s="70" t="s">
        <v>1143</v>
      </c>
      <c r="C81" s="70" t="s">
        <v>1254</v>
      </c>
      <c r="D81" s="70">
        <v>407639</v>
      </c>
      <c r="E81" s="67" t="s">
        <v>1255</v>
      </c>
      <c r="F81" s="70">
        <v>23610</v>
      </c>
      <c r="G81" s="70" t="s">
        <v>1256</v>
      </c>
      <c r="H81" s="6">
        <v>7.29</v>
      </c>
      <c r="I81" s="8" t="s">
        <v>12</v>
      </c>
      <c r="J81" s="4"/>
      <c r="K81" s="4"/>
      <c r="L81" s="4"/>
      <c r="M81" s="4"/>
      <c r="N81" s="4"/>
      <c r="O81" s="4"/>
      <c r="P81" s="4"/>
      <c r="Q81" s="4"/>
      <c r="R81" s="4"/>
      <c r="S81" s="4"/>
      <c r="T81" s="4"/>
      <c r="U81" s="4"/>
      <c r="V81" s="4"/>
      <c r="W81" s="4"/>
      <c r="X81" s="4"/>
      <c r="Y81" s="4"/>
    </row>
    <row r="82" spans="1:25" ht="16.5">
      <c r="A82" s="70" t="s">
        <v>74</v>
      </c>
      <c r="B82" s="70" t="s">
        <v>1181</v>
      </c>
      <c r="C82" s="70" t="s">
        <v>1257</v>
      </c>
      <c r="D82" s="70">
        <v>452314</v>
      </c>
      <c r="E82" s="67" t="s">
        <v>1258</v>
      </c>
      <c r="F82" s="70">
        <v>23623</v>
      </c>
      <c r="G82" s="70" t="s">
        <v>1259</v>
      </c>
      <c r="H82" s="6">
        <v>7.29</v>
      </c>
      <c r="I82" s="8" t="s">
        <v>12</v>
      </c>
      <c r="J82" s="4"/>
      <c r="K82" s="4"/>
      <c r="L82" s="4"/>
      <c r="M82" s="4"/>
      <c r="N82" s="4"/>
      <c r="O82" s="4"/>
      <c r="P82" s="4"/>
      <c r="Q82" s="4"/>
      <c r="R82" s="4"/>
      <c r="S82" s="4"/>
      <c r="T82" s="4"/>
      <c r="U82" s="4"/>
      <c r="V82" s="4"/>
      <c r="W82" s="4"/>
      <c r="X82" s="4"/>
      <c r="Y82" s="4"/>
    </row>
    <row r="83" spans="1:25" ht="16.5">
      <c r="A83" s="70" t="s">
        <v>74</v>
      </c>
      <c r="B83" s="70" t="s">
        <v>1143</v>
      </c>
      <c r="C83" s="70" t="s">
        <v>1260</v>
      </c>
      <c r="D83" s="70">
        <v>20590753</v>
      </c>
      <c r="E83" s="67" t="s">
        <v>1261</v>
      </c>
      <c r="F83" s="70">
        <v>23660</v>
      </c>
      <c r="G83" s="70"/>
      <c r="H83" s="6">
        <v>7.29</v>
      </c>
      <c r="I83" s="8" t="s">
        <v>12</v>
      </c>
      <c r="J83" s="4"/>
      <c r="K83" s="4"/>
      <c r="L83" s="4"/>
      <c r="M83" s="4"/>
      <c r="N83" s="4"/>
      <c r="O83" s="4"/>
      <c r="P83" s="4"/>
      <c r="Q83" s="4"/>
      <c r="R83" s="4"/>
      <c r="S83" s="4"/>
      <c r="T83" s="4"/>
      <c r="U83" s="4"/>
      <c r="V83" s="4"/>
      <c r="W83" s="4"/>
      <c r="X83" s="4"/>
      <c r="Y83" s="4"/>
    </row>
    <row r="84" spans="1:25" ht="16.5">
      <c r="A84" s="70" t="s">
        <v>74</v>
      </c>
      <c r="B84" s="70" t="s">
        <v>1143</v>
      </c>
      <c r="C84" s="70" t="s">
        <v>1262</v>
      </c>
      <c r="D84" s="70">
        <v>298045985</v>
      </c>
      <c r="E84" s="67" t="s">
        <v>1263</v>
      </c>
      <c r="F84" s="70">
        <v>23689</v>
      </c>
      <c r="G84" s="70" t="s">
        <v>6159</v>
      </c>
      <c r="H84" s="6">
        <v>7.29</v>
      </c>
      <c r="I84" s="8" t="s">
        <v>12</v>
      </c>
      <c r="J84" s="4"/>
      <c r="K84" s="4"/>
      <c r="L84" s="4"/>
      <c r="M84" s="4"/>
      <c r="N84" s="4"/>
      <c r="O84" s="4"/>
      <c r="P84" s="4"/>
      <c r="Q84" s="4"/>
      <c r="R84" s="4"/>
      <c r="S84" s="4"/>
      <c r="T84" s="4"/>
      <c r="U84" s="4"/>
      <c r="V84" s="4"/>
      <c r="W84" s="4"/>
      <c r="X84" s="4"/>
      <c r="Y84" s="4"/>
    </row>
    <row r="85" spans="1:25" ht="16.5">
      <c r="A85" s="70" t="s">
        <v>74</v>
      </c>
      <c r="B85" s="70" t="s">
        <v>1143</v>
      </c>
      <c r="C85" s="70" t="s">
        <v>1265</v>
      </c>
      <c r="D85" s="70">
        <v>17196355</v>
      </c>
      <c r="E85" s="67" t="s">
        <v>1266</v>
      </c>
      <c r="F85" s="70">
        <v>23704</v>
      </c>
      <c r="G85" s="70"/>
      <c r="H85" s="6">
        <v>7.29</v>
      </c>
      <c r="I85" s="8" t="s">
        <v>12</v>
      </c>
      <c r="J85" s="4"/>
      <c r="K85" s="4"/>
      <c r="L85" s="4"/>
      <c r="M85" s="4"/>
      <c r="N85" s="4"/>
      <c r="O85" s="4"/>
      <c r="P85" s="4"/>
      <c r="Q85" s="4"/>
      <c r="R85" s="4"/>
      <c r="S85" s="4"/>
      <c r="T85" s="4"/>
      <c r="U85" s="4"/>
      <c r="V85" s="4"/>
      <c r="W85" s="4"/>
      <c r="X85" s="4"/>
      <c r="Y85" s="4"/>
    </row>
    <row r="86" spans="1:25" ht="16.5">
      <c r="A86" s="70" t="s">
        <v>74</v>
      </c>
      <c r="B86" s="70" t="s">
        <v>1143</v>
      </c>
      <c r="C86" s="70" t="s">
        <v>1267</v>
      </c>
      <c r="D86" s="70">
        <v>385610976</v>
      </c>
      <c r="E86" s="67" t="s">
        <v>1268</v>
      </c>
      <c r="F86" s="70">
        <v>23736</v>
      </c>
      <c r="G86" s="70" t="s">
        <v>1269</v>
      </c>
      <c r="H86" s="6">
        <v>7.29</v>
      </c>
      <c r="I86" s="8" t="s">
        <v>12</v>
      </c>
      <c r="J86" s="4"/>
      <c r="K86" s="4"/>
      <c r="L86" s="4"/>
      <c r="M86" s="4"/>
      <c r="N86" s="4"/>
      <c r="O86" s="4"/>
      <c r="P86" s="4"/>
      <c r="Q86" s="4"/>
      <c r="R86" s="4"/>
      <c r="S86" s="4"/>
      <c r="T86" s="4"/>
      <c r="U86" s="4"/>
      <c r="V86" s="4"/>
      <c r="W86" s="4"/>
      <c r="X86" s="4"/>
      <c r="Y86" s="4"/>
    </row>
    <row r="87" spans="1:25" ht="16.5">
      <c r="A87" s="70" t="s">
        <v>64</v>
      </c>
      <c r="B87" s="70" t="s">
        <v>1186</v>
      </c>
      <c r="C87" s="70" t="s">
        <v>1270</v>
      </c>
      <c r="D87" s="70">
        <v>254119211</v>
      </c>
      <c r="E87" s="67" t="s">
        <v>1271</v>
      </c>
      <c r="F87" s="70">
        <v>23822</v>
      </c>
      <c r="G87" s="70" t="s">
        <v>1272</v>
      </c>
      <c r="H87" s="6">
        <v>7.29</v>
      </c>
      <c r="I87" s="8" t="s">
        <v>12</v>
      </c>
      <c r="J87" s="4"/>
      <c r="K87" s="4"/>
      <c r="L87" s="4"/>
      <c r="M87" s="4"/>
      <c r="N87" s="4"/>
      <c r="O87" s="4"/>
      <c r="P87" s="4"/>
      <c r="Q87" s="4"/>
      <c r="R87" s="4"/>
      <c r="S87" s="4"/>
      <c r="T87" s="4"/>
      <c r="U87" s="4"/>
      <c r="V87" s="4"/>
      <c r="W87" s="4"/>
      <c r="X87" s="4"/>
      <c r="Y87" s="4"/>
    </row>
    <row r="88" spans="1:25" ht="16.5">
      <c r="A88" s="70" t="s">
        <v>64</v>
      </c>
      <c r="B88" s="70" t="s">
        <v>1186</v>
      </c>
      <c r="C88" s="70" t="s">
        <v>1273</v>
      </c>
      <c r="D88" s="70">
        <v>406947942</v>
      </c>
      <c r="E88" s="67" t="s">
        <v>1274</v>
      </c>
      <c r="F88" s="70">
        <v>23856</v>
      </c>
      <c r="G88" s="70" t="s">
        <v>6160</v>
      </c>
      <c r="H88" s="6">
        <v>7.29</v>
      </c>
      <c r="I88" s="8" t="s">
        <v>12</v>
      </c>
      <c r="J88" s="4"/>
      <c r="K88" s="4"/>
      <c r="L88" s="4"/>
      <c r="M88" s="4"/>
      <c r="N88" s="4"/>
      <c r="O88" s="4"/>
      <c r="P88" s="4"/>
      <c r="Q88" s="4"/>
      <c r="R88" s="4"/>
      <c r="S88" s="4"/>
      <c r="T88" s="4"/>
      <c r="U88" s="4"/>
      <c r="V88" s="4"/>
      <c r="W88" s="4"/>
      <c r="X88" s="4"/>
      <c r="Y88" s="4"/>
    </row>
    <row r="89" spans="1:25" ht="16.5">
      <c r="A89" s="70" t="s">
        <v>64</v>
      </c>
      <c r="B89" s="70" t="s">
        <v>1160</v>
      </c>
      <c r="C89" s="70" t="s">
        <v>1277</v>
      </c>
      <c r="D89" s="70">
        <v>301412249</v>
      </c>
      <c r="E89" s="67" t="s">
        <v>1278</v>
      </c>
      <c r="F89" s="70">
        <v>23890</v>
      </c>
      <c r="G89" s="70" t="s">
        <v>1279</v>
      </c>
      <c r="H89" s="6">
        <v>7.29</v>
      </c>
      <c r="I89" s="8" t="s">
        <v>12</v>
      </c>
      <c r="J89" s="4"/>
      <c r="K89" s="4"/>
      <c r="L89" s="4"/>
      <c r="M89" s="4"/>
      <c r="N89" s="4"/>
      <c r="O89" s="4"/>
      <c r="P89" s="4"/>
      <c r="Q89" s="4"/>
      <c r="R89" s="4"/>
      <c r="S89" s="4"/>
      <c r="T89" s="4"/>
      <c r="U89" s="4"/>
      <c r="V89" s="4"/>
      <c r="W89" s="4"/>
      <c r="X89" s="4"/>
      <c r="Y89" s="4"/>
    </row>
    <row r="90" spans="1:25" ht="16.5">
      <c r="A90" s="70" t="s">
        <v>74</v>
      </c>
      <c r="B90" s="70" t="s">
        <v>1143</v>
      </c>
      <c r="C90" s="70" t="s">
        <v>1280</v>
      </c>
      <c r="D90" s="70">
        <v>193006350</v>
      </c>
      <c r="E90" s="67" t="s">
        <v>1281</v>
      </c>
      <c r="F90" s="70">
        <v>23905</v>
      </c>
      <c r="G90" s="70" t="s">
        <v>1282</v>
      </c>
      <c r="H90" s="6">
        <v>7.29</v>
      </c>
      <c r="I90" s="8" t="s">
        <v>12</v>
      </c>
      <c r="J90" s="4"/>
      <c r="K90" s="4"/>
      <c r="L90" s="4"/>
      <c r="M90" s="4"/>
      <c r="N90" s="4"/>
      <c r="O90" s="4"/>
      <c r="P90" s="4"/>
      <c r="Q90" s="4"/>
      <c r="R90" s="4"/>
      <c r="S90" s="4"/>
      <c r="T90" s="4"/>
      <c r="U90" s="4"/>
      <c r="V90" s="4"/>
      <c r="W90" s="4"/>
      <c r="X90" s="4"/>
      <c r="Y90" s="4"/>
    </row>
    <row r="91" spans="1:25" ht="16.5">
      <c r="A91" s="70" t="s">
        <v>74</v>
      </c>
      <c r="B91" s="70" t="s">
        <v>1181</v>
      </c>
      <c r="C91" s="70" t="s">
        <v>1283</v>
      </c>
      <c r="D91" s="70">
        <v>107456650</v>
      </c>
      <c r="E91" s="67" t="s">
        <v>1284</v>
      </c>
      <c r="F91" s="70">
        <v>23919</v>
      </c>
      <c r="G91" s="70" t="s">
        <v>1285</v>
      </c>
      <c r="H91" s="6">
        <v>7.29</v>
      </c>
      <c r="I91" s="8" t="s">
        <v>12</v>
      </c>
      <c r="J91" s="4"/>
      <c r="K91" s="4"/>
      <c r="L91" s="4"/>
      <c r="M91" s="4"/>
      <c r="N91" s="4"/>
      <c r="O91" s="4"/>
      <c r="P91" s="4"/>
      <c r="Q91" s="4"/>
      <c r="R91" s="4"/>
      <c r="S91" s="4"/>
      <c r="T91" s="4"/>
      <c r="U91" s="4"/>
      <c r="V91" s="4"/>
      <c r="W91" s="4"/>
      <c r="X91" s="4"/>
      <c r="Y91" s="4"/>
    </row>
    <row r="92" spans="1:25" ht="16.5">
      <c r="A92" s="70" t="s">
        <v>74</v>
      </c>
      <c r="B92" s="70" t="s">
        <v>1181</v>
      </c>
      <c r="C92" s="70" t="s">
        <v>1286</v>
      </c>
      <c r="D92" s="70">
        <v>318838</v>
      </c>
      <c r="E92" s="67" t="s">
        <v>1287</v>
      </c>
      <c r="F92" s="70">
        <v>23948</v>
      </c>
      <c r="G92" s="70" t="s">
        <v>1288</v>
      </c>
      <c r="H92" s="6">
        <v>7.29</v>
      </c>
      <c r="I92" s="8" t="s">
        <v>12</v>
      </c>
      <c r="J92" s="4"/>
      <c r="K92" s="4"/>
      <c r="L92" s="4"/>
      <c r="M92" s="4"/>
      <c r="N92" s="4"/>
      <c r="O92" s="4"/>
      <c r="P92" s="4"/>
      <c r="Q92" s="4"/>
      <c r="R92" s="4"/>
      <c r="S92" s="4"/>
      <c r="T92" s="4"/>
      <c r="U92" s="4"/>
      <c r="V92" s="4"/>
      <c r="W92" s="4"/>
      <c r="X92" s="4"/>
      <c r="Y92" s="4"/>
    </row>
    <row r="93" spans="1:25" ht="16.5">
      <c r="A93" s="70" t="s">
        <v>74</v>
      </c>
      <c r="B93" s="70" t="s">
        <v>1143</v>
      </c>
      <c r="C93" s="70" t="s">
        <v>1290</v>
      </c>
      <c r="D93" s="70">
        <v>205346337</v>
      </c>
      <c r="E93" s="67" t="s">
        <v>1291</v>
      </c>
      <c r="F93" s="70">
        <v>23995</v>
      </c>
      <c r="G93" s="70" t="s">
        <v>1292</v>
      </c>
      <c r="H93" s="6">
        <v>7.29</v>
      </c>
      <c r="I93" s="8" t="s">
        <v>12</v>
      </c>
      <c r="J93" s="4"/>
      <c r="K93" s="4"/>
      <c r="L93" s="4"/>
      <c r="M93" s="4"/>
      <c r="N93" s="4"/>
      <c r="O93" s="4"/>
      <c r="P93" s="4"/>
      <c r="Q93" s="4"/>
      <c r="R93" s="4"/>
      <c r="S93" s="4"/>
      <c r="T93" s="4"/>
      <c r="U93" s="4"/>
      <c r="V93" s="4"/>
      <c r="W93" s="4"/>
      <c r="X93" s="4"/>
      <c r="Y93" s="4"/>
    </row>
    <row r="94" spans="1:25" ht="16.5">
      <c r="A94" s="70" t="s">
        <v>74</v>
      </c>
      <c r="B94" s="70" t="s">
        <v>1143</v>
      </c>
      <c r="C94" s="70" t="s">
        <v>1293</v>
      </c>
      <c r="D94" s="70">
        <v>9181353</v>
      </c>
      <c r="E94" s="67" t="s">
        <v>1294</v>
      </c>
      <c r="F94" s="70">
        <v>24055</v>
      </c>
      <c r="G94" s="70" t="s">
        <v>6161</v>
      </c>
      <c r="H94" s="6">
        <v>7.29</v>
      </c>
      <c r="I94" s="8" t="s">
        <v>12</v>
      </c>
      <c r="J94" s="4"/>
      <c r="K94" s="4"/>
      <c r="L94" s="4"/>
      <c r="M94" s="4"/>
      <c r="N94" s="4"/>
      <c r="O94" s="4"/>
      <c r="P94" s="4"/>
      <c r="Q94" s="4"/>
      <c r="R94" s="4"/>
      <c r="S94" s="4"/>
      <c r="T94" s="4"/>
      <c r="U94" s="4"/>
      <c r="V94" s="4"/>
      <c r="W94" s="4"/>
      <c r="X94" s="4"/>
      <c r="Y94" s="4"/>
    </row>
    <row r="95" spans="1:25" ht="16.5">
      <c r="A95" s="70" t="s">
        <v>64</v>
      </c>
      <c r="B95" s="70" t="s">
        <v>1160</v>
      </c>
      <c r="C95" s="70" t="s">
        <v>1297</v>
      </c>
      <c r="D95" s="70">
        <v>372311540</v>
      </c>
      <c r="E95" s="67" t="s">
        <v>6162</v>
      </c>
      <c r="F95" s="70">
        <v>24095</v>
      </c>
      <c r="G95" s="70" t="s">
        <v>1299</v>
      </c>
      <c r="H95" s="6">
        <v>7.29</v>
      </c>
      <c r="I95" s="8" t="s">
        <v>12</v>
      </c>
      <c r="J95" s="4"/>
      <c r="K95" s="4"/>
      <c r="L95" s="4"/>
      <c r="M95" s="4"/>
      <c r="N95" s="4"/>
      <c r="O95" s="4"/>
      <c r="P95" s="4"/>
      <c r="Q95" s="4"/>
      <c r="R95" s="4"/>
      <c r="S95" s="4"/>
      <c r="T95" s="4"/>
      <c r="U95" s="4"/>
      <c r="V95" s="4"/>
      <c r="W95" s="4"/>
      <c r="X95" s="4"/>
      <c r="Y95" s="4"/>
    </row>
    <row r="96" spans="1:25" ht="16.5">
      <c r="A96" s="70" t="s">
        <v>74</v>
      </c>
      <c r="B96" s="70" t="s">
        <v>1143</v>
      </c>
      <c r="C96" s="70" t="s">
        <v>2887</v>
      </c>
      <c r="D96" s="70">
        <v>416190627</v>
      </c>
      <c r="E96" s="67" t="s">
        <v>6163</v>
      </c>
      <c r="F96" s="70">
        <v>24118</v>
      </c>
      <c r="G96" s="70" t="s">
        <v>2889</v>
      </c>
      <c r="H96" s="6">
        <v>7.29</v>
      </c>
      <c r="I96" s="8" t="s">
        <v>14</v>
      </c>
      <c r="J96" s="4"/>
      <c r="K96" s="4"/>
      <c r="L96" s="4"/>
      <c r="M96" s="4"/>
      <c r="N96" s="4"/>
      <c r="O96" s="4"/>
      <c r="P96" s="4"/>
      <c r="Q96" s="4"/>
      <c r="R96" s="4"/>
      <c r="S96" s="4"/>
      <c r="T96" s="4"/>
      <c r="U96" s="4"/>
      <c r="V96" s="4"/>
      <c r="W96" s="4"/>
      <c r="X96" s="4"/>
      <c r="Y96" s="4"/>
    </row>
    <row r="97" spans="1:25" ht="16.5">
      <c r="A97" s="70" t="s">
        <v>64</v>
      </c>
      <c r="B97" s="70" t="s">
        <v>1190</v>
      </c>
      <c r="C97" s="70" t="s">
        <v>2890</v>
      </c>
      <c r="D97" s="70">
        <v>482205824</v>
      </c>
      <c r="E97" s="67" t="s">
        <v>6164</v>
      </c>
      <c r="F97" s="70">
        <v>24182</v>
      </c>
      <c r="G97" s="70" t="s">
        <v>2892</v>
      </c>
      <c r="H97" s="6">
        <v>7.29</v>
      </c>
      <c r="I97" s="8" t="s">
        <v>14</v>
      </c>
      <c r="J97" s="4"/>
      <c r="K97" s="4"/>
      <c r="L97" s="4"/>
      <c r="M97" s="4"/>
      <c r="N97" s="4"/>
      <c r="O97" s="4"/>
      <c r="P97" s="4"/>
      <c r="Q97" s="4"/>
      <c r="R97" s="4"/>
      <c r="S97" s="4"/>
      <c r="T97" s="4"/>
      <c r="U97" s="4"/>
      <c r="V97" s="4"/>
      <c r="W97" s="4"/>
      <c r="X97" s="4"/>
      <c r="Y97" s="4"/>
    </row>
    <row r="98" spans="1:25" ht="16.5">
      <c r="A98" s="70" t="s">
        <v>74</v>
      </c>
      <c r="B98" s="70" t="s">
        <v>1143</v>
      </c>
      <c r="C98" s="70" t="s">
        <v>2894</v>
      </c>
      <c r="D98" s="70">
        <v>10989768</v>
      </c>
      <c r="E98" s="67" t="s">
        <v>6165</v>
      </c>
      <c r="F98" s="70">
        <v>24187</v>
      </c>
      <c r="G98" s="70" t="s">
        <v>2896</v>
      </c>
      <c r="H98" s="6">
        <v>7.29</v>
      </c>
      <c r="I98" s="8" t="s">
        <v>14</v>
      </c>
      <c r="J98" s="4"/>
      <c r="K98" s="4"/>
      <c r="L98" s="4"/>
      <c r="M98" s="4"/>
      <c r="N98" s="4"/>
      <c r="O98" s="4"/>
      <c r="P98" s="4"/>
      <c r="Q98" s="4"/>
      <c r="R98" s="4"/>
      <c r="S98" s="4"/>
      <c r="T98" s="4"/>
      <c r="U98" s="4"/>
      <c r="V98" s="4"/>
      <c r="W98" s="4"/>
      <c r="X98" s="4"/>
      <c r="Y98" s="4"/>
    </row>
    <row r="99" spans="1:25" ht="16.5">
      <c r="A99" s="70" t="s">
        <v>64</v>
      </c>
      <c r="B99" s="70" t="s">
        <v>1186</v>
      </c>
      <c r="C99" s="70" t="s">
        <v>2897</v>
      </c>
      <c r="D99" s="70">
        <v>430039139</v>
      </c>
      <c r="E99" s="67" t="s">
        <v>6166</v>
      </c>
      <c r="F99" s="70">
        <v>24193</v>
      </c>
      <c r="G99" s="70" t="s">
        <v>2899</v>
      </c>
      <c r="H99" s="6">
        <v>7.29</v>
      </c>
      <c r="I99" s="8" t="s">
        <v>14</v>
      </c>
      <c r="J99" s="4"/>
      <c r="K99" s="4"/>
      <c r="L99" s="4"/>
      <c r="M99" s="4"/>
      <c r="N99" s="4"/>
      <c r="O99" s="4"/>
      <c r="P99" s="4"/>
      <c r="Q99" s="4"/>
      <c r="R99" s="4"/>
      <c r="S99" s="4"/>
      <c r="T99" s="4"/>
      <c r="U99" s="4"/>
      <c r="V99" s="4"/>
      <c r="W99" s="4"/>
      <c r="X99" s="4"/>
      <c r="Y99" s="4"/>
    </row>
    <row r="100" spans="1:25" ht="16.5">
      <c r="A100" s="70" t="s">
        <v>74</v>
      </c>
      <c r="B100" s="70" t="s">
        <v>1663</v>
      </c>
      <c r="C100" s="70" t="s">
        <v>2902</v>
      </c>
      <c r="D100" s="70">
        <v>395857520</v>
      </c>
      <c r="E100" s="67" t="s">
        <v>2903</v>
      </c>
      <c r="F100" s="70">
        <v>24205</v>
      </c>
      <c r="G100" s="70" t="s">
        <v>2904</v>
      </c>
      <c r="H100" s="6">
        <v>7.29</v>
      </c>
      <c r="I100" s="8" t="s">
        <v>14</v>
      </c>
      <c r="J100" s="4"/>
      <c r="K100" s="4"/>
      <c r="L100" s="4"/>
      <c r="M100" s="4"/>
      <c r="N100" s="4"/>
      <c r="O100" s="4"/>
      <c r="P100" s="4"/>
      <c r="Q100" s="4"/>
      <c r="R100" s="4"/>
      <c r="S100" s="4"/>
      <c r="T100" s="4"/>
      <c r="U100" s="4"/>
      <c r="V100" s="4"/>
      <c r="W100" s="4"/>
      <c r="X100" s="4"/>
      <c r="Y100" s="4"/>
    </row>
    <row r="101" spans="1:25" ht="16.5">
      <c r="A101" s="70" t="s">
        <v>64</v>
      </c>
      <c r="B101" s="70" t="s">
        <v>1190</v>
      </c>
      <c r="C101" s="70" t="s">
        <v>2905</v>
      </c>
      <c r="D101" s="70">
        <v>324016786</v>
      </c>
      <c r="E101" s="67" t="s">
        <v>2906</v>
      </c>
      <c r="F101" s="70">
        <v>24331</v>
      </c>
      <c r="G101" s="70" t="s">
        <v>2907</v>
      </c>
      <c r="H101" s="6">
        <v>7.29</v>
      </c>
      <c r="I101" s="8" t="s">
        <v>14</v>
      </c>
      <c r="J101" s="4"/>
      <c r="K101" s="4"/>
      <c r="L101" s="4"/>
      <c r="M101" s="4"/>
      <c r="N101" s="4"/>
      <c r="O101" s="4"/>
      <c r="P101" s="4"/>
      <c r="Q101" s="4"/>
      <c r="R101" s="4"/>
      <c r="S101" s="4"/>
      <c r="T101" s="4"/>
      <c r="U101" s="4"/>
      <c r="V101" s="4"/>
      <c r="W101" s="4"/>
      <c r="X101" s="4"/>
      <c r="Y101" s="4"/>
    </row>
    <row r="102" spans="1:25" ht="16.5">
      <c r="A102" s="70" t="s">
        <v>74</v>
      </c>
      <c r="B102" s="70" t="s">
        <v>1143</v>
      </c>
      <c r="C102" s="70" t="s">
        <v>2908</v>
      </c>
      <c r="D102" s="70">
        <v>104258128</v>
      </c>
      <c r="E102" s="67" t="s">
        <v>6167</v>
      </c>
      <c r="F102" s="70">
        <v>24377</v>
      </c>
      <c r="G102" s="70" t="s">
        <v>2910</v>
      </c>
      <c r="H102" s="6">
        <v>7.29</v>
      </c>
      <c r="I102" s="8" t="s">
        <v>14</v>
      </c>
      <c r="J102" s="4"/>
      <c r="K102" s="4"/>
      <c r="L102" s="4"/>
      <c r="M102" s="4"/>
      <c r="N102" s="4"/>
      <c r="O102" s="4"/>
      <c r="P102" s="4"/>
      <c r="Q102" s="4"/>
      <c r="R102" s="4"/>
      <c r="S102" s="4"/>
      <c r="T102" s="4"/>
      <c r="U102" s="4"/>
      <c r="V102" s="4"/>
      <c r="W102" s="4"/>
      <c r="X102" s="4"/>
      <c r="Y102" s="4"/>
    </row>
    <row r="103" spans="1:25" ht="16.5">
      <c r="A103" s="70" t="s">
        <v>64</v>
      </c>
      <c r="B103" s="70" t="s">
        <v>1186</v>
      </c>
      <c r="C103" s="70" t="s">
        <v>2913</v>
      </c>
      <c r="D103" s="70">
        <v>102264237</v>
      </c>
      <c r="E103" s="67" t="s">
        <v>2914</v>
      </c>
      <c r="F103" s="70">
        <v>24398</v>
      </c>
      <c r="G103" s="70" t="s">
        <v>2915</v>
      </c>
      <c r="H103" s="6">
        <v>7.29</v>
      </c>
      <c r="I103" s="8" t="s">
        <v>14</v>
      </c>
      <c r="J103" s="4"/>
      <c r="K103" s="4"/>
      <c r="L103" s="4"/>
      <c r="M103" s="4"/>
      <c r="N103" s="4"/>
      <c r="O103" s="4"/>
      <c r="P103" s="4"/>
      <c r="Q103" s="4"/>
      <c r="R103" s="4"/>
      <c r="S103" s="4"/>
      <c r="T103" s="4"/>
      <c r="U103" s="4"/>
      <c r="V103" s="4"/>
      <c r="W103" s="4"/>
      <c r="X103" s="4"/>
      <c r="Y103" s="4"/>
    </row>
    <row r="104" spans="1:25" ht="16.5">
      <c r="A104" s="70" t="s">
        <v>74</v>
      </c>
      <c r="B104" s="70" t="s">
        <v>1143</v>
      </c>
      <c r="C104" s="70" t="s">
        <v>2916</v>
      </c>
      <c r="D104" s="70">
        <v>400739826</v>
      </c>
      <c r="E104" s="67" t="s">
        <v>6168</v>
      </c>
      <c r="F104" s="70">
        <v>24483</v>
      </c>
      <c r="G104" s="70" t="s">
        <v>2918</v>
      </c>
      <c r="H104" s="6">
        <v>7.29</v>
      </c>
      <c r="I104" s="8" t="s">
        <v>14</v>
      </c>
      <c r="J104" s="4"/>
      <c r="K104" s="4"/>
      <c r="L104" s="4"/>
      <c r="M104" s="4"/>
      <c r="N104" s="4"/>
      <c r="O104" s="4"/>
      <c r="P104" s="4"/>
      <c r="Q104" s="4"/>
      <c r="R104" s="4"/>
      <c r="S104" s="4"/>
      <c r="T104" s="4"/>
      <c r="U104" s="4"/>
      <c r="V104" s="4"/>
      <c r="W104" s="4"/>
      <c r="X104" s="4"/>
      <c r="Y104" s="4"/>
    </row>
    <row r="105" spans="1:25" ht="16.5">
      <c r="A105" s="70" t="s">
        <v>64</v>
      </c>
      <c r="B105" s="70" t="s">
        <v>1186</v>
      </c>
      <c r="C105" s="70" t="s">
        <v>2919</v>
      </c>
      <c r="D105" s="70">
        <v>10323935</v>
      </c>
      <c r="E105" s="67" t="s">
        <v>2920</v>
      </c>
      <c r="F105" s="70">
        <v>24503</v>
      </c>
      <c r="G105" s="70" t="s">
        <v>2921</v>
      </c>
      <c r="H105" s="6">
        <v>7.29</v>
      </c>
      <c r="I105" s="8" t="s">
        <v>14</v>
      </c>
      <c r="J105" s="4"/>
      <c r="K105" s="4"/>
      <c r="L105" s="4"/>
      <c r="M105" s="4"/>
      <c r="N105" s="4"/>
      <c r="O105" s="4"/>
      <c r="P105" s="4"/>
      <c r="Q105" s="4"/>
      <c r="R105" s="4"/>
      <c r="S105" s="4"/>
      <c r="T105" s="4"/>
      <c r="U105" s="4"/>
      <c r="V105" s="4"/>
      <c r="W105" s="4"/>
      <c r="X105" s="4"/>
      <c r="Y105" s="4"/>
    </row>
    <row r="106" spans="1:25" ht="16.5">
      <c r="A106" s="70" t="s">
        <v>64</v>
      </c>
      <c r="B106" s="70" t="s">
        <v>1190</v>
      </c>
      <c r="C106" s="70" t="s">
        <v>2922</v>
      </c>
      <c r="D106" s="70">
        <v>295059519</v>
      </c>
      <c r="E106" s="67" t="s">
        <v>6169</v>
      </c>
      <c r="F106" s="70">
        <v>24519</v>
      </c>
      <c r="G106" s="70" t="s">
        <v>2924</v>
      </c>
      <c r="H106" s="6">
        <v>7.29</v>
      </c>
      <c r="I106" s="8" t="s">
        <v>14</v>
      </c>
      <c r="J106" s="4"/>
      <c r="K106" s="4"/>
      <c r="L106" s="4"/>
      <c r="M106" s="4"/>
      <c r="N106" s="4"/>
      <c r="O106" s="4"/>
      <c r="P106" s="4"/>
      <c r="Q106" s="4"/>
      <c r="R106" s="4"/>
      <c r="S106" s="4"/>
      <c r="T106" s="4"/>
      <c r="U106" s="4"/>
      <c r="V106" s="4"/>
      <c r="W106" s="4"/>
      <c r="X106" s="4"/>
      <c r="Y106" s="4"/>
    </row>
    <row r="107" spans="1:25" ht="16.5">
      <c r="A107" s="70" t="s">
        <v>74</v>
      </c>
      <c r="B107" s="70" t="s">
        <v>1181</v>
      </c>
      <c r="C107" s="70" t="s">
        <v>2925</v>
      </c>
      <c r="D107" s="70">
        <v>375478675</v>
      </c>
      <c r="E107" s="67" t="s">
        <v>2926</v>
      </c>
      <c r="F107" s="70">
        <v>24523</v>
      </c>
      <c r="G107" s="70" t="s">
        <v>2927</v>
      </c>
      <c r="H107" s="6">
        <v>7.29</v>
      </c>
      <c r="I107" s="8" t="s">
        <v>14</v>
      </c>
      <c r="J107" s="4"/>
      <c r="K107" s="4"/>
      <c r="L107" s="4"/>
      <c r="M107" s="4"/>
      <c r="N107" s="4"/>
      <c r="O107" s="4"/>
      <c r="P107" s="4"/>
      <c r="Q107" s="4"/>
      <c r="R107" s="4"/>
      <c r="S107" s="4"/>
      <c r="T107" s="4"/>
      <c r="U107" s="4"/>
      <c r="V107" s="4"/>
      <c r="W107" s="4"/>
      <c r="X107" s="4"/>
      <c r="Y107" s="4"/>
    </row>
    <row r="108" spans="1:25" ht="16.5">
      <c r="A108" s="70" t="s">
        <v>74</v>
      </c>
      <c r="B108" s="70" t="s">
        <v>1143</v>
      </c>
      <c r="C108" s="70" t="s">
        <v>2928</v>
      </c>
      <c r="D108" s="70">
        <v>6913488</v>
      </c>
      <c r="E108" s="67" t="s">
        <v>2929</v>
      </c>
      <c r="F108" s="70">
        <v>24569</v>
      </c>
      <c r="G108" s="70" t="s">
        <v>2930</v>
      </c>
      <c r="H108" s="6">
        <v>7.29</v>
      </c>
      <c r="I108" s="8" t="s">
        <v>14</v>
      </c>
      <c r="J108" s="4"/>
      <c r="K108" s="4"/>
      <c r="L108" s="4"/>
      <c r="M108" s="4"/>
      <c r="N108" s="4"/>
      <c r="O108" s="4"/>
      <c r="P108" s="4"/>
      <c r="Q108" s="4"/>
      <c r="R108" s="4"/>
      <c r="S108" s="4"/>
      <c r="T108" s="4"/>
      <c r="U108" s="4"/>
      <c r="V108" s="4"/>
      <c r="W108" s="4"/>
      <c r="X108" s="4"/>
      <c r="Y108" s="4"/>
    </row>
    <row r="109" spans="1:25" ht="16.5">
      <c r="A109" s="70" t="s">
        <v>74</v>
      </c>
      <c r="B109" s="70" t="s">
        <v>1143</v>
      </c>
      <c r="C109" s="70" t="s">
        <v>2931</v>
      </c>
      <c r="D109" s="70">
        <v>16496824</v>
      </c>
      <c r="E109" s="67" t="s">
        <v>6170</v>
      </c>
      <c r="F109" s="70">
        <v>24602</v>
      </c>
      <c r="G109" s="70" t="s">
        <v>2933</v>
      </c>
      <c r="H109" s="6">
        <v>7.29</v>
      </c>
      <c r="I109" s="8" t="s">
        <v>14</v>
      </c>
      <c r="J109" s="4"/>
      <c r="K109" s="4"/>
      <c r="L109" s="4"/>
      <c r="M109" s="4"/>
      <c r="N109" s="4"/>
      <c r="O109" s="4"/>
      <c r="P109" s="4"/>
      <c r="Q109" s="4"/>
      <c r="R109" s="4"/>
      <c r="S109" s="4"/>
      <c r="T109" s="4"/>
      <c r="U109" s="4"/>
      <c r="V109" s="4"/>
      <c r="W109" s="4"/>
      <c r="X109" s="4"/>
      <c r="Y109" s="4"/>
    </row>
    <row r="110" spans="1:25" ht="16.5">
      <c r="A110" s="70" t="s">
        <v>74</v>
      </c>
      <c r="B110" s="70" t="s">
        <v>1143</v>
      </c>
      <c r="C110" s="70" t="s">
        <v>2934</v>
      </c>
      <c r="D110" s="70">
        <v>384472593</v>
      </c>
      <c r="E110" s="67" t="s">
        <v>2935</v>
      </c>
      <c r="F110" s="70">
        <v>24683</v>
      </c>
      <c r="G110" s="70" t="s">
        <v>2936</v>
      </c>
      <c r="H110" s="6">
        <v>7.29</v>
      </c>
      <c r="I110" s="8" t="s">
        <v>14</v>
      </c>
      <c r="J110" s="4"/>
      <c r="K110" s="4"/>
      <c r="L110" s="4"/>
      <c r="M110" s="4"/>
      <c r="N110" s="4"/>
      <c r="O110" s="4"/>
      <c r="P110" s="4"/>
      <c r="Q110" s="4"/>
      <c r="R110" s="4"/>
      <c r="S110" s="4"/>
      <c r="T110" s="4"/>
      <c r="U110" s="4"/>
      <c r="V110" s="4"/>
      <c r="W110" s="4"/>
      <c r="X110" s="4"/>
      <c r="Y110" s="4"/>
    </row>
    <row r="111" spans="1:25" ht="16.5">
      <c r="A111" s="70" t="s">
        <v>64</v>
      </c>
      <c r="B111" s="70" t="s">
        <v>1186</v>
      </c>
      <c r="C111" s="70" t="s">
        <v>2937</v>
      </c>
      <c r="D111" s="70">
        <v>2403594</v>
      </c>
      <c r="E111" s="67" t="s">
        <v>6171</v>
      </c>
      <c r="F111" s="70">
        <v>24687</v>
      </c>
      <c r="G111" s="70" t="s">
        <v>2939</v>
      </c>
      <c r="H111" s="6">
        <v>7.29</v>
      </c>
      <c r="I111" s="8" t="s">
        <v>14</v>
      </c>
      <c r="J111" s="4"/>
      <c r="K111" s="4"/>
      <c r="L111" s="4"/>
      <c r="M111" s="4"/>
      <c r="N111" s="4"/>
      <c r="O111" s="4"/>
      <c r="P111" s="4"/>
      <c r="Q111" s="4"/>
      <c r="R111" s="4"/>
      <c r="S111" s="4"/>
      <c r="T111" s="4"/>
      <c r="U111" s="4"/>
      <c r="V111" s="4"/>
      <c r="W111" s="4"/>
      <c r="X111" s="4"/>
      <c r="Y111" s="4"/>
    </row>
    <row r="112" spans="1:25" ht="16.5">
      <c r="A112" s="70" t="s">
        <v>64</v>
      </c>
      <c r="B112" s="70" t="s">
        <v>1186</v>
      </c>
      <c r="C112" s="70" t="s">
        <v>2942</v>
      </c>
      <c r="D112" s="70">
        <v>10407395</v>
      </c>
      <c r="E112" s="67" t="s">
        <v>2943</v>
      </c>
      <c r="F112" s="70">
        <v>24725</v>
      </c>
      <c r="G112" s="70" t="s">
        <v>2944</v>
      </c>
      <c r="H112" s="6">
        <v>7.29</v>
      </c>
      <c r="I112" s="8" t="s">
        <v>14</v>
      </c>
      <c r="J112" s="4"/>
      <c r="K112" s="4"/>
      <c r="L112" s="4"/>
      <c r="M112" s="4"/>
      <c r="N112" s="4"/>
      <c r="O112" s="4"/>
      <c r="P112" s="4"/>
      <c r="Q112" s="4"/>
      <c r="R112" s="4"/>
      <c r="S112" s="4"/>
      <c r="T112" s="4"/>
      <c r="U112" s="4"/>
      <c r="V112" s="4"/>
      <c r="W112" s="4"/>
      <c r="X112" s="4"/>
      <c r="Y112" s="4"/>
    </row>
    <row r="113" spans="1:25" ht="16.5">
      <c r="A113" s="70" t="s">
        <v>64</v>
      </c>
      <c r="B113" s="70" t="s">
        <v>1160</v>
      </c>
      <c r="C113" s="70" t="s">
        <v>2945</v>
      </c>
      <c r="D113" s="70">
        <v>591456</v>
      </c>
      <c r="E113" s="67" t="s">
        <v>6172</v>
      </c>
      <c r="F113" s="70">
        <v>24783</v>
      </c>
      <c r="G113" s="70" t="s">
        <v>2947</v>
      </c>
      <c r="H113" s="6">
        <v>7.29</v>
      </c>
      <c r="I113" s="8" t="s">
        <v>14</v>
      </c>
      <c r="J113" s="4"/>
      <c r="K113" s="4"/>
      <c r="L113" s="4"/>
      <c r="M113" s="4"/>
      <c r="N113" s="4"/>
      <c r="O113" s="4"/>
      <c r="P113" s="4"/>
      <c r="Q113" s="4"/>
      <c r="R113" s="4"/>
      <c r="S113" s="4"/>
      <c r="T113" s="4"/>
      <c r="U113" s="4"/>
      <c r="V113" s="4"/>
      <c r="W113" s="4"/>
      <c r="X113" s="4"/>
      <c r="Y113" s="4"/>
    </row>
    <row r="114" spans="1:25" ht="16.5">
      <c r="A114" s="70" t="s">
        <v>74</v>
      </c>
      <c r="B114" s="70" t="s">
        <v>1143</v>
      </c>
      <c r="C114" s="70" t="s">
        <v>2948</v>
      </c>
      <c r="D114" s="70">
        <v>20435872</v>
      </c>
      <c r="E114" s="67" t="s">
        <v>6173</v>
      </c>
      <c r="F114" s="70">
        <v>24891</v>
      </c>
      <c r="G114" s="70" t="s">
        <v>2950</v>
      </c>
      <c r="H114" s="6">
        <v>7.29</v>
      </c>
      <c r="I114" s="8" t="s">
        <v>14</v>
      </c>
      <c r="J114" s="4"/>
      <c r="K114" s="4"/>
      <c r="L114" s="4"/>
      <c r="M114" s="4"/>
      <c r="N114" s="4"/>
      <c r="O114" s="4"/>
      <c r="P114" s="4"/>
      <c r="Q114" s="4"/>
      <c r="R114" s="4"/>
      <c r="S114" s="4"/>
      <c r="T114" s="4"/>
      <c r="U114" s="4"/>
      <c r="V114" s="4"/>
      <c r="W114" s="4"/>
      <c r="X114" s="4"/>
      <c r="Y114" s="4"/>
    </row>
    <row r="115" spans="1:25" ht="16.5">
      <c r="A115" s="70" t="s">
        <v>74</v>
      </c>
      <c r="B115" s="70" t="s">
        <v>1143</v>
      </c>
      <c r="C115" s="70" t="s">
        <v>2951</v>
      </c>
      <c r="D115" s="70">
        <v>405830722</v>
      </c>
      <c r="E115" s="67" t="s">
        <v>6174</v>
      </c>
      <c r="F115" s="70">
        <v>24909</v>
      </c>
      <c r="G115" s="70" t="s">
        <v>2953</v>
      </c>
      <c r="H115" s="6">
        <v>7.29</v>
      </c>
      <c r="I115" s="8" t="s">
        <v>14</v>
      </c>
      <c r="J115" s="4"/>
      <c r="K115" s="4"/>
      <c r="L115" s="4"/>
      <c r="M115" s="4"/>
      <c r="N115" s="4"/>
      <c r="O115" s="4"/>
      <c r="P115" s="4"/>
      <c r="Q115" s="4"/>
      <c r="R115" s="4"/>
      <c r="S115" s="4"/>
      <c r="T115" s="4"/>
      <c r="U115" s="4"/>
      <c r="V115" s="4"/>
      <c r="W115" s="4"/>
      <c r="X115" s="4"/>
      <c r="Y115" s="4"/>
    </row>
    <row r="116" spans="1:25" ht="16.5">
      <c r="A116" s="70" t="s">
        <v>64</v>
      </c>
      <c r="B116" s="70" t="s">
        <v>1190</v>
      </c>
      <c r="C116" s="70" t="s">
        <v>2954</v>
      </c>
      <c r="D116" s="70">
        <v>8319327</v>
      </c>
      <c r="E116" s="67" t="s">
        <v>6175</v>
      </c>
      <c r="F116" s="70">
        <v>24913</v>
      </c>
      <c r="G116" s="70" t="s">
        <v>2956</v>
      </c>
      <c r="H116" s="6">
        <v>7.29</v>
      </c>
      <c r="I116" s="8" t="s">
        <v>14</v>
      </c>
      <c r="J116" s="4"/>
      <c r="K116" s="4"/>
      <c r="L116" s="4"/>
      <c r="M116" s="4"/>
      <c r="N116" s="4"/>
      <c r="O116" s="4"/>
      <c r="P116" s="4"/>
      <c r="Q116" s="4"/>
      <c r="R116" s="4"/>
      <c r="S116" s="4"/>
      <c r="T116" s="4"/>
      <c r="U116" s="4"/>
      <c r="V116" s="4"/>
      <c r="W116" s="4"/>
      <c r="X116" s="4"/>
      <c r="Y116" s="4"/>
    </row>
    <row r="117" spans="1:25" ht="16.5">
      <c r="A117" s="70" t="s">
        <v>74</v>
      </c>
      <c r="B117" s="70" t="s">
        <v>1143</v>
      </c>
      <c r="C117" s="70" t="s">
        <v>2959</v>
      </c>
      <c r="D117" s="70">
        <v>388045125</v>
      </c>
      <c r="E117" s="67" t="s">
        <v>6176</v>
      </c>
      <c r="F117" s="70">
        <v>24987</v>
      </c>
      <c r="G117" s="70" t="s">
        <v>2961</v>
      </c>
      <c r="H117" s="6">
        <v>7.29</v>
      </c>
      <c r="I117" s="8" t="s">
        <v>14</v>
      </c>
      <c r="J117" s="4"/>
      <c r="K117" s="4"/>
      <c r="L117" s="4"/>
      <c r="M117" s="4"/>
      <c r="N117" s="4"/>
      <c r="O117" s="4"/>
      <c r="P117" s="4"/>
      <c r="Q117" s="4"/>
      <c r="R117" s="4"/>
      <c r="S117" s="4"/>
      <c r="T117" s="4"/>
      <c r="U117" s="4"/>
      <c r="V117" s="4"/>
      <c r="W117" s="4"/>
      <c r="X117" s="4"/>
      <c r="Y117" s="4"/>
    </row>
    <row r="118" spans="1:25" ht="16.5">
      <c r="A118" s="70" t="s">
        <v>74</v>
      </c>
      <c r="B118" s="70" t="s">
        <v>1143</v>
      </c>
      <c r="C118" s="70" t="s">
        <v>2962</v>
      </c>
      <c r="D118" s="70">
        <v>21883776</v>
      </c>
      <c r="E118" s="67" t="s">
        <v>6177</v>
      </c>
      <c r="F118" s="70">
        <v>25070</v>
      </c>
      <c r="G118" s="70" t="s">
        <v>2964</v>
      </c>
      <c r="H118" s="6">
        <v>7.29</v>
      </c>
      <c r="I118" s="8" t="s">
        <v>14</v>
      </c>
      <c r="J118" s="4"/>
      <c r="K118" s="4"/>
      <c r="L118" s="4"/>
      <c r="M118" s="4"/>
      <c r="N118" s="4"/>
      <c r="O118" s="4"/>
      <c r="P118" s="4"/>
      <c r="Q118" s="4"/>
      <c r="R118" s="4"/>
      <c r="S118" s="4"/>
      <c r="T118" s="4"/>
      <c r="U118" s="4"/>
      <c r="V118" s="4"/>
      <c r="W118" s="4"/>
      <c r="X118" s="4"/>
      <c r="Y118" s="4"/>
    </row>
    <row r="119" spans="1:25" ht="16.5">
      <c r="A119" s="70" t="s">
        <v>64</v>
      </c>
      <c r="B119" s="70" t="s">
        <v>1160</v>
      </c>
      <c r="C119" s="70" t="s">
        <v>2965</v>
      </c>
      <c r="D119" s="70">
        <v>96651862</v>
      </c>
      <c r="E119" s="67" t="s">
        <v>6178</v>
      </c>
      <c r="F119" s="70">
        <v>25118</v>
      </c>
      <c r="G119" s="70" t="s">
        <v>2967</v>
      </c>
      <c r="H119" s="6">
        <v>7.29</v>
      </c>
      <c r="I119" s="8" t="s">
        <v>14</v>
      </c>
      <c r="J119" s="4"/>
      <c r="K119" s="4"/>
      <c r="L119" s="4"/>
      <c r="M119" s="4"/>
      <c r="N119" s="4"/>
      <c r="O119" s="4"/>
      <c r="P119" s="4"/>
      <c r="Q119" s="4"/>
      <c r="R119" s="4"/>
      <c r="S119" s="4"/>
      <c r="T119" s="4"/>
      <c r="U119" s="4"/>
      <c r="V119" s="4"/>
      <c r="W119" s="4"/>
      <c r="X119" s="4"/>
      <c r="Y119" s="4"/>
    </row>
    <row r="120" spans="1:25" ht="16.5">
      <c r="A120" s="70" t="s">
        <v>64</v>
      </c>
      <c r="B120" s="70" t="s">
        <v>1186</v>
      </c>
      <c r="C120" s="70" t="s">
        <v>2969</v>
      </c>
      <c r="D120" s="70">
        <v>7630172</v>
      </c>
      <c r="E120" s="67" t="s">
        <v>6179</v>
      </c>
      <c r="F120" s="70">
        <v>25131</v>
      </c>
      <c r="G120" s="70" t="s">
        <v>2971</v>
      </c>
      <c r="H120" s="6">
        <v>7.29</v>
      </c>
      <c r="I120" s="8" t="s">
        <v>14</v>
      </c>
      <c r="J120" s="4"/>
      <c r="K120" s="4"/>
      <c r="L120" s="4"/>
      <c r="M120" s="4"/>
      <c r="N120" s="4"/>
      <c r="O120" s="4"/>
      <c r="P120" s="4"/>
      <c r="Q120" s="4"/>
      <c r="R120" s="4"/>
      <c r="S120" s="4"/>
      <c r="T120" s="4"/>
      <c r="U120" s="4"/>
      <c r="V120" s="4"/>
      <c r="W120" s="4"/>
      <c r="X120" s="4"/>
      <c r="Y120" s="4"/>
    </row>
    <row r="121" spans="1:25" ht="16.5">
      <c r="A121" s="70" t="s">
        <v>74</v>
      </c>
      <c r="B121" s="70" t="s">
        <v>1181</v>
      </c>
      <c r="C121" s="70" t="s">
        <v>2972</v>
      </c>
      <c r="D121" s="70">
        <v>4860975</v>
      </c>
      <c r="E121" s="67" t="s">
        <v>6180</v>
      </c>
      <c r="F121" s="70">
        <v>25146</v>
      </c>
      <c r="G121" s="70" t="s">
        <v>2974</v>
      </c>
      <c r="H121" s="6">
        <v>7.29</v>
      </c>
      <c r="I121" s="8" t="s">
        <v>14</v>
      </c>
      <c r="J121" s="4"/>
      <c r="K121" s="4"/>
      <c r="L121" s="4"/>
      <c r="M121" s="4"/>
      <c r="N121" s="4"/>
      <c r="O121" s="4"/>
      <c r="P121" s="4"/>
      <c r="Q121" s="4"/>
      <c r="R121" s="4"/>
      <c r="S121" s="4"/>
      <c r="T121" s="4"/>
      <c r="U121" s="4"/>
      <c r="V121" s="4"/>
      <c r="W121" s="4"/>
      <c r="X121" s="4"/>
      <c r="Y121" s="4"/>
    </row>
    <row r="122" spans="1:25" ht="16.5">
      <c r="A122" s="70" t="s">
        <v>74</v>
      </c>
      <c r="B122" s="70" t="s">
        <v>1143</v>
      </c>
      <c r="C122" s="70" t="s">
        <v>2975</v>
      </c>
      <c r="D122" s="70">
        <v>178033649</v>
      </c>
      <c r="E122" s="67" t="s">
        <v>6181</v>
      </c>
      <c r="F122" s="70">
        <v>25158</v>
      </c>
      <c r="G122" s="70" t="s">
        <v>2977</v>
      </c>
      <c r="H122" s="6">
        <v>7.29</v>
      </c>
      <c r="I122" s="8" t="s">
        <v>14</v>
      </c>
      <c r="J122" s="4"/>
      <c r="K122" s="4"/>
      <c r="L122" s="4"/>
      <c r="M122" s="4"/>
      <c r="N122" s="4"/>
      <c r="O122" s="4"/>
      <c r="P122" s="4"/>
      <c r="Q122" s="4"/>
      <c r="R122" s="4"/>
      <c r="S122" s="4"/>
      <c r="T122" s="4"/>
      <c r="U122" s="4"/>
      <c r="V122" s="4"/>
      <c r="W122" s="4"/>
      <c r="X122" s="4"/>
      <c r="Y122" s="4"/>
    </row>
    <row r="123" spans="1:25" ht="16.5">
      <c r="A123" s="70" t="s">
        <v>74</v>
      </c>
      <c r="B123" s="70" t="s">
        <v>1143</v>
      </c>
      <c r="C123" s="70" t="s">
        <v>2978</v>
      </c>
      <c r="D123" s="70">
        <v>95289757</v>
      </c>
      <c r="E123" s="67" t="s">
        <v>6182</v>
      </c>
      <c r="F123" s="70">
        <v>25277</v>
      </c>
      <c r="G123" s="70" t="s">
        <v>2980</v>
      </c>
      <c r="H123" s="6">
        <v>7.29</v>
      </c>
      <c r="I123" s="8" t="s">
        <v>14</v>
      </c>
      <c r="J123" s="4"/>
      <c r="K123" s="4"/>
      <c r="L123" s="4"/>
      <c r="M123" s="4"/>
      <c r="N123" s="4"/>
      <c r="O123" s="4"/>
      <c r="P123" s="4"/>
      <c r="Q123" s="4"/>
      <c r="R123" s="4"/>
      <c r="S123" s="4"/>
      <c r="T123" s="4"/>
      <c r="U123" s="4"/>
      <c r="V123" s="4"/>
      <c r="W123" s="4"/>
      <c r="X123" s="4"/>
      <c r="Y123" s="4"/>
    </row>
    <row r="124" spans="1:25" ht="16.5">
      <c r="A124" s="70" t="s">
        <v>74</v>
      </c>
      <c r="B124" s="70" t="s">
        <v>1143</v>
      </c>
      <c r="C124" s="70" t="s">
        <v>2981</v>
      </c>
      <c r="D124" s="70">
        <v>17497240</v>
      </c>
      <c r="E124" s="67" t="s">
        <v>2982</v>
      </c>
      <c r="F124" s="70">
        <v>25281</v>
      </c>
      <c r="G124" s="70" t="s">
        <v>2983</v>
      </c>
      <c r="H124" s="6">
        <v>7.29</v>
      </c>
      <c r="I124" s="8" t="s">
        <v>14</v>
      </c>
      <c r="J124" s="4"/>
      <c r="K124" s="4"/>
      <c r="L124" s="4"/>
      <c r="M124" s="4"/>
      <c r="N124" s="4"/>
      <c r="O124" s="4"/>
      <c r="P124" s="4"/>
      <c r="Q124" s="4"/>
      <c r="R124" s="4"/>
      <c r="S124" s="4"/>
      <c r="T124" s="4"/>
      <c r="U124" s="4"/>
      <c r="V124" s="4"/>
      <c r="W124" s="4"/>
      <c r="X124" s="4"/>
      <c r="Y124" s="4"/>
    </row>
    <row r="125" spans="1:25" ht="16.5">
      <c r="A125" s="70" t="s">
        <v>74</v>
      </c>
      <c r="B125" s="70" t="s">
        <v>1143</v>
      </c>
      <c r="C125" s="70" t="s">
        <v>2984</v>
      </c>
      <c r="D125" s="70">
        <v>486907804</v>
      </c>
      <c r="E125" s="67" t="s">
        <v>6183</v>
      </c>
      <c r="F125" s="70">
        <v>25324</v>
      </c>
      <c r="G125" s="70" t="s">
        <v>2986</v>
      </c>
      <c r="H125" s="6">
        <v>7.29</v>
      </c>
      <c r="I125" s="8" t="s">
        <v>14</v>
      </c>
      <c r="J125" s="4"/>
      <c r="K125" s="4"/>
      <c r="L125" s="4"/>
      <c r="M125" s="4"/>
      <c r="N125" s="4"/>
      <c r="O125" s="4"/>
      <c r="P125" s="4"/>
      <c r="Q125" s="4"/>
      <c r="R125" s="4"/>
      <c r="S125" s="4"/>
      <c r="T125" s="4"/>
      <c r="U125" s="4"/>
      <c r="V125" s="4"/>
      <c r="W125" s="4"/>
      <c r="X125" s="4"/>
      <c r="Y125" s="4"/>
    </row>
    <row r="126" spans="1:25" ht="16.5">
      <c r="A126" s="70" t="s">
        <v>74</v>
      </c>
      <c r="B126" s="70" t="s">
        <v>1143</v>
      </c>
      <c r="C126" s="70" t="s">
        <v>2987</v>
      </c>
      <c r="D126" s="70">
        <v>2379665</v>
      </c>
      <c r="E126" s="67" t="s">
        <v>6184</v>
      </c>
      <c r="F126" s="70">
        <v>25349</v>
      </c>
      <c r="G126" s="70" t="s">
        <v>2989</v>
      </c>
      <c r="H126" s="6">
        <v>7.29</v>
      </c>
      <c r="I126" s="8" t="s">
        <v>14</v>
      </c>
      <c r="J126" s="4"/>
      <c r="K126" s="4"/>
      <c r="L126" s="4"/>
      <c r="M126" s="4"/>
      <c r="N126" s="4"/>
      <c r="O126" s="4"/>
      <c r="P126" s="4"/>
      <c r="Q126" s="4"/>
      <c r="R126" s="4"/>
      <c r="S126" s="4"/>
      <c r="T126" s="4"/>
      <c r="U126" s="4"/>
      <c r="V126" s="4"/>
      <c r="W126" s="4"/>
      <c r="X126" s="4"/>
      <c r="Y126" s="4"/>
    </row>
    <row r="127" spans="1:25" ht="16.5">
      <c r="A127" s="70" t="s">
        <v>64</v>
      </c>
      <c r="B127" s="70" t="s">
        <v>1186</v>
      </c>
      <c r="C127" s="70" t="s">
        <v>2990</v>
      </c>
      <c r="D127" s="70">
        <v>8720979</v>
      </c>
      <c r="E127" s="67" t="s">
        <v>6185</v>
      </c>
      <c r="F127" s="70">
        <v>25351</v>
      </c>
      <c r="G127" s="70" t="s">
        <v>2992</v>
      </c>
      <c r="H127" s="6">
        <v>7.29</v>
      </c>
      <c r="I127" s="8" t="s">
        <v>14</v>
      </c>
      <c r="J127" s="4"/>
      <c r="K127" s="4"/>
      <c r="L127" s="4"/>
      <c r="M127" s="4"/>
      <c r="N127" s="4"/>
      <c r="O127" s="4"/>
      <c r="P127" s="4"/>
      <c r="Q127" s="4"/>
      <c r="R127" s="4"/>
      <c r="S127" s="4"/>
      <c r="T127" s="4"/>
      <c r="U127" s="4"/>
      <c r="V127" s="4"/>
      <c r="W127" s="4"/>
      <c r="X127" s="4"/>
      <c r="Y127" s="4"/>
    </row>
    <row r="128" spans="1:25" ht="16.5">
      <c r="A128" s="70" t="s">
        <v>64</v>
      </c>
      <c r="B128" s="70" t="s">
        <v>1160</v>
      </c>
      <c r="C128" s="70" t="s">
        <v>2993</v>
      </c>
      <c r="D128" s="70">
        <v>324948435</v>
      </c>
      <c r="E128" s="67" t="s">
        <v>2994</v>
      </c>
      <c r="F128" s="70">
        <v>25390</v>
      </c>
      <c r="G128" s="70" t="s">
        <v>2995</v>
      </c>
      <c r="H128" s="6">
        <v>7.29</v>
      </c>
      <c r="I128" s="8" t="s">
        <v>14</v>
      </c>
      <c r="J128" s="4"/>
      <c r="K128" s="4"/>
      <c r="L128" s="4"/>
      <c r="M128" s="4"/>
      <c r="N128" s="4"/>
      <c r="O128" s="4"/>
      <c r="P128" s="4"/>
      <c r="Q128" s="4"/>
      <c r="R128" s="4"/>
      <c r="S128" s="4"/>
      <c r="T128" s="4"/>
      <c r="U128" s="4"/>
      <c r="V128" s="4"/>
      <c r="W128" s="4"/>
      <c r="X128" s="4"/>
      <c r="Y128" s="4"/>
    </row>
    <row r="129" spans="1:25" ht="16.5">
      <c r="A129" s="70" t="s">
        <v>74</v>
      </c>
      <c r="B129" s="70" t="s">
        <v>1143</v>
      </c>
      <c r="C129" s="70" t="s">
        <v>2997</v>
      </c>
      <c r="D129" s="70">
        <v>99066016</v>
      </c>
      <c r="E129" s="67" t="s">
        <v>6186</v>
      </c>
      <c r="F129" s="70">
        <v>25395</v>
      </c>
      <c r="G129" s="70" t="s">
        <v>2999</v>
      </c>
      <c r="H129" s="6">
        <v>7.29</v>
      </c>
      <c r="I129" s="8" t="s">
        <v>14</v>
      </c>
      <c r="J129" s="4"/>
      <c r="K129" s="4"/>
      <c r="L129" s="4"/>
      <c r="M129" s="4"/>
      <c r="N129" s="4"/>
      <c r="O129" s="4"/>
      <c r="P129" s="4"/>
      <c r="Q129" s="4"/>
      <c r="R129" s="4"/>
      <c r="S129" s="4"/>
      <c r="T129" s="4"/>
      <c r="U129" s="4"/>
      <c r="V129" s="4"/>
      <c r="W129" s="4"/>
      <c r="X129" s="4"/>
      <c r="Y129" s="4"/>
    </row>
    <row r="130" spans="1:25" ht="16.5">
      <c r="A130" s="70" t="s">
        <v>64</v>
      </c>
      <c r="B130" s="70" t="s">
        <v>1190</v>
      </c>
      <c r="C130" s="70" t="s">
        <v>3000</v>
      </c>
      <c r="D130" s="70">
        <v>398719574</v>
      </c>
      <c r="E130" s="67" t="s">
        <v>6187</v>
      </c>
      <c r="F130" s="70">
        <v>25424</v>
      </c>
      <c r="G130" s="70" t="s">
        <v>3002</v>
      </c>
      <c r="H130" s="6">
        <v>7.29</v>
      </c>
      <c r="I130" s="8" t="s">
        <v>14</v>
      </c>
      <c r="J130" s="4"/>
      <c r="K130" s="4"/>
      <c r="L130" s="4"/>
      <c r="M130" s="4"/>
      <c r="N130" s="4"/>
      <c r="O130" s="4"/>
      <c r="P130" s="4"/>
      <c r="Q130" s="4"/>
      <c r="R130" s="4"/>
      <c r="S130" s="4"/>
      <c r="T130" s="4"/>
      <c r="U130" s="4"/>
      <c r="V130" s="4"/>
      <c r="W130" s="4"/>
      <c r="X130" s="4"/>
      <c r="Y130" s="4"/>
    </row>
    <row r="131" spans="1:25" ht="16.5">
      <c r="A131" s="70" t="s">
        <v>74</v>
      </c>
      <c r="B131" s="70" t="s">
        <v>1143</v>
      </c>
      <c r="C131" s="70" t="s">
        <v>3004</v>
      </c>
      <c r="D131" s="70">
        <v>32538328</v>
      </c>
      <c r="E131" s="67" t="s">
        <v>6188</v>
      </c>
      <c r="F131" s="70">
        <v>25472</v>
      </c>
      <c r="G131" s="70" t="s">
        <v>3006</v>
      </c>
      <c r="H131" s="6">
        <v>7.29</v>
      </c>
      <c r="I131" s="8" t="s">
        <v>14</v>
      </c>
      <c r="J131" s="4"/>
      <c r="K131" s="4"/>
      <c r="L131" s="4"/>
      <c r="M131" s="4"/>
      <c r="N131" s="4"/>
      <c r="O131" s="4"/>
      <c r="P131" s="4"/>
      <c r="Q131" s="4"/>
      <c r="R131" s="4"/>
      <c r="S131" s="4"/>
      <c r="T131" s="4"/>
      <c r="U131" s="4"/>
      <c r="V131" s="4"/>
      <c r="W131" s="4"/>
      <c r="X131" s="4"/>
      <c r="Y131" s="4"/>
    </row>
    <row r="132" spans="1:25" ht="16.5">
      <c r="A132" s="70" t="s">
        <v>74</v>
      </c>
      <c r="B132" s="70" t="s">
        <v>1143</v>
      </c>
      <c r="C132" s="70" t="s">
        <v>3007</v>
      </c>
      <c r="D132" s="70">
        <v>16822962</v>
      </c>
      <c r="E132" s="67" t="s">
        <v>6189</v>
      </c>
      <c r="F132" s="70">
        <v>25539</v>
      </c>
      <c r="G132" s="70" t="s">
        <v>3009</v>
      </c>
      <c r="H132" s="6">
        <v>7.29</v>
      </c>
      <c r="I132" s="8" t="s">
        <v>14</v>
      </c>
      <c r="J132" s="4"/>
      <c r="K132" s="4"/>
      <c r="L132" s="4"/>
      <c r="M132" s="4"/>
      <c r="N132" s="4"/>
      <c r="O132" s="4"/>
      <c r="P132" s="4"/>
      <c r="Q132" s="4"/>
      <c r="R132" s="4"/>
      <c r="S132" s="4"/>
      <c r="T132" s="4"/>
      <c r="U132" s="4"/>
      <c r="V132" s="4"/>
      <c r="W132" s="4"/>
      <c r="X132" s="4"/>
      <c r="Y132" s="4"/>
    </row>
    <row r="133" spans="1:25" ht="16.5">
      <c r="A133" s="70" t="s">
        <v>74</v>
      </c>
      <c r="B133" s="70" t="s">
        <v>1143</v>
      </c>
      <c r="C133" s="70" t="s">
        <v>3010</v>
      </c>
      <c r="D133" s="70">
        <v>1464844</v>
      </c>
      <c r="E133" s="67" t="s">
        <v>6190</v>
      </c>
      <c r="F133" s="70">
        <v>25580</v>
      </c>
      <c r="G133" s="70" t="s">
        <v>3012</v>
      </c>
      <c r="H133" s="6">
        <v>7.29</v>
      </c>
      <c r="I133" s="8" t="s">
        <v>14</v>
      </c>
      <c r="J133" s="4"/>
      <c r="K133" s="4"/>
      <c r="L133" s="4"/>
      <c r="M133" s="4"/>
      <c r="N133" s="4"/>
      <c r="O133" s="4"/>
      <c r="P133" s="4"/>
      <c r="Q133" s="4"/>
      <c r="R133" s="4"/>
      <c r="S133" s="4"/>
      <c r="T133" s="4"/>
      <c r="U133" s="4"/>
      <c r="V133" s="4"/>
      <c r="W133" s="4"/>
      <c r="X133" s="4"/>
      <c r="Y133" s="4"/>
    </row>
    <row r="134" spans="1:25" ht="16.5">
      <c r="A134" s="70" t="s">
        <v>74</v>
      </c>
      <c r="B134" s="70" t="s">
        <v>1143</v>
      </c>
      <c r="C134" s="70" t="s">
        <v>3014</v>
      </c>
      <c r="D134" s="70">
        <v>392064931</v>
      </c>
      <c r="E134" s="67" t="s">
        <v>6191</v>
      </c>
      <c r="F134" s="70">
        <v>25602</v>
      </c>
      <c r="G134" s="70" t="s">
        <v>3016</v>
      </c>
      <c r="H134" s="6">
        <v>7.29</v>
      </c>
      <c r="I134" s="8" t="s">
        <v>14</v>
      </c>
      <c r="J134" s="4"/>
      <c r="K134" s="4"/>
      <c r="L134" s="4"/>
      <c r="M134" s="4"/>
      <c r="N134" s="4"/>
      <c r="O134" s="4"/>
      <c r="P134" s="4"/>
      <c r="Q134" s="4"/>
      <c r="R134" s="4"/>
      <c r="S134" s="4"/>
      <c r="T134" s="4"/>
      <c r="U134" s="4"/>
      <c r="V134" s="4"/>
      <c r="W134" s="4"/>
      <c r="X134" s="4"/>
      <c r="Y134" s="4"/>
    </row>
    <row r="135" spans="1:25" ht="16.5">
      <c r="A135" s="70" t="s">
        <v>74</v>
      </c>
      <c r="B135" s="70" t="s">
        <v>1143</v>
      </c>
      <c r="C135" s="70" t="s">
        <v>3017</v>
      </c>
      <c r="D135" s="70">
        <v>95080790</v>
      </c>
      <c r="E135" s="67" t="s">
        <v>6192</v>
      </c>
      <c r="F135" s="70">
        <v>25621</v>
      </c>
      <c r="G135" s="70" t="s">
        <v>3019</v>
      </c>
      <c r="H135" s="6">
        <v>7.29</v>
      </c>
      <c r="I135" s="8" t="s">
        <v>14</v>
      </c>
      <c r="J135" s="4"/>
      <c r="K135" s="4"/>
      <c r="L135" s="4"/>
      <c r="M135" s="4"/>
      <c r="N135" s="4"/>
      <c r="O135" s="4"/>
      <c r="P135" s="4"/>
      <c r="Q135" s="4"/>
      <c r="R135" s="4"/>
      <c r="S135" s="4"/>
      <c r="T135" s="4"/>
      <c r="U135" s="4"/>
      <c r="V135" s="4"/>
      <c r="W135" s="4"/>
      <c r="X135" s="4"/>
      <c r="Y135" s="4"/>
    </row>
    <row r="136" spans="1:25" ht="16.5">
      <c r="A136" s="70" t="s">
        <v>74</v>
      </c>
      <c r="B136" s="70" t="s">
        <v>1143</v>
      </c>
      <c r="C136" s="70" t="s">
        <v>3020</v>
      </c>
      <c r="D136" s="70">
        <v>449760117</v>
      </c>
      <c r="E136" s="67" t="s">
        <v>6193</v>
      </c>
      <c r="F136" s="70">
        <v>25629</v>
      </c>
      <c r="G136" s="70" t="s">
        <v>3022</v>
      </c>
      <c r="H136" s="6">
        <v>7.29</v>
      </c>
      <c r="I136" s="8" t="s">
        <v>14</v>
      </c>
      <c r="J136" s="4"/>
      <c r="K136" s="4"/>
      <c r="L136" s="4"/>
      <c r="M136" s="4"/>
      <c r="N136" s="4"/>
      <c r="O136" s="4"/>
      <c r="P136" s="4"/>
      <c r="Q136" s="4"/>
      <c r="R136" s="4"/>
      <c r="S136" s="4"/>
      <c r="T136" s="4"/>
      <c r="U136" s="4"/>
      <c r="V136" s="4"/>
      <c r="W136" s="4"/>
      <c r="X136" s="4"/>
      <c r="Y136" s="4"/>
    </row>
    <row r="137" spans="1:25" ht="16.5">
      <c r="A137" s="70" t="s">
        <v>74</v>
      </c>
      <c r="B137" s="70" t="s">
        <v>1143</v>
      </c>
      <c r="C137" s="70" t="s">
        <v>3023</v>
      </c>
      <c r="D137" s="70">
        <v>1877389</v>
      </c>
      <c r="E137" s="67" t="s">
        <v>6194</v>
      </c>
      <c r="F137" s="70">
        <v>25636</v>
      </c>
      <c r="G137" s="70" t="s">
        <v>3025</v>
      </c>
      <c r="H137" s="6">
        <v>7.29</v>
      </c>
      <c r="I137" s="8" t="s">
        <v>14</v>
      </c>
      <c r="J137" s="4"/>
      <c r="K137" s="4"/>
      <c r="L137" s="4"/>
      <c r="M137" s="4"/>
      <c r="N137" s="4"/>
      <c r="O137" s="4"/>
      <c r="P137" s="4"/>
      <c r="Q137" s="4"/>
      <c r="R137" s="4"/>
      <c r="S137" s="4"/>
      <c r="T137" s="4"/>
      <c r="U137" s="4"/>
      <c r="V137" s="4"/>
      <c r="W137" s="4"/>
      <c r="X137" s="4"/>
      <c r="Y137" s="4"/>
    </row>
    <row r="138" spans="1:25" ht="16.5">
      <c r="A138" s="70" t="s">
        <v>74</v>
      </c>
      <c r="B138" s="70" t="s">
        <v>1143</v>
      </c>
      <c r="C138" s="70" t="s">
        <v>3026</v>
      </c>
      <c r="D138" s="70">
        <v>12303517</v>
      </c>
      <c r="E138" s="67" t="s">
        <v>6195</v>
      </c>
      <c r="F138" s="70">
        <v>25724</v>
      </c>
      <c r="G138" s="70" t="s">
        <v>3028</v>
      </c>
      <c r="H138" s="6">
        <v>7.29</v>
      </c>
      <c r="I138" s="8" t="s">
        <v>14</v>
      </c>
      <c r="J138" s="4"/>
      <c r="K138" s="4"/>
      <c r="L138" s="4"/>
      <c r="M138" s="4"/>
      <c r="N138" s="4"/>
      <c r="O138" s="4"/>
      <c r="P138" s="4"/>
      <c r="Q138" s="4"/>
      <c r="R138" s="4"/>
      <c r="S138" s="4"/>
      <c r="T138" s="4"/>
      <c r="U138" s="4"/>
      <c r="V138" s="4"/>
      <c r="W138" s="4"/>
      <c r="X138" s="4"/>
      <c r="Y138" s="4"/>
    </row>
    <row r="139" spans="1:25" ht="16.5">
      <c r="A139" s="70" t="s">
        <v>64</v>
      </c>
      <c r="B139" s="70" t="s">
        <v>1160</v>
      </c>
      <c r="C139" s="70" t="s">
        <v>3029</v>
      </c>
      <c r="D139" s="70">
        <v>390618061</v>
      </c>
      <c r="E139" s="67" t="s">
        <v>6196</v>
      </c>
      <c r="F139" s="70">
        <v>25745</v>
      </c>
      <c r="G139" s="70"/>
      <c r="H139" s="6">
        <v>7.29</v>
      </c>
      <c r="I139" s="8" t="s">
        <v>14</v>
      </c>
      <c r="J139" s="4"/>
      <c r="K139" s="4"/>
      <c r="L139" s="4"/>
      <c r="M139" s="4"/>
      <c r="N139" s="4"/>
      <c r="O139" s="4"/>
      <c r="P139" s="4"/>
      <c r="Q139" s="4"/>
      <c r="R139" s="4"/>
      <c r="S139" s="4"/>
      <c r="T139" s="4"/>
      <c r="U139" s="4"/>
      <c r="V139" s="4"/>
      <c r="W139" s="4"/>
      <c r="X139" s="4"/>
      <c r="Y139" s="4"/>
    </row>
    <row r="140" spans="1:25" ht="16.5">
      <c r="A140" s="70" t="s">
        <v>74</v>
      </c>
      <c r="B140" s="70" t="s">
        <v>1143</v>
      </c>
      <c r="C140" s="70" t="s">
        <v>3031</v>
      </c>
      <c r="D140" s="70">
        <v>36388</v>
      </c>
      <c r="E140" s="67" t="s">
        <v>6197</v>
      </c>
      <c r="F140" s="70">
        <v>25747</v>
      </c>
      <c r="G140" s="70" t="s">
        <v>6198</v>
      </c>
      <c r="H140" s="6">
        <v>7.29</v>
      </c>
      <c r="I140" s="8" t="s">
        <v>14</v>
      </c>
      <c r="J140" s="4"/>
      <c r="K140" s="4"/>
      <c r="L140" s="4"/>
      <c r="M140" s="4"/>
      <c r="N140" s="4"/>
      <c r="O140" s="4"/>
      <c r="P140" s="4"/>
      <c r="Q140" s="4"/>
      <c r="R140" s="4"/>
      <c r="S140" s="4"/>
      <c r="T140" s="4"/>
      <c r="U140" s="4"/>
      <c r="V140" s="4"/>
      <c r="W140" s="4"/>
      <c r="X140" s="4"/>
      <c r="Y140" s="4"/>
    </row>
    <row r="141" spans="1:25" ht="16.5">
      <c r="A141" s="70" t="s">
        <v>64</v>
      </c>
      <c r="B141" s="70" t="s">
        <v>1186</v>
      </c>
      <c r="C141" s="70" t="s">
        <v>3034</v>
      </c>
      <c r="D141" s="70">
        <v>26283176</v>
      </c>
      <c r="E141" s="67" t="s">
        <v>6199</v>
      </c>
      <c r="F141" s="70">
        <v>25804</v>
      </c>
      <c r="G141" s="70" t="s">
        <v>3036</v>
      </c>
      <c r="H141" s="6">
        <v>7.29</v>
      </c>
      <c r="I141" s="8" t="s">
        <v>14</v>
      </c>
      <c r="J141" s="4"/>
      <c r="K141" s="4"/>
      <c r="L141" s="4"/>
      <c r="M141" s="4"/>
      <c r="N141" s="4"/>
      <c r="O141" s="4"/>
      <c r="P141" s="4"/>
      <c r="Q141" s="4"/>
      <c r="R141" s="4"/>
      <c r="S141" s="4"/>
      <c r="T141" s="4"/>
      <c r="U141" s="4"/>
      <c r="V141" s="4"/>
      <c r="W141" s="4"/>
      <c r="X141" s="4"/>
      <c r="Y141" s="4"/>
    </row>
    <row r="142" spans="1:25" ht="16.5">
      <c r="A142" s="70" t="s">
        <v>74</v>
      </c>
      <c r="B142" s="70" t="s">
        <v>1143</v>
      </c>
      <c r="C142" s="70" t="s">
        <v>3037</v>
      </c>
      <c r="D142" s="70">
        <v>21299392</v>
      </c>
      <c r="E142" s="67" t="s">
        <v>6200</v>
      </c>
      <c r="F142" s="70">
        <v>25807</v>
      </c>
      <c r="G142" s="70" t="s">
        <v>3039</v>
      </c>
      <c r="H142" s="6">
        <v>7.29</v>
      </c>
      <c r="I142" s="8" t="s">
        <v>14</v>
      </c>
      <c r="J142" s="4"/>
      <c r="K142" s="4"/>
      <c r="L142" s="4"/>
      <c r="M142" s="4"/>
      <c r="N142" s="4"/>
      <c r="O142" s="4"/>
      <c r="P142" s="4"/>
      <c r="Q142" s="4"/>
      <c r="R142" s="4"/>
      <c r="S142" s="4"/>
      <c r="T142" s="4"/>
      <c r="U142" s="4"/>
      <c r="V142" s="4"/>
      <c r="W142" s="4"/>
      <c r="X142" s="4"/>
      <c r="Y142" s="4"/>
    </row>
    <row r="143" spans="1:25" ht="16.5">
      <c r="A143" s="70" t="s">
        <v>64</v>
      </c>
      <c r="B143" s="70" t="s">
        <v>1186</v>
      </c>
      <c r="C143" s="70" t="s">
        <v>3845</v>
      </c>
      <c r="D143" s="70">
        <v>390470842</v>
      </c>
      <c r="E143" s="67" t="s">
        <v>3846</v>
      </c>
      <c r="F143" s="70">
        <v>25871</v>
      </c>
      <c r="G143" s="70" t="s">
        <v>3847</v>
      </c>
      <c r="H143" s="6">
        <v>7.29</v>
      </c>
      <c r="I143" s="8" t="s">
        <v>15</v>
      </c>
      <c r="J143" s="4"/>
      <c r="K143" s="4"/>
      <c r="L143" s="4"/>
      <c r="M143" s="4"/>
      <c r="N143" s="4"/>
      <c r="O143" s="4"/>
      <c r="P143" s="4"/>
      <c r="Q143" s="4"/>
      <c r="R143" s="4"/>
      <c r="S143" s="4"/>
      <c r="T143" s="4"/>
      <c r="U143" s="4"/>
      <c r="V143" s="4"/>
      <c r="W143" s="4"/>
      <c r="X143" s="4"/>
      <c r="Y143" s="4"/>
    </row>
    <row r="144" spans="1:25" ht="16.5">
      <c r="A144" s="70" t="s">
        <v>74</v>
      </c>
      <c r="B144" s="70" t="s">
        <v>1143</v>
      </c>
      <c r="C144" s="70" t="s">
        <v>3848</v>
      </c>
      <c r="D144" s="70">
        <v>419241668</v>
      </c>
      <c r="E144" s="67" t="s">
        <v>3849</v>
      </c>
      <c r="F144" s="70">
        <v>25895</v>
      </c>
      <c r="G144" s="70" t="s">
        <v>3850</v>
      </c>
      <c r="H144" s="6">
        <v>7.29</v>
      </c>
      <c r="I144" s="8" t="s">
        <v>15</v>
      </c>
      <c r="J144" s="4"/>
      <c r="K144" s="4"/>
      <c r="L144" s="4"/>
      <c r="M144" s="4"/>
      <c r="N144" s="4"/>
      <c r="O144" s="4"/>
      <c r="P144" s="4"/>
      <c r="Q144" s="4"/>
      <c r="R144" s="4"/>
      <c r="S144" s="4"/>
      <c r="T144" s="4"/>
      <c r="U144" s="4"/>
      <c r="V144" s="4"/>
      <c r="W144" s="4"/>
      <c r="X144" s="4"/>
      <c r="Y144" s="4"/>
    </row>
    <row r="145" spans="1:25" ht="16.5">
      <c r="A145" s="70" t="s">
        <v>64</v>
      </c>
      <c r="B145" s="70" t="s">
        <v>1186</v>
      </c>
      <c r="C145" s="70" t="s">
        <v>3851</v>
      </c>
      <c r="D145" s="70">
        <v>34085190</v>
      </c>
      <c r="E145" s="67" t="s">
        <v>3852</v>
      </c>
      <c r="F145" s="70">
        <v>25920</v>
      </c>
      <c r="G145" s="70" t="s">
        <v>3853</v>
      </c>
      <c r="H145" s="6">
        <v>7.29</v>
      </c>
      <c r="I145" s="8" t="s">
        <v>15</v>
      </c>
      <c r="J145" s="4"/>
      <c r="K145" s="4"/>
      <c r="L145" s="4"/>
      <c r="M145" s="4"/>
      <c r="N145" s="4"/>
      <c r="O145" s="4"/>
      <c r="P145" s="4"/>
      <c r="Q145" s="4"/>
      <c r="R145" s="4"/>
      <c r="S145" s="4"/>
      <c r="T145" s="4"/>
      <c r="U145" s="4"/>
      <c r="V145" s="4"/>
      <c r="W145" s="4"/>
      <c r="X145" s="4"/>
      <c r="Y145" s="4"/>
    </row>
    <row r="146" spans="1:25" ht="16.5">
      <c r="A146" s="70" t="s">
        <v>74</v>
      </c>
      <c r="B146" s="70" t="s">
        <v>1143</v>
      </c>
      <c r="C146" s="70" t="s">
        <v>3854</v>
      </c>
      <c r="D146" s="70">
        <v>19752238</v>
      </c>
      <c r="E146" s="67" t="s">
        <v>3855</v>
      </c>
      <c r="F146" s="70">
        <v>25931</v>
      </c>
      <c r="G146" s="70" t="s">
        <v>3856</v>
      </c>
      <c r="H146" s="6">
        <v>7.29</v>
      </c>
      <c r="I146" s="8" t="s">
        <v>15</v>
      </c>
      <c r="J146" s="4"/>
      <c r="K146" s="4"/>
      <c r="L146" s="4"/>
      <c r="M146" s="4"/>
      <c r="N146" s="4"/>
      <c r="O146" s="4"/>
      <c r="P146" s="4"/>
      <c r="Q146" s="4"/>
      <c r="R146" s="4"/>
      <c r="S146" s="4"/>
      <c r="T146" s="4"/>
      <c r="U146" s="4"/>
      <c r="V146" s="4"/>
      <c r="W146" s="4"/>
      <c r="X146" s="4"/>
      <c r="Y146" s="4"/>
    </row>
    <row r="147" spans="1:25" ht="16.5">
      <c r="A147" s="70" t="s">
        <v>74</v>
      </c>
      <c r="B147" s="70" t="s">
        <v>1181</v>
      </c>
      <c r="C147" s="70" t="s">
        <v>3857</v>
      </c>
      <c r="D147" s="70">
        <v>14833038</v>
      </c>
      <c r="E147" s="67" t="s">
        <v>3858</v>
      </c>
      <c r="F147" s="70">
        <v>25949</v>
      </c>
      <c r="G147" s="70" t="s">
        <v>3859</v>
      </c>
      <c r="H147" s="6">
        <v>7.29</v>
      </c>
      <c r="I147" s="8" t="s">
        <v>15</v>
      </c>
      <c r="J147" s="4"/>
      <c r="K147" s="4"/>
      <c r="L147" s="4"/>
      <c r="M147" s="4"/>
      <c r="N147" s="4"/>
      <c r="O147" s="4"/>
      <c r="P147" s="4"/>
      <c r="Q147" s="4"/>
      <c r="R147" s="4"/>
      <c r="S147" s="4"/>
      <c r="T147" s="4"/>
      <c r="U147" s="4"/>
      <c r="V147" s="4"/>
      <c r="W147" s="4"/>
      <c r="X147" s="4"/>
      <c r="Y147" s="4"/>
    </row>
    <row r="148" spans="1:25" ht="16.5">
      <c r="A148" s="70" t="s">
        <v>74</v>
      </c>
      <c r="B148" s="70" t="s">
        <v>1143</v>
      </c>
      <c r="C148" s="70" t="s">
        <v>3860</v>
      </c>
      <c r="D148" s="70">
        <v>12161048</v>
      </c>
      <c r="E148" s="67" t="s">
        <v>3861</v>
      </c>
      <c r="F148" s="70">
        <v>26026</v>
      </c>
      <c r="G148" s="70" t="s">
        <v>3862</v>
      </c>
      <c r="H148" s="6">
        <v>7.29</v>
      </c>
      <c r="I148" s="8" t="s">
        <v>15</v>
      </c>
      <c r="J148" s="4"/>
      <c r="K148" s="4"/>
      <c r="L148" s="4"/>
      <c r="M148" s="4"/>
      <c r="N148" s="4"/>
      <c r="O148" s="4"/>
      <c r="P148" s="4"/>
      <c r="Q148" s="4"/>
      <c r="R148" s="4"/>
      <c r="S148" s="4"/>
      <c r="T148" s="4"/>
      <c r="U148" s="4"/>
      <c r="V148" s="4"/>
      <c r="W148" s="4"/>
      <c r="X148" s="4"/>
      <c r="Y148" s="4"/>
    </row>
    <row r="149" spans="1:25" ht="16.5">
      <c r="A149" s="70" t="s">
        <v>74</v>
      </c>
      <c r="B149" s="70" t="s">
        <v>1143</v>
      </c>
      <c r="C149" s="70" t="s">
        <v>3863</v>
      </c>
      <c r="D149" s="70">
        <v>3072876</v>
      </c>
      <c r="E149" s="67" t="s">
        <v>3864</v>
      </c>
      <c r="F149" s="70">
        <v>26111</v>
      </c>
      <c r="G149" s="70" t="s">
        <v>3865</v>
      </c>
      <c r="H149" s="6">
        <v>7.29</v>
      </c>
      <c r="I149" s="8" t="s">
        <v>15</v>
      </c>
      <c r="J149" s="4"/>
      <c r="K149" s="4"/>
      <c r="L149" s="4"/>
      <c r="M149" s="4"/>
      <c r="N149" s="4"/>
      <c r="O149" s="4"/>
      <c r="P149" s="4"/>
      <c r="Q149" s="4"/>
      <c r="R149" s="4"/>
      <c r="S149" s="4"/>
      <c r="T149" s="4"/>
      <c r="U149" s="4"/>
      <c r="V149" s="4"/>
      <c r="W149" s="4"/>
      <c r="X149" s="4"/>
      <c r="Y149" s="4"/>
    </row>
    <row r="150" spans="1:25" ht="16.5">
      <c r="A150" s="70" t="s">
        <v>74</v>
      </c>
      <c r="B150" s="70" t="s">
        <v>1181</v>
      </c>
      <c r="C150" s="70" t="s">
        <v>3866</v>
      </c>
      <c r="D150" s="70">
        <v>40513562</v>
      </c>
      <c r="E150" s="67" t="s">
        <v>3867</v>
      </c>
      <c r="F150" s="70">
        <v>26191</v>
      </c>
      <c r="G150" s="70" t="s">
        <v>3868</v>
      </c>
      <c r="H150" s="6">
        <v>7.29</v>
      </c>
      <c r="I150" s="8" t="s">
        <v>15</v>
      </c>
      <c r="J150" s="4"/>
      <c r="K150" s="4"/>
      <c r="L150" s="4"/>
      <c r="M150" s="4"/>
      <c r="N150" s="4"/>
      <c r="O150" s="4"/>
      <c r="P150" s="4"/>
      <c r="Q150" s="4"/>
      <c r="R150" s="4"/>
      <c r="S150" s="4"/>
      <c r="T150" s="4"/>
      <c r="U150" s="4"/>
      <c r="V150" s="4"/>
      <c r="W150" s="4"/>
      <c r="X150" s="4"/>
      <c r="Y150" s="4"/>
    </row>
    <row r="151" spans="1:25" ht="16.5">
      <c r="A151" s="70" t="s">
        <v>64</v>
      </c>
      <c r="B151" s="70" t="s">
        <v>1186</v>
      </c>
      <c r="C151" s="70" t="s">
        <v>3869</v>
      </c>
      <c r="D151" s="70">
        <v>10799824</v>
      </c>
      <c r="E151" s="67" t="s">
        <v>3870</v>
      </c>
      <c r="F151" s="70">
        <v>26196</v>
      </c>
      <c r="G151" s="70" t="s">
        <v>3871</v>
      </c>
      <c r="H151" s="6">
        <v>7.29</v>
      </c>
      <c r="I151" s="8" t="s">
        <v>15</v>
      </c>
      <c r="J151" s="4"/>
      <c r="K151" s="4"/>
      <c r="L151" s="4"/>
      <c r="M151" s="4"/>
      <c r="N151" s="4"/>
      <c r="O151" s="4"/>
      <c r="P151" s="4"/>
      <c r="Q151" s="4"/>
      <c r="R151" s="4"/>
      <c r="S151" s="4"/>
      <c r="T151" s="4"/>
      <c r="U151" s="4"/>
      <c r="V151" s="4"/>
      <c r="W151" s="4"/>
      <c r="X151" s="4"/>
      <c r="Y151" s="4"/>
    </row>
    <row r="152" spans="1:25" ht="16.5">
      <c r="A152" s="70" t="s">
        <v>74</v>
      </c>
      <c r="B152" s="70" t="s">
        <v>1143</v>
      </c>
      <c r="C152" s="70" t="s">
        <v>3872</v>
      </c>
      <c r="D152" s="70">
        <v>506146449</v>
      </c>
      <c r="E152" s="67" t="s">
        <v>3873</v>
      </c>
      <c r="F152" s="70">
        <v>26257</v>
      </c>
      <c r="G152" s="70" t="s">
        <v>3874</v>
      </c>
      <c r="H152" s="6">
        <v>7.29</v>
      </c>
      <c r="I152" s="8" t="s">
        <v>15</v>
      </c>
      <c r="J152" s="4"/>
      <c r="K152" s="4"/>
      <c r="L152" s="4"/>
      <c r="M152" s="4"/>
      <c r="N152" s="4"/>
      <c r="O152" s="4"/>
      <c r="P152" s="4"/>
      <c r="Q152" s="4"/>
      <c r="R152" s="4"/>
      <c r="S152" s="4"/>
      <c r="T152" s="4"/>
      <c r="U152" s="4"/>
      <c r="V152" s="4"/>
      <c r="W152" s="4"/>
      <c r="X152" s="4"/>
      <c r="Y152" s="4"/>
    </row>
    <row r="153" spans="1:25" ht="16.5">
      <c r="A153" s="70" t="s">
        <v>74</v>
      </c>
      <c r="B153" s="70" t="s">
        <v>1143</v>
      </c>
      <c r="C153" s="70" t="s">
        <v>3875</v>
      </c>
      <c r="D153" s="70">
        <v>386733158</v>
      </c>
      <c r="E153" s="67" t="s">
        <v>3876</v>
      </c>
      <c r="F153" s="70">
        <v>26276</v>
      </c>
      <c r="G153" s="70" t="s">
        <v>3877</v>
      </c>
      <c r="H153" s="6">
        <v>7.29</v>
      </c>
      <c r="I153" s="8" t="s">
        <v>15</v>
      </c>
      <c r="J153" s="4"/>
      <c r="K153" s="4"/>
      <c r="L153" s="4"/>
      <c r="M153" s="4"/>
      <c r="N153" s="4"/>
      <c r="O153" s="4"/>
      <c r="P153" s="4"/>
      <c r="Q153" s="4"/>
      <c r="R153" s="4"/>
      <c r="S153" s="4"/>
      <c r="T153" s="4"/>
      <c r="U153" s="4"/>
      <c r="V153" s="4"/>
      <c r="W153" s="4"/>
      <c r="X153" s="4"/>
      <c r="Y153" s="4"/>
    </row>
    <row r="154" spans="1:25" ht="16.5">
      <c r="A154" s="70" t="s">
        <v>74</v>
      </c>
      <c r="B154" s="70" t="s">
        <v>1143</v>
      </c>
      <c r="C154" s="70" t="s">
        <v>3878</v>
      </c>
      <c r="D154" s="70">
        <v>103536178</v>
      </c>
      <c r="E154" s="67" t="s">
        <v>6201</v>
      </c>
      <c r="F154" s="70">
        <v>26303</v>
      </c>
      <c r="G154" s="70"/>
      <c r="H154" s="6">
        <v>7.29</v>
      </c>
      <c r="I154" s="8" t="s">
        <v>15</v>
      </c>
      <c r="J154" s="4"/>
      <c r="K154" s="4"/>
      <c r="L154" s="4"/>
      <c r="M154" s="4"/>
      <c r="N154" s="4"/>
      <c r="O154" s="4"/>
      <c r="P154" s="4"/>
      <c r="Q154" s="4"/>
      <c r="R154" s="4"/>
      <c r="S154" s="4"/>
      <c r="T154" s="4"/>
      <c r="U154" s="4"/>
      <c r="V154" s="4"/>
      <c r="W154" s="4"/>
      <c r="X154" s="4"/>
      <c r="Y154" s="4"/>
    </row>
    <row r="155" spans="1:25" ht="16.5">
      <c r="A155" s="70" t="s">
        <v>74</v>
      </c>
      <c r="B155" s="70" t="s">
        <v>1143</v>
      </c>
      <c r="C155" s="70" t="s">
        <v>3880</v>
      </c>
      <c r="D155" s="70">
        <v>367468670</v>
      </c>
      <c r="E155" s="67" t="s">
        <v>3881</v>
      </c>
      <c r="F155" s="70">
        <v>26386</v>
      </c>
      <c r="G155" s="70" t="s">
        <v>3882</v>
      </c>
      <c r="H155" s="6">
        <v>7.29</v>
      </c>
      <c r="I155" s="8" t="s">
        <v>15</v>
      </c>
      <c r="J155" s="4"/>
      <c r="K155" s="4"/>
      <c r="L155" s="4"/>
      <c r="M155" s="4"/>
      <c r="N155" s="4"/>
      <c r="O155" s="4"/>
      <c r="P155" s="4"/>
      <c r="Q155" s="4"/>
      <c r="R155" s="4"/>
      <c r="S155" s="4"/>
      <c r="T155" s="4"/>
      <c r="U155" s="4"/>
      <c r="V155" s="4"/>
      <c r="W155" s="4"/>
      <c r="X155" s="4"/>
      <c r="Y155" s="4"/>
    </row>
    <row r="156" spans="1:25" ht="16.5">
      <c r="A156" s="70" t="s">
        <v>64</v>
      </c>
      <c r="B156" s="70" t="s">
        <v>1186</v>
      </c>
      <c r="C156" s="70" t="s">
        <v>3883</v>
      </c>
      <c r="D156" s="70">
        <v>403549529</v>
      </c>
      <c r="E156" s="67" t="s">
        <v>3884</v>
      </c>
      <c r="F156" s="70">
        <v>26420</v>
      </c>
      <c r="G156" s="70" t="s">
        <v>3885</v>
      </c>
      <c r="H156" s="6">
        <v>7.29</v>
      </c>
      <c r="I156" s="8" t="s">
        <v>15</v>
      </c>
      <c r="J156" s="4"/>
      <c r="K156" s="4"/>
      <c r="L156" s="4"/>
      <c r="M156" s="4"/>
      <c r="N156" s="4"/>
      <c r="O156" s="4"/>
      <c r="P156" s="4"/>
      <c r="Q156" s="4"/>
      <c r="R156" s="4"/>
      <c r="S156" s="4"/>
      <c r="T156" s="4"/>
      <c r="U156" s="4"/>
      <c r="V156" s="4"/>
      <c r="W156" s="4"/>
      <c r="X156" s="4"/>
      <c r="Y156" s="4"/>
    </row>
    <row r="157" spans="1:25" ht="16.5">
      <c r="A157" s="70" t="s">
        <v>64</v>
      </c>
      <c r="B157" s="70" t="s">
        <v>1186</v>
      </c>
      <c r="C157" s="70" t="s">
        <v>3888</v>
      </c>
      <c r="D157" s="70">
        <v>25032985</v>
      </c>
      <c r="E157" s="67" t="s">
        <v>3889</v>
      </c>
      <c r="F157" s="70">
        <v>26501</v>
      </c>
      <c r="G157" s="70" t="s">
        <v>3890</v>
      </c>
      <c r="H157" s="6">
        <v>7.29</v>
      </c>
      <c r="I157" s="8" t="s">
        <v>15</v>
      </c>
      <c r="J157" s="4"/>
      <c r="K157" s="4"/>
      <c r="L157" s="4"/>
      <c r="M157" s="4"/>
      <c r="N157" s="4"/>
      <c r="O157" s="4"/>
      <c r="P157" s="4"/>
      <c r="Q157" s="4"/>
      <c r="R157" s="4"/>
      <c r="S157" s="4"/>
      <c r="T157" s="4"/>
      <c r="U157" s="4"/>
      <c r="V157" s="4"/>
      <c r="W157" s="4"/>
      <c r="X157" s="4"/>
      <c r="Y157" s="4"/>
    </row>
    <row r="158" spans="1:25" ht="16.5">
      <c r="A158" s="70" t="s">
        <v>74</v>
      </c>
      <c r="B158" s="70" t="s">
        <v>1143</v>
      </c>
      <c r="C158" s="70" t="s">
        <v>3892</v>
      </c>
      <c r="D158" s="70">
        <v>1806237</v>
      </c>
      <c r="E158" s="67" t="s">
        <v>3893</v>
      </c>
      <c r="F158" s="70">
        <v>26619</v>
      </c>
      <c r="G158" s="70" t="s">
        <v>3894</v>
      </c>
      <c r="H158" s="6">
        <v>7.29</v>
      </c>
      <c r="I158" s="8" t="s">
        <v>15</v>
      </c>
      <c r="J158" s="4"/>
      <c r="K158" s="4"/>
      <c r="L158" s="4"/>
      <c r="M158" s="4"/>
      <c r="N158" s="4"/>
      <c r="O158" s="4"/>
      <c r="P158" s="4"/>
      <c r="Q158" s="4"/>
      <c r="R158" s="4"/>
      <c r="S158" s="4"/>
      <c r="T158" s="4"/>
      <c r="U158" s="4"/>
      <c r="V158" s="4"/>
      <c r="W158" s="4"/>
      <c r="X158" s="4"/>
      <c r="Y158" s="4"/>
    </row>
    <row r="159" spans="1:25" ht="16.5">
      <c r="A159" s="70" t="s">
        <v>64</v>
      </c>
      <c r="B159" s="70" t="s">
        <v>1186</v>
      </c>
      <c r="C159" s="70" t="s">
        <v>3895</v>
      </c>
      <c r="D159" s="70">
        <v>25957539</v>
      </c>
      <c r="E159" s="67" t="s">
        <v>3896</v>
      </c>
      <c r="F159" s="70">
        <v>26642</v>
      </c>
      <c r="G159" s="70" t="s">
        <v>3897</v>
      </c>
      <c r="H159" s="6">
        <v>7.29</v>
      </c>
      <c r="I159" s="8" t="s">
        <v>15</v>
      </c>
      <c r="J159" s="4"/>
      <c r="K159" s="4"/>
      <c r="L159" s="4"/>
      <c r="M159" s="4"/>
      <c r="N159" s="4"/>
      <c r="O159" s="4"/>
      <c r="P159" s="4"/>
      <c r="Q159" s="4"/>
      <c r="R159" s="4"/>
      <c r="S159" s="4"/>
      <c r="T159" s="4"/>
      <c r="U159" s="4"/>
      <c r="V159" s="4"/>
      <c r="W159" s="4"/>
      <c r="X159" s="4"/>
      <c r="Y159" s="4"/>
    </row>
    <row r="160" spans="1:25" ht="16.5">
      <c r="A160" s="70" t="s">
        <v>64</v>
      </c>
      <c r="B160" s="70" t="s">
        <v>1186</v>
      </c>
      <c r="C160" s="70" t="s">
        <v>3898</v>
      </c>
      <c r="D160" s="70">
        <v>263123913</v>
      </c>
      <c r="E160" s="67" t="s">
        <v>3899</v>
      </c>
      <c r="F160" s="70">
        <v>26646</v>
      </c>
      <c r="G160" s="70" t="s">
        <v>3900</v>
      </c>
      <c r="H160" s="6">
        <v>7.29</v>
      </c>
      <c r="I160" s="8" t="s">
        <v>15</v>
      </c>
      <c r="J160" s="4"/>
      <c r="K160" s="4"/>
      <c r="L160" s="4"/>
      <c r="M160" s="4"/>
      <c r="N160" s="4"/>
      <c r="O160" s="4"/>
      <c r="P160" s="4"/>
      <c r="Q160" s="4"/>
      <c r="R160" s="4"/>
      <c r="S160" s="4"/>
      <c r="T160" s="4"/>
      <c r="U160" s="4"/>
      <c r="V160" s="4"/>
      <c r="W160" s="4"/>
      <c r="X160" s="4"/>
      <c r="Y160" s="4"/>
    </row>
    <row r="161" spans="1:25" ht="16.5">
      <c r="A161" s="70" t="s">
        <v>64</v>
      </c>
      <c r="B161" s="70" t="s">
        <v>1186</v>
      </c>
      <c r="C161" s="70" t="s">
        <v>3901</v>
      </c>
      <c r="D161" s="70">
        <v>508253856</v>
      </c>
      <c r="E161" s="67" t="s">
        <v>3902</v>
      </c>
      <c r="F161" s="70">
        <v>26648</v>
      </c>
      <c r="G161" s="70" t="s">
        <v>3903</v>
      </c>
      <c r="H161" s="6">
        <v>7.29</v>
      </c>
      <c r="I161" s="8" t="s">
        <v>15</v>
      </c>
      <c r="J161" s="4"/>
      <c r="K161" s="4"/>
      <c r="L161" s="4"/>
      <c r="M161" s="4"/>
      <c r="N161" s="4"/>
      <c r="O161" s="4"/>
      <c r="P161" s="4"/>
      <c r="Q161" s="4"/>
      <c r="R161" s="4"/>
      <c r="S161" s="4"/>
      <c r="T161" s="4"/>
      <c r="U161" s="4"/>
      <c r="V161" s="4"/>
      <c r="W161" s="4"/>
      <c r="X161" s="4"/>
      <c r="Y161" s="4"/>
    </row>
    <row r="162" spans="1:25" ht="16.5">
      <c r="A162" s="70" t="s">
        <v>74</v>
      </c>
      <c r="B162" s="70" t="s">
        <v>1143</v>
      </c>
      <c r="C162" s="70" t="s">
        <v>3904</v>
      </c>
      <c r="D162" s="70">
        <v>67410957</v>
      </c>
      <c r="E162" s="67" t="s">
        <v>3905</v>
      </c>
      <c r="F162" s="70">
        <v>26824</v>
      </c>
      <c r="G162" s="70" t="s">
        <v>3906</v>
      </c>
      <c r="H162" s="6">
        <v>7.29</v>
      </c>
      <c r="I162" s="8" t="s">
        <v>15</v>
      </c>
      <c r="J162" s="4"/>
      <c r="K162" s="4"/>
      <c r="L162" s="4"/>
      <c r="M162" s="4"/>
      <c r="N162" s="4"/>
      <c r="O162" s="4"/>
      <c r="P162" s="4"/>
      <c r="Q162" s="4"/>
      <c r="R162" s="4"/>
      <c r="S162" s="4"/>
      <c r="T162" s="4"/>
      <c r="U162" s="4"/>
      <c r="V162" s="4"/>
      <c r="W162" s="4"/>
      <c r="X162" s="4"/>
      <c r="Y162" s="4"/>
    </row>
    <row r="163" spans="1:25" ht="16.5">
      <c r="A163" s="70" t="s">
        <v>74</v>
      </c>
      <c r="B163" s="70" t="s">
        <v>1143</v>
      </c>
      <c r="C163" s="70" t="s">
        <v>3907</v>
      </c>
      <c r="D163" s="70">
        <v>391263288</v>
      </c>
      <c r="E163" s="67" t="s">
        <v>3908</v>
      </c>
      <c r="F163" s="70">
        <v>26838</v>
      </c>
      <c r="G163" s="70" t="s">
        <v>3909</v>
      </c>
      <c r="H163" s="6">
        <v>7.29</v>
      </c>
      <c r="I163" s="8" t="s">
        <v>15</v>
      </c>
      <c r="J163" s="4"/>
      <c r="K163" s="4"/>
      <c r="L163" s="4"/>
      <c r="M163" s="4"/>
      <c r="N163" s="4"/>
      <c r="O163" s="4"/>
      <c r="P163" s="4"/>
      <c r="Q163" s="4"/>
      <c r="R163" s="4"/>
      <c r="S163" s="4"/>
      <c r="T163" s="4"/>
      <c r="U163" s="4"/>
      <c r="V163" s="4"/>
      <c r="W163" s="4"/>
      <c r="X163" s="4"/>
      <c r="Y163" s="4"/>
    </row>
    <row r="164" spans="1:25" ht="16.5">
      <c r="A164" s="70" t="s">
        <v>64</v>
      </c>
      <c r="B164" s="70" t="s">
        <v>1186</v>
      </c>
      <c r="C164" s="70" t="s">
        <v>3911</v>
      </c>
      <c r="D164" s="70">
        <v>93878746</v>
      </c>
      <c r="E164" s="67" t="s">
        <v>6202</v>
      </c>
      <c r="F164" s="70">
        <v>26851</v>
      </c>
      <c r="G164" s="70" t="s">
        <v>3913</v>
      </c>
      <c r="H164" s="6">
        <v>7.29</v>
      </c>
      <c r="I164" s="8" t="s">
        <v>15</v>
      </c>
      <c r="J164" s="4"/>
      <c r="K164" s="4"/>
      <c r="L164" s="4"/>
      <c r="M164" s="4"/>
      <c r="N164" s="4"/>
      <c r="O164" s="4"/>
      <c r="P164" s="4"/>
      <c r="Q164" s="4"/>
      <c r="R164" s="4"/>
      <c r="S164" s="4"/>
      <c r="T164" s="4"/>
      <c r="U164" s="4"/>
      <c r="V164" s="4"/>
      <c r="W164" s="4"/>
      <c r="X164" s="4"/>
      <c r="Y164" s="4"/>
    </row>
    <row r="165" spans="1:25" ht="16.5">
      <c r="A165" s="70" t="s">
        <v>74</v>
      </c>
      <c r="B165" s="70" t="s">
        <v>1143</v>
      </c>
      <c r="C165" s="70" t="s">
        <v>3914</v>
      </c>
      <c r="D165" s="70">
        <v>396645693</v>
      </c>
      <c r="E165" s="67" t="s">
        <v>3915</v>
      </c>
      <c r="F165" s="70">
        <v>26887</v>
      </c>
      <c r="G165" s="70" t="s">
        <v>3916</v>
      </c>
      <c r="H165" s="6">
        <v>7.29</v>
      </c>
      <c r="I165" s="8" t="s">
        <v>15</v>
      </c>
      <c r="J165" s="4"/>
      <c r="K165" s="4"/>
      <c r="L165" s="4"/>
      <c r="M165" s="4"/>
      <c r="N165" s="4"/>
      <c r="O165" s="4"/>
      <c r="P165" s="4"/>
      <c r="Q165" s="4"/>
      <c r="R165" s="4"/>
      <c r="S165" s="4"/>
      <c r="T165" s="4"/>
      <c r="U165" s="4"/>
      <c r="V165" s="4"/>
      <c r="W165" s="4"/>
      <c r="X165" s="4"/>
      <c r="Y165" s="4"/>
    </row>
    <row r="166" spans="1:25" ht="16.5">
      <c r="A166" s="70" t="s">
        <v>64</v>
      </c>
      <c r="B166" s="70" t="s">
        <v>1186</v>
      </c>
      <c r="C166" s="70" t="s">
        <v>6203</v>
      </c>
      <c r="D166" s="70">
        <v>25635782</v>
      </c>
      <c r="E166" s="67" t="s">
        <v>6204</v>
      </c>
      <c r="F166" s="70">
        <v>27008</v>
      </c>
      <c r="G166" s="70" t="s">
        <v>3920</v>
      </c>
      <c r="H166" s="6">
        <v>7.29</v>
      </c>
      <c r="I166" s="8" t="s">
        <v>15</v>
      </c>
      <c r="J166" s="4"/>
      <c r="K166" s="4"/>
      <c r="L166" s="4"/>
      <c r="M166" s="4"/>
      <c r="N166" s="4"/>
      <c r="O166" s="4"/>
      <c r="P166" s="4"/>
      <c r="Q166" s="4"/>
      <c r="R166" s="4"/>
      <c r="S166" s="4"/>
      <c r="T166" s="4"/>
      <c r="U166" s="4"/>
      <c r="V166" s="4"/>
      <c r="W166" s="4"/>
      <c r="X166" s="4"/>
      <c r="Y166" s="4"/>
    </row>
    <row r="167" spans="1:25" ht="16.5">
      <c r="A167" s="70" t="s">
        <v>64</v>
      </c>
      <c r="B167" s="70" t="s">
        <v>1160</v>
      </c>
      <c r="C167" s="70" t="s">
        <v>3921</v>
      </c>
      <c r="D167" s="70">
        <v>14282064</v>
      </c>
      <c r="E167" s="67" t="s">
        <v>3922</v>
      </c>
      <c r="F167" s="70">
        <v>27033</v>
      </c>
      <c r="G167" s="70" t="s">
        <v>3923</v>
      </c>
      <c r="H167" s="6">
        <v>7.29</v>
      </c>
      <c r="I167" s="8" t="s">
        <v>15</v>
      </c>
      <c r="J167" s="4"/>
      <c r="K167" s="4"/>
      <c r="L167" s="4"/>
      <c r="M167" s="4"/>
      <c r="N167" s="4"/>
      <c r="O167" s="4"/>
      <c r="P167" s="4"/>
      <c r="Q167" s="4"/>
      <c r="R167" s="4"/>
      <c r="S167" s="4"/>
      <c r="T167" s="4"/>
      <c r="U167" s="4"/>
      <c r="V167" s="4"/>
      <c r="W167" s="4"/>
      <c r="X167" s="4"/>
      <c r="Y167" s="4"/>
    </row>
    <row r="168" spans="1:25" ht="16.5">
      <c r="A168" s="70" t="s">
        <v>64</v>
      </c>
      <c r="B168" s="70" t="s">
        <v>1160</v>
      </c>
      <c r="C168" s="70" t="s">
        <v>3924</v>
      </c>
      <c r="D168" s="70">
        <v>98533348</v>
      </c>
      <c r="E168" s="67" t="s">
        <v>3925</v>
      </c>
      <c r="F168" s="70">
        <v>27045</v>
      </c>
      <c r="G168" s="70" t="s">
        <v>3926</v>
      </c>
      <c r="H168" s="6">
        <v>7.29</v>
      </c>
      <c r="I168" s="8" t="s">
        <v>15</v>
      </c>
      <c r="J168" s="4"/>
      <c r="K168" s="4"/>
      <c r="L168" s="4"/>
      <c r="M168" s="4"/>
      <c r="N168" s="4"/>
      <c r="O168" s="4"/>
      <c r="P168" s="4"/>
      <c r="Q168" s="4"/>
      <c r="R168" s="4"/>
      <c r="S168" s="4"/>
      <c r="T168" s="4"/>
      <c r="U168" s="4"/>
      <c r="V168" s="4"/>
      <c r="W168" s="4"/>
      <c r="X168" s="4"/>
      <c r="Y168" s="4"/>
    </row>
    <row r="169" spans="1:25" ht="16.5">
      <c r="A169" s="70" t="s">
        <v>74</v>
      </c>
      <c r="B169" s="70" t="s">
        <v>1143</v>
      </c>
      <c r="C169" s="70" t="s">
        <v>3927</v>
      </c>
      <c r="D169" s="70">
        <v>44489715</v>
      </c>
      <c r="E169" s="67" t="s">
        <v>3928</v>
      </c>
      <c r="F169" s="70">
        <v>27117</v>
      </c>
      <c r="G169" s="70" t="s">
        <v>3929</v>
      </c>
      <c r="H169" s="6">
        <v>7.29</v>
      </c>
      <c r="I169" s="8" t="s">
        <v>15</v>
      </c>
      <c r="J169" s="4"/>
      <c r="K169" s="4"/>
      <c r="L169" s="4"/>
      <c r="M169" s="4"/>
      <c r="N169" s="4"/>
      <c r="O169" s="4"/>
      <c r="P169" s="4"/>
      <c r="Q169" s="4"/>
      <c r="R169" s="4"/>
      <c r="S169" s="4"/>
      <c r="T169" s="4"/>
      <c r="U169" s="4"/>
      <c r="V169" s="4"/>
      <c r="W169" s="4"/>
      <c r="X169" s="4"/>
      <c r="Y169" s="4"/>
    </row>
    <row r="170" spans="1:25" ht="16.5">
      <c r="A170" s="70" t="s">
        <v>64</v>
      </c>
      <c r="B170" s="70" t="s">
        <v>1160</v>
      </c>
      <c r="C170" s="70" t="s">
        <v>3930</v>
      </c>
      <c r="D170" s="70">
        <v>454991568</v>
      </c>
      <c r="E170" s="67" t="s">
        <v>3931</v>
      </c>
      <c r="F170" s="70">
        <v>27188</v>
      </c>
      <c r="G170" s="70" t="s">
        <v>3932</v>
      </c>
      <c r="H170" s="6">
        <v>7.29</v>
      </c>
      <c r="I170" s="8" t="s">
        <v>15</v>
      </c>
      <c r="J170" s="4"/>
      <c r="K170" s="4"/>
      <c r="L170" s="4"/>
      <c r="M170" s="4"/>
      <c r="N170" s="4"/>
      <c r="O170" s="4"/>
      <c r="P170" s="4"/>
      <c r="Q170" s="4"/>
      <c r="R170" s="4"/>
      <c r="S170" s="4"/>
      <c r="T170" s="4"/>
      <c r="U170" s="4"/>
      <c r="V170" s="4"/>
      <c r="W170" s="4"/>
      <c r="X170" s="4"/>
      <c r="Y170" s="4"/>
    </row>
    <row r="171" spans="1:25" ht="16.5">
      <c r="A171" s="70" t="s">
        <v>74</v>
      </c>
      <c r="B171" s="70" t="s">
        <v>1181</v>
      </c>
      <c r="C171" s="70" t="s">
        <v>3933</v>
      </c>
      <c r="D171" s="70">
        <v>398862274</v>
      </c>
      <c r="E171" s="67" t="s">
        <v>3934</v>
      </c>
      <c r="F171" s="70">
        <v>27245</v>
      </c>
      <c r="G171" s="70" t="s">
        <v>3935</v>
      </c>
      <c r="H171" s="6">
        <v>7.29</v>
      </c>
      <c r="I171" s="8" t="s">
        <v>15</v>
      </c>
      <c r="J171" s="4"/>
      <c r="K171" s="4"/>
      <c r="L171" s="4"/>
      <c r="M171" s="4"/>
      <c r="N171" s="4"/>
      <c r="O171" s="4"/>
      <c r="P171" s="4"/>
      <c r="Q171" s="4"/>
      <c r="R171" s="4"/>
      <c r="S171" s="4"/>
      <c r="T171" s="4"/>
      <c r="U171" s="4"/>
      <c r="V171" s="4"/>
      <c r="W171" s="4"/>
      <c r="X171" s="4"/>
      <c r="Y171" s="4"/>
    </row>
    <row r="172" spans="1:25" ht="16.5">
      <c r="A172" s="70" t="s">
        <v>74</v>
      </c>
      <c r="B172" s="70" t="s">
        <v>1143</v>
      </c>
      <c r="C172" s="70" t="s">
        <v>3936</v>
      </c>
      <c r="D172" s="70">
        <v>2470710</v>
      </c>
      <c r="E172" s="67" t="s">
        <v>3937</v>
      </c>
      <c r="F172" s="70">
        <v>27303</v>
      </c>
      <c r="G172" s="70" t="s">
        <v>3938</v>
      </c>
      <c r="H172" s="6">
        <v>7.29</v>
      </c>
      <c r="I172" s="8" t="s">
        <v>15</v>
      </c>
      <c r="J172" s="4"/>
      <c r="K172" s="4"/>
      <c r="L172" s="4"/>
      <c r="M172" s="4"/>
      <c r="N172" s="4"/>
      <c r="O172" s="4"/>
      <c r="P172" s="4"/>
      <c r="Q172" s="4"/>
      <c r="R172" s="4"/>
      <c r="S172" s="4"/>
      <c r="T172" s="4"/>
      <c r="U172" s="4"/>
      <c r="V172" s="4"/>
      <c r="W172" s="4"/>
      <c r="X172" s="4"/>
      <c r="Y172" s="4"/>
    </row>
    <row r="173" spans="1:25" ht="16.5">
      <c r="A173" s="70" t="s">
        <v>74</v>
      </c>
      <c r="B173" s="70" t="s">
        <v>1181</v>
      </c>
      <c r="C173" s="70" t="s">
        <v>6205</v>
      </c>
      <c r="D173" s="70">
        <v>394111071</v>
      </c>
      <c r="E173" s="67" t="s">
        <v>6206</v>
      </c>
      <c r="F173" s="70">
        <v>27406</v>
      </c>
      <c r="G173" s="70" t="s">
        <v>3941</v>
      </c>
      <c r="H173" s="6">
        <v>7.29</v>
      </c>
      <c r="I173" s="8" t="s">
        <v>15</v>
      </c>
      <c r="J173" s="4"/>
      <c r="K173" s="4"/>
      <c r="L173" s="4"/>
      <c r="M173" s="4"/>
      <c r="N173" s="4"/>
      <c r="O173" s="4"/>
      <c r="P173" s="4"/>
      <c r="Q173" s="4"/>
      <c r="R173" s="4"/>
      <c r="S173" s="4"/>
      <c r="T173" s="4"/>
      <c r="U173" s="4"/>
      <c r="V173" s="4"/>
      <c r="W173" s="4"/>
      <c r="X173" s="4"/>
      <c r="Y173" s="4"/>
    </row>
    <row r="174" spans="1:25" ht="16.5">
      <c r="A174" s="70" t="s">
        <v>74</v>
      </c>
      <c r="B174" s="70" t="s">
        <v>1181</v>
      </c>
      <c r="C174" s="70" t="s">
        <v>3943</v>
      </c>
      <c r="D174" s="70">
        <v>30803250</v>
      </c>
      <c r="E174" s="67" t="s">
        <v>3944</v>
      </c>
      <c r="F174" s="70">
        <v>27477</v>
      </c>
      <c r="G174" s="70" t="s">
        <v>3945</v>
      </c>
      <c r="H174" s="6">
        <v>7.29</v>
      </c>
      <c r="I174" s="8" t="s">
        <v>15</v>
      </c>
      <c r="J174" s="4"/>
      <c r="K174" s="4"/>
      <c r="L174" s="4"/>
      <c r="M174" s="4"/>
      <c r="N174" s="4"/>
      <c r="O174" s="4"/>
      <c r="P174" s="4"/>
      <c r="Q174" s="4"/>
      <c r="R174" s="4"/>
      <c r="S174" s="4"/>
      <c r="T174" s="4"/>
      <c r="U174" s="4"/>
      <c r="V174" s="4"/>
      <c r="W174" s="4"/>
      <c r="X174" s="4"/>
      <c r="Y174" s="4"/>
    </row>
    <row r="175" spans="1:25" ht="16.5">
      <c r="A175" s="70" t="s">
        <v>74</v>
      </c>
      <c r="B175" s="70" t="s">
        <v>1143</v>
      </c>
      <c r="C175" s="70" t="s">
        <v>3946</v>
      </c>
      <c r="D175" s="70">
        <v>20187323</v>
      </c>
      <c r="E175" s="67" t="s">
        <v>6207</v>
      </c>
      <c r="F175" s="70">
        <v>27536</v>
      </c>
      <c r="G175" s="70" t="s">
        <v>3948</v>
      </c>
      <c r="H175" s="6">
        <v>7.29</v>
      </c>
      <c r="I175" s="8" t="s">
        <v>15</v>
      </c>
      <c r="J175" s="4"/>
      <c r="K175" s="4"/>
      <c r="L175" s="4"/>
      <c r="M175" s="4"/>
      <c r="N175" s="4"/>
      <c r="O175" s="4"/>
      <c r="P175" s="4"/>
      <c r="Q175" s="4"/>
      <c r="R175" s="4"/>
      <c r="S175" s="4"/>
      <c r="T175" s="4"/>
      <c r="U175" s="4"/>
      <c r="V175" s="4"/>
      <c r="W175" s="4"/>
      <c r="X175" s="4"/>
      <c r="Y175" s="4"/>
    </row>
    <row r="176" spans="1:25" ht="16.5">
      <c r="A176" s="70" t="s">
        <v>74</v>
      </c>
      <c r="B176" s="70" t="s">
        <v>1143</v>
      </c>
      <c r="C176" s="70" t="s">
        <v>3949</v>
      </c>
      <c r="D176" s="70">
        <v>14706986</v>
      </c>
      <c r="E176" s="67" t="s">
        <v>3950</v>
      </c>
      <c r="F176" s="70">
        <v>27550</v>
      </c>
      <c r="G176" s="70" t="s">
        <v>3951</v>
      </c>
      <c r="H176" s="6">
        <v>7.29</v>
      </c>
      <c r="I176" s="8" t="s">
        <v>15</v>
      </c>
      <c r="J176" s="4"/>
      <c r="K176" s="4"/>
      <c r="L176" s="4"/>
      <c r="M176" s="4"/>
      <c r="N176" s="4"/>
      <c r="O176" s="4"/>
      <c r="P176" s="4"/>
      <c r="Q176" s="4"/>
      <c r="R176" s="4"/>
      <c r="S176" s="4"/>
      <c r="T176" s="4"/>
      <c r="U176" s="4"/>
      <c r="V176" s="4"/>
      <c r="W176" s="4"/>
      <c r="X176" s="4"/>
      <c r="Y176" s="4"/>
    </row>
    <row r="177" spans="1:25" ht="16.5">
      <c r="A177" s="70" t="s">
        <v>74</v>
      </c>
      <c r="B177" s="70" t="s">
        <v>1143</v>
      </c>
      <c r="C177" s="70" t="s">
        <v>3952</v>
      </c>
      <c r="D177" s="70">
        <v>281356294</v>
      </c>
      <c r="E177" s="67" t="s">
        <v>3953</v>
      </c>
      <c r="F177" s="70">
        <v>27552</v>
      </c>
      <c r="G177" s="70" t="s">
        <v>3954</v>
      </c>
      <c r="H177" s="6">
        <v>7.29</v>
      </c>
      <c r="I177" s="8" t="s">
        <v>15</v>
      </c>
      <c r="J177" s="4"/>
      <c r="K177" s="4"/>
      <c r="L177" s="4"/>
      <c r="M177" s="4"/>
      <c r="N177" s="4"/>
      <c r="O177" s="4"/>
      <c r="P177" s="4"/>
      <c r="Q177" s="4"/>
      <c r="R177" s="4"/>
      <c r="S177" s="4"/>
      <c r="T177" s="4"/>
      <c r="U177" s="4"/>
      <c r="V177" s="4"/>
      <c r="W177" s="4"/>
      <c r="X177" s="4"/>
      <c r="Y177" s="4"/>
    </row>
    <row r="178" spans="1:25" ht="16.5">
      <c r="A178" s="70" t="s">
        <v>64</v>
      </c>
      <c r="B178" s="70" t="s">
        <v>1186</v>
      </c>
      <c r="C178" s="70" t="s">
        <v>3955</v>
      </c>
      <c r="D178" s="70">
        <v>429582883</v>
      </c>
      <c r="E178" s="67" t="s">
        <v>3956</v>
      </c>
      <c r="F178" s="70">
        <v>27585</v>
      </c>
      <c r="G178" s="70" t="s">
        <v>3957</v>
      </c>
      <c r="H178" s="6">
        <v>7.29</v>
      </c>
      <c r="I178" s="8" t="s">
        <v>15</v>
      </c>
      <c r="J178" s="4"/>
      <c r="K178" s="4"/>
      <c r="L178" s="4"/>
      <c r="M178" s="4"/>
      <c r="N178" s="4"/>
      <c r="O178" s="4"/>
      <c r="P178" s="4"/>
      <c r="Q178" s="4"/>
      <c r="R178" s="4"/>
      <c r="S178" s="4"/>
      <c r="T178" s="4"/>
      <c r="U178" s="4"/>
      <c r="V178" s="4"/>
      <c r="W178" s="4"/>
      <c r="X178" s="4"/>
      <c r="Y178" s="4"/>
    </row>
    <row r="179" spans="1:25" ht="16.5">
      <c r="A179" s="70" t="s">
        <v>74</v>
      </c>
      <c r="B179" s="70" t="s">
        <v>1143</v>
      </c>
      <c r="C179" s="70" t="s">
        <v>3958</v>
      </c>
      <c r="D179" s="70">
        <v>14271582</v>
      </c>
      <c r="E179" s="67" t="s">
        <v>3959</v>
      </c>
      <c r="F179" s="70">
        <v>27668</v>
      </c>
      <c r="G179" s="70" t="s">
        <v>3960</v>
      </c>
      <c r="H179" s="6">
        <v>7.29</v>
      </c>
      <c r="I179" s="8" t="s">
        <v>15</v>
      </c>
      <c r="J179" s="4"/>
      <c r="K179" s="4"/>
      <c r="L179" s="4"/>
      <c r="M179" s="4"/>
      <c r="N179" s="4"/>
      <c r="O179" s="4"/>
      <c r="P179" s="4"/>
      <c r="Q179" s="4"/>
      <c r="R179" s="4"/>
      <c r="S179" s="4"/>
      <c r="T179" s="4"/>
      <c r="U179" s="4"/>
      <c r="V179" s="4"/>
      <c r="W179" s="4"/>
      <c r="X179" s="4"/>
      <c r="Y179" s="4"/>
    </row>
    <row r="180" spans="1:25" ht="16.5">
      <c r="A180" s="70" t="s">
        <v>64</v>
      </c>
      <c r="B180" s="70" t="s">
        <v>1186</v>
      </c>
      <c r="C180" s="70" t="s">
        <v>3962</v>
      </c>
      <c r="D180" s="70">
        <v>330975181</v>
      </c>
      <c r="E180" s="67" t="s">
        <v>3963</v>
      </c>
      <c r="F180" s="70">
        <v>27736</v>
      </c>
      <c r="G180" s="70" t="s">
        <v>3964</v>
      </c>
      <c r="H180" s="6">
        <v>7.29</v>
      </c>
      <c r="I180" s="8" t="s">
        <v>15</v>
      </c>
      <c r="J180" s="4"/>
      <c r="K180" s="4"/>
      <c r="L180" s="4"/>
      <c r="M180" s="4"/>
      <c r="N180" s="4"/>
      <c r="O180" s="4"/>
      <c r="P180" s="4"/>
      <c r="Q180" s="4"/>
      <c r="R180" s="4"/>
      <c r="S180" s="4"/>
      <c r="T180" s="4"/>
      <c r="U180" s="4"/>
      <c r="V180" s="4"/>
      <c r="W180" s="4"/>
      <c r="X180" s="4"/>
      <c r="Y180" s="4"/>
    </row>
    <row r="181" spans="1:25" ht="16.5">
      <c r="A181" s="70" t="s">
        <v>74</v>
      </c>
      <c r="B181" s="70" t="s">
        <v>1143</v>
      </c>
      <c r="C181" s="70" t="s">
        <v>3965</v>
      </c>
      <c r="D181" s="70">
        <v>432976572</v>
      </c>
      <c r="E181" s="67" t="s">
        <v>3966</v>
      </c>
      <c r="F181" s="70">
        <v>27749</v>
      </c>
      <c r="G181" s="70" t="s">
        <v>3967</v>
      </c>
      <c r="H181" s="6">
        <v>7.29</v>
      </c>
      <c r="I181" s="8" t="s">
        <v>15</v>
      </c>
      <c r="J181" s="4"/>
      <c r="K181" s="4"/>
      <c r="L181" s="4"/>
      <c r="M181" s="4"/>
      <c r="N181" s="4"/>
      <c r="O181" s="4"/>
      <c r="P181" s="4"/>
      <c r="Q181" s="4"/>
      <c r="R181" s="4"/>
      <c r="S181" s="4"/>
      <c r="T181" s="4"/>
      <c r="U181" s="4"/>
      <c r="V181" s="4"/>
      <c r="W181" s="4"/>
      <c r="X181" s="4"/>
      <c r="Y181" s="4"/>
    </row>
    <row r="182" spans="1:25" ht="16.5">
      <c r="A182" s="70" t="s">
        <v>74</v>
      </c>
      <c r="B182" s="70" t="s">
        <v>1143</v>
      </c>
      <c r="C182" s="70" t="s">
        <v>3968</v>
      </c>
      <c r="D182" s="70">
        <v>62858202</v>
      </c>
      <c r="E182" s="67" t="s">
        <v>3969</v>
      </c>
      <c r="F182" s="70">
        <v>27833</v>
      </c>
      <c r="G182" s="70" t="s">
        <v>3970</v>
      </c>
      <c r="H182" s="6">
        <v>7.29</v>
      </c>
      <c r="I182" s="8" t="s">
        <v>15</v>
      </c>
      <c r="J182" s="4"/>
      <c r="K182" s="4"/>
      <c r="L182" s="4"/>
      <c r="M182" s="4"/>
      <c r="N182" s="4"/>
      <c r="O182" s="4"/>
      <c r="P182" s="4"/>
      <c r="Q182" s="4"/>
      <c r="R182" s="4"/>
      <c r="S182" s="4"/>
      <c r="T182" s="4"/>
      <c r="U182" s="4"/>
      <c r="V182" s="4"/>
      <c r="W182" s="4"/>
      <c r="X182" s="4"/>
      <c r="Y182" s="4"/>
    </row>
    <row r="183" spans="1:25" ht="16.5">
      <c r="A183" s="70" t="s">
        <v>74</v>
      </c>
      <c r="B183" s="70" t="s">
        <v>1143</v>
      </c>
      <c r="C183" s="70" t="s">
        <v>3971</v>
      </c>
      <c r="D183" s="70">
        <v>424189052</v>
      </c>
      <c r="E183" s="67" t="s">
        <v>6208</v>
      </c>
      <c r="F183" s="70">
        <v>27925</v>
      </c>
      <c r="G183" s="70" t="s">
        <v>3973</v>
      </c>
      <c r="H183" s="6">
        <v>7.29</v>
      </c>
      <c r="I183" s="8" t="s">
        <v>15</v>
      </c>
      <c r="J183" s="4"/>
      <c r="K183" s="4"/>
      <c r="L183" s="4"/>
      <c r="M183" s="4"/>
      <c r="N183" s="4"/>
      <c r="O183" s="4"/>
      <c r="P183" s="4"/>
      <c r="Q183" s="4"/>
      <c r="R183" s="4"/>
      <c r="S183" s="4"/>
      <c r="T183" s="4"/>
      <c r="U183" s="4"/>
      <c r="V183" s="4"/>
      <c r="W183" s="4"/>
      <c r="X183" s="4"/>
      <c r="Y183" s="4"/>
    </row>
    <row r="184" spans="1:25" ht="16.5">
      <c r="A184" s="70" t="s">
        <v>74</v>
      </c>
      <c r="B184" s="70" t="s">
        <v>1143</v>
      </c>
      <c r="C184" s="70" t="s">
        <v>3975</v>
      </c>
      <c r="D184" s="70">
        <v>7919012</v>
      </c>
      <c r="E184" s="67" t="s">
        <v>3976</v>
      </c>
      <c r="F184" s="70">
        <v>27944</v>
      </c>
      <c r="G184" s="70" t="s">
        <v>3977</v>
      </c>
      <c r="H184" s="6">
        <v>7.29</v>
      </c>
      <c r="I184" s="8" t="s">
        <v>15</v>
      </c>
      <c r="J184" s="4"/>
      <c r="K184" s="4"/>
      <c r="L184" s="4"/>
      <c r="M184" s="4"/>
      <c r="N184" s="4"/>
      <c r="O184" s="4"/>
      <c r="P184" s="4"/>
      <c r="Q184" s="4"/>
      <c r="R184" s="4"/>
      <c r="S184" s="4"/>
      <c r="T184" s="4"/>
      <c r="U184" s="4"/>
      <c r="V184" s="4"/>
      <c r="W184" s="4"/>
      <c r="X184" s="4"/>
      <c r="Y184" s="4"/>
    </row>
    <row r="185" spans="1:25" ht="16.5">
      <c r="A185" s="70" t="s">
        <v>64</v>
      </c>
      <c r="B185" s="70" t="s">
        <v>1160</v>
      </c>
      <c r="C185" s="70" t="s">
        <v>3979</v>
      </c>
      <c r="D185" s="70">
        <v>349180506</v>
      </c>
      <c r="E185" s="67" t="s">
        <v>3980</v>
      </c>
      <c r="F185" s="70">
        <v>28030</v>
      </c>
      <c r="G185" s="70" t="s">
        <v>3981</v>
      </c>
      <c r="H185" s="6">
        <v>7.29</v>
      </c>
      <c r="I185" s="8" t="s">
        <v>15</v>
      </c>
      <c r="J185" s="4"/>
      <c r="K185" s="4"/>
      <c r="L185" s="4"/>
      <c r="M185" s="4"/>
      <c r="N185" s="4"/>
      <c r="O185" s="4"/>
      <c r="P185" s="4"/>
      <c r="Q185" s="4"/>
      <c r="R185" s="4"/>
      <c r="S185" s="4"/>
      <c r="T185" s="4"/>
      <c r="U185" s="4"/>
      <c r="V185" s="4"/>
      <c r="W185" s="4"/>
      <c r="X185" s="4"/>
      <c r="Y185" s="4"/>
    </row>
    <row r="186" spans="1:25" ht="16.5">
      <c r="A186" s="70" t="s">
        <v>64</v>
      </c>
      <c r="B186" s="70" t="s">
        <v>1160</v>
      </c>
      <c r="C186" s="70" t="s">
        <v>3982</v>
      </c>
      <c r="D186" s="70">
        <v>27106983</v>
      </c>
      <c r="E186" s="67" t="s">
        <v>3983</v>
      </c>
      <c r="F186" s="70">
        <v>28081</v>
      </c>
      <c r="G186" s="70" t="s">
        <v>3984</v>
      </c>
      <c r="H186" s="6">
        <v>7.29</v>
      </c>
      <c r="I186" s="8" t="s">
        <v>15</v>
      </c>
      <c r="J186" s="4"/>
      <c r="K186" s="4"/>
      <c r="L186" s="4"/>
      <c r="M186" s="4"/>
      <c r="N186" s="4"/>
      <c r="O186" s="4"/>
      <c r="P186" s="4"/>
      <c r="Q186" s="4"/>
      <c r="R186" s="4"/>
      <c r="S186" s="4"/>
      <c r="T186" s="4"/>
      <c r="U186" s="4"/>
      <c r="V186" s="4"/>
      <c r="W186" s="4"/>
      <c r="X186" s="4"/>
      <c r="Y186" s="4"/>
    </row>
    <row r="187" spans="1:25" ht="16.5">
      <c r="A187" s="70" t="s">
        <v>74</v>
      </c>
      <c r="B187" s="70" t="s">
        <v>1143</v>
      </c>
      <c r="C187" s="70" t="s">
        <v>3985</v>
      </c>
      <c r="D187" s="70">
        <v>321175048</v>
      </c>
      <c r="E187" s="67" t="s">
        <v>3986</v>
      </c>
      <c r="F187" s="70">
        <v>28093</v>
      </c>
      <c r="G187" s="70" t="s">
        <v>3987</v>
      </c>
      <c r="H187" s="6">
        <v>7.29</v>
      </c>
      <c r="I187" s="8" t="s">
        <v>15</v>
      </c>
      <c r="J187" s="4"/>
      <c r="K187" s="4"/>
      <c r="L187" s="4"/>
      <c r="M187" s="4"/>
      <c r="N187" s="4"/>
      <c r="O187" s="4"/>
      <c r="P187" s="4"/>
      <c r="Q187" s="4"/>
      <c r="R187" s="4"/>
      <c r="S187" s="4"/>
      <c r="T187" s="4"/>
      <c r="U187" s="4"/>
      <c r="V187" s="4"/>
      <c r="W187" s="4"/>
      <c r="X187" s="4"/>
      <c r="Y187" s="4"/>
    </row>
    <row r="188" spans="1:25" ht="16.5">
      <c r="A188" s="70" t="s">
        <v>74</v>
      </c>
      <c r="B188" s="70" t="s">
        <v>1143</v>
      </c>
      <c r="C188" s="70" t="s">
        <v>3988</v>
      </c>
      <c r="D188" s="70">
        <v>357677168</v>
      </c>
      <c r="E188" s="67" t="s">
        <v>3989</v>
      </c>
      <c r="F188" s="70">
        <v>28101</v>
      </c>
      <c r="G188" s="70" t="s">
        <v>3990</v>
      </c>
      <c r="H188" s="6">
        <v>7.29</v>
      </c>
      <c r="I188" s="8" t="s">
        <v>15</v>
      </c>
      <c r="J188" s="4"/>
      <c r="K188" s="4"/>
      <c r="L188" s="4"/>
      <c r="M188" s="4"/>
      <c r="N188" s="4"/>
      <c r="O188" s="4"/>
      <c r="P188" s="4"/>
      <c r="Q188" s="4"/>
      <c r="R188" s="4"/>
      <c r="S188" s="4"/>
      <c r="T188" s="4"/>
      <c r="U188" s="4"/>
      <c r="V188" s="4"/>
      <c r="W188" s="4"/>
      <c r="X188" s="4"/>
      <c r="Y188" s="4"/>
    </row>
    <row r="189" spans="1:25" ht="16.5">
      <c r="A189" s="70" t="s">
        <v>74</v>
      </c>
      <c r="B189" s="70" t="s">
        <v>1181</v>
      </c>
      <c r="C189" s="70" t="s">
        <v>3991</v>
      </c>
      <c r="D189" s="70">
        <v>416216617</v>
      </c>
      <c r="E189" s="67" t="s">
        <v>6209</v>
      </c>
      <c r="F189" s="70">
        <v>28167</v>
      </c>
      <c r="G189" s="70" t="s">
        <v>3993</v>
      </c>
      <c r="H189" s="6">
        <v>7.29</v>
      </c>
      <c r="I189" s="8" t="s">
        <v>15</v>
      </c>
      <c r="J189" s="4"/>
      <c r="K189" s="4"/>
      <c r="L189" s="4"/>
      <c r="M189" s="4"/>
      <c r="N189" s="4"/>
      <c r="O189" s="4"/>
      <c r="P189" s="4"/>
      <c r="Q189" s="4"/>
      <c r="R189" s="4"/>
      <c r="S189" s="4"/>
      <c r="T189" s="4"/>
      <c r="U189" s="4"/>
      <c r="V189" s="4"/>
      <c r="W189" s="4"/>
      <c r="X189" s="4"/>
      <c r="Y189" s="4"/>
    </row>
    <row r="190" spans="1:25" ht="16.5">
      <c r="A190" s="70" t="s">
        <v>74</v>
      </c>
      <c r="B190" s="70" t="s">
        <v>1143</v>
      </c>
      <c r="C190" s="70" t="s">
        <v>3693</v>
      </c>
      <c r="D190" s="70">
        <v>476857485</v>
      </c>
      <c r="E190" s="67" t="s">
        <v>3694</v>
      </c>
      <c r="F190" s="70">
        <v>28191</v>
      </c>
      <c r="G190" s="70" t="s">
        <v>3695</v>
      </c>
      <c r="H190" s="6">
        <v>7.29</v>
      </c>
      <c r="I190" s="8" t="s">
        <v>6121</v>
      </c>
      <c r="J190" s="4"/>
      <c r="K190" s="4"/>
      <c r="L190" s="4"/>
      <c r="M190" s="4"/>
      <c r="N190" s="4"/>
      <c r="O190" s="4"/>
      <c r="P190" s="4"/>
      <c r="Q190" s="4"/>
      <c r="R190" s="4"/>
      <c r="S190" s="4"/>
      <c r="T190" s="4"/>
      <c r="U190" s="4"/>
      <c r="V190" s="4"/>
      <c r="W190" s="4"/>
      <c r="X190" s="4"/>
      <c r="Y190" s="4"/>
    </row>
    <row r="191" spans="1:25" ht="16.5">
      <c r="A191" s="70" t="s">
        <v>64</v>
      </c>
      <c r="B191" s="70" t="s">
        <v>1160</v>
      </c>
      <c r="C191" s="70" t="s">
        <v>6210</v>
      </c>
      <c r="D191" s="70">
        <v>365770431</v>
      </c>
      <c r="E191" s="67" t="s">
        <v>3697</v>
      </c>
      <c r="F191" s="70">
        <v>28263</v>
      </c>
      <c r="G191" s="70" t="s">
        <v>6211</v>
      </c>
      <c r="H191" s="6">
        <v>7.29</v>
      </c>
      <c r="I191" s="8" t="s">
        <v>6121</v>
      </c>
      <c r="J191" s="4"/>
      <c r="K191" s="4"/>
      <c r="L191" s="4"/>
      <c r="M191" s="4"/>
      <c r="N191" s="4"/>
      <c r="O191" s="4"/>
      <c r="P191" s="4"/>
      <c r="Q191" s="4"/>
      <c r="R191" s="4"/>
      <c r="S191" s="4"/>
      <c r="T191" s="4"/>
      <c r="U191" s="4"/>
      <c r="V191" s="4"/>
      <c r="W191" s="4"/>
      <c r="X191" s="4"/>
      <c r="Y191" s="4"/>
    </row>
    <row r="192" spans="1:25" ht="16.5">
      <c r="A192" s="70" t="s">
        <v>74</v>
      </c>
      <c r="B192" s="70" t="s">
        <v>1143</v>
      </c>
      <c r="C192" s="70" t="s">
        <v>3699</v>
      </c>
      <c r="D192" s="70">
        <v>430967976</v>
      </c>
      <c r="E192" s="67" t="s">
        <v>6212</v>
      </c>
      <c r="F192" s="70">
        <v>28410</v>
      </c>
      <c r="G192" s="70" t="s">
        <v>3701</v>
      </c>
      <c r="H192" s="6">
        <v>7.29</v>
      </c>
      <c r="I192" s="8" t="s">
        <v>6121</v>
      </c>
      <c r="J192" s="4"/>
      <c r="K192" s="4"/>
      <c r="L192" s="4"/>
      <c r="M192" s="4"/>
      <c r="N192" s="4"/>
      <c r="O192" s="4"/>
      <c r="P192" s="4"/>
      <c r="Q192" s="4"/>
      <c r="R192" s="4"/>
      <c r="S192" s="4"/>
      <c r="T192" s="4"/>
      <c r="U192" s="4"/>
      <c r="V192" s="4"/>
      <c r="W192" s="4"/>
      <c r="X192" s="4"/>
      <c r="Y192" s="4"/>
    </row>
    <row r="193" spans="1:25" ht="16.5">
      <c r="A193" s="70" t="s">
        <v>64</v>
      </c>
      <c r="B193" s="70" t="s">
        <v>1186</v>
      </c>
      <c r="C193" s="70" t="s">
        <v>3702</v>
      </c>
      <c r="D193" s="70">
        <v>85226724</v>
      </c>
      <c r="E193" s="67" t="s">
        <v>6213</v>
      </c>
      <c r="F193" s="70">
        <v>28474</v>
      </c>
      <c r="G193" s="70" t="s">
        <v>3704</v>
      </c>
      <c r="H193" s="6">
        <v>7.29</v>
      </c>
      <c r="I193" s="8" t="s">
        <v>6121</v>
      </c>
      <c r="J193" s="4"/>
      <c r="K193" s="4"/>
      <c r="L193" s="4"/>
      <c r="M193" s="4"/>
      <c r="N193" s="4"/>
      <c r="O193" s="4"/>
      <c r="P193" s="4"/>
      <c r="Q193" s="4"/>
      <c r="R193" s="4"/>
      <c r="S193" s="4"/>
      <c r="T193" s="4"/>
      <c r="U193" s="4"/>
      <c r="V193" s="4"/>
      <c r="W193" s="4"/>
      <c r="X193" s="4"/>
      <c r="Y193" s="4"/>
    </row>
    <row r="194" spans="1:25" ht="16.5">
      <c r="A194" s="70" t="s">
        <v>74</v>
      </c>
      <c r="B194" s="70" t="s">
        <v>1143</v>
      </c>
      <c r="C194" s="70" t="s">
        <v>3705</v>
      </c>
      <c r="D194" s="70">
        <v>315315889</v>
      </c>
      <c r="E194" s="67" t="s">
        <v>3706</v>
      </c>
      <c r="F194" s="70">
        <v>28564</v>
      </c>
      <c r="G194" s="70" t="s">
        <v>3707</v>
      </c>
      <c r="H194" s="6">
        <v>7.29</v>
      </c>
      <c r="I194" s="8" t="s">
        <v>6121</v>
      </c>
      <c r="J194" s="4"/>
      <c r="K194" s="4"/>
      <c r="L194" s="4"/>
      <c r="M194" s="4"/>
      <c r="N194" s="4"/>
      <c r="O194" s="4"/>
      <c r="P194" s="4"/>
      <c r="Q194" s="4"/>
      <c r="R194" s="4"/>
      <c r="S194" s="4"/>
      <c r="T194" s="4"/>
      <c r="U194" s="4"/>
      <c r="V194" s="4"/>
      <c r="W194" s="4"/>
      <c r="X194" s="4"/>
      <c r="Y194" s="4"/>
    </row>
    <row r="195" spans="1:25" ht="16.5">
      <c r="A195" s="70" t="s">
        <v>64</v>
      </c>
      <c r="B195" s="70" t="s">
        <v>1186</v>
      </c>
      <c r="C195" s="70" t="s">
        <v>3710</v>
      </c>
      <c r="D195" s="70">
        <v>11263788</v>
      </c>
      <c r="E195" s="67" t="s">
        <v>6214</v>
      </c>
      <c r="F195" s="70">
        <v>28587</v>
      </c>
      <c r="G195" s="70" t="s">
        <v>3712</v>
      </c>
      <c r="H195" s="6">
        <v>7.29</v>
      </c>
      <c r="I195" s="8" t="s">
        <v>6121</v>
      </c>
      <c r="J195" s="4"/>
      <c r="K195" s="4"/>
      <c r="L195" s="4"/>
      <c r="M195" s="4"/>
      <c r="N195" s="4"/>
      <c r="O195" s="4"/>
      <c r="P195" s="4"/>
      <c r="Q195" s="4"/>
      <c r="R195" s="4"/>
      <c r="S195" s="4"/>
      <c r="T195" s="4"/>
      <c r="U195" s="4"/>
      <c r="V195" s="4"/>
      <c r="W195" s="4"/>
      <c r="X195" s="4"/>
      <c r="Y195" s="4"/>
    </row>
    <row r="196" spans="1:25" ht="16.5">
      <c r="A196" s="70" t="s">
        <v>74</v>
      </c>
      <c r="B196" s="70" t="s">
        <v>1181</v>
      </c>
      <c r="C196" s="70" t="s">
        <v>3714</v>
      </c>
      <c r="D196" s="70">
        <v>186605701</v>
      </c>
      <c r="E196" s="67" t="s">
        <v>3715</v>
      </c>
      <c r="F196" s="70">
        <v>28587</v>
      </c>
      <c r="G196" s="70" t="s">
        <v>3716</v>
      </c>
      <c r="H196" s="6">
        <v>7.29</v>
      </c>
      <c r="I196" s="8" t="s">
        <v>6121</v>
      </c>
      <c r="J196" s="4"/>
      <c r="K196" s="4"/>
      <c r="L196" s="4"/>
      <c r="M196" s="4"/>
      <c r="N196" s="4"/>
      <c r="O196" s="4"/>
      <c r="P196" s="4"/>
      <c r="Q196" s="4"/>
      <c r="R196" s="4"/>
      <c r="S196" s="4"/>
      <c r="T196" s="4"/>
      <c r="U196" s="4"/>
      <c r="V196" s="4"/>
      <c r="W196" s="4"/>
      <c r="X196" s="4"/>
      <c r="Y196" s="4"/>
    </row>
    <row r="197" spans="1:25" ht="16.5">
      <c r="A197" s="70" t="s">
        <v>74</v>
      </c>
      <c r="B197" s="70" t="s">
        <v>1143</v>
      </c>
      <c r="C197" s="70" t="s">
        <v>3717</v>
      </c>
      <c r="D197" s="70">
        <v>398290927</v>
      </c>
      <c r="E197" s="67" t="s">
        <v>6215</v>
      </c>
      <c r="F197" s="70">
        <v>28609</v>
      </c>
      <c r="G197" s="70" t="s">
        <v>3719</v>
      </c>
      <c r="H197" s="6">
        <v>7.29</v>
      </c>
      <c r="I197" s="8" t="s">
        <v>6121</v>
      </c>
      <c r="J197" s="4"/>
      <c r="K197" s="4"/>
      <c r="L197" s="4"/>
      <c r="M197" s="4"/>
      <c r="N197" s="4"/>
      <c r="O197" s="4"/>
      <c r="P197" s="4"/>
      <c r="Q197" s="4"/>
      <c r="R197" s="4"/>
      <c r="S197" s="4"/>
      <c r="T197" s="4"/>
      <c r="U197" s="4"/>
      <c r="V197" s="4"/>
      <c r="W197" s="4"/>
      <c r="X197" s="4"/>
      <c r="Y197" s="4"/>
    </row>
    <row r="198" spans="1:25" ht="16.5">
      <c r="A198" s="70" t="s">
        <v>74</v>
      </c>
      <c r="B198" s="70" t="s">
        <v>1143</v>
      </c>
      <c r="C198" s="70" t="s">
        <v>3720</v>
      </c>
      <c r="D198" s="70">
        <v>10897217</v>
      </c>
      <c r="E198" s="67" t="s">
        <v>6216</v>
      </c>
      <c r="F198" s="70">
        <v>28621</v>
      </c>
      <c r="G198" s="70" t="s">
        <v>3722</v>
      </c>
      <c r="H198" s="6">
        <v>7.29</v>
      </c>
      <c r="I198" s="8" t="s">
        <v>6121</v>
      </c>
      <c r="J198" s="4"/>
      <c r="K198" s="4"/>
      <c r="L198" s="4"/>
      <c r="M198" s="4"/>
      <c r="N198" s="4"/>
      <c r="O198" s="4"/>
      <c r="P198" s="4"/>
      <c r="Q198" s="4"/>
      <c r="R198" s="4"/>
      <c r="S198" s="4"/>
      <c r="T198" s="4"/>
      <c r="U198" s="4"/>
      <c r="V198" s="4"/>
      <c r="W198" s="4"/>
      <c r="X198" s="4"/>
      <c r="Y198" s="4"/>
    </row>
    <row r="199" spans="1:25" ht="16.5">
      <c r="A199" s="70" t="s">
        <v>64</v>
      </c>
      <c r="B199" s="70" t="s">
        <v>1361</v>
      </c>
      <c r="C199" s="70" t="s">
        <v>3723</v>
      </c>
      <c r="D199" s="70">
        <v>442016268</v>
      </c>
      <c r="E199" s="67" t="s">
        <v>6217</v>
      </c>
      <c r="F199" s="70">
        <v>28658</v>
      </c>
      <c r="G199" s="70" t="s">
        <v>3725</v>
      </c>
      <c r="H199" s="6">
        <v>7.29</v>
      </c>
      <c r="I199" s="8" t="s">
        <v>6121</v>
      </c>
      <c r="J199" s="4"/>
      <c r="K199" s="4"/>
      <c r="L199" s="4"/>
      <c r="M199" s="4"/>
      <c r="N199" s="4"/>
      <c r="O199" s="4"/>
      <c r="P199" s="4"/>
      <c r="Q199" s="4"/>
      <c r="R199" s="4"/>
      <c r="S199" s="4"/>
      <c r="T199" s="4"/>
      <c r="U199" s="4"/>
      <c r="V199" s="4"/>
      <c r="W199" s="4"/>
      <c r="X199" s="4"/>
      <c r="Y199" s="4"/>
    </row>
    <row r="200" spans="1:25" ht="16.5">
      <c r="A200" s="70" t="s">
        <v>74</v>
      </c>
      <c r="B200" s="70" t="s">
        <v>1143</v>
      </c>
      <c r="C200" s="70" t="s">
        <v>3726</v>
      </c>
      <c r="D200" s="70">
        <v>32275082</v>
      </c>
      <c r="E200" s="67" t="s">
        <v>6218</v>
      </c>
      <c r="F200" s="70">
        <v>28680</v>
      </c>
      <c r="G200" s="70" t="s">
        <v>6219</v>
      </c>
      <c r="H200" s="6">
        <v>7.29</v>
      </c>
      <c r="I200" s="8" t="s">
        <v>6121</v>
      </c>
      <c r="J200" s="4"/>
      <c r="K200" s="4"/>
      <c r="L200" s="4"/>
      <c r="M200" s="4"/>
      <c r="N200" s="4"/>
      <c r="O200" s="4"/>
      <c r="P200" s="4"/>
      <c r="Q200" s="4"/>
      <c r="R200" s="4"/>
      <c r="S200" s="4"/>
      <c r="T200" s="4"/>
      <c r="U200" s="4"/>
      <c r="V200" s="4"/>
      <c r="W200" s="4"/>
      <c r="X200" s="4"/>
      <c r="Y200" s="4"/>
    </row>
    <row r="201" spans="1:25" ht="16.5">
      <c r="A201" s="70" t="s">
        <v>64</v>
      </c>
      <c r="B201" s="70" t="s">
        <v>1186</v>
      </c>
      <c r="C201" s="70" t="s">
        <v>3730</v>
      </c>
      <c r="D201" s="70">
        <v>274375864</v>
      </c>
      <c r="E201" s="67" t="s">
        <v>6220</v>
      </c>
      <c r="F201" s="70">
        <v>28681</v>
      </c>
      <c r="G201" s="70" t="s">
        <v>3732</v>
      </c>
      <c r="H201" s="6">
        <v>7.29</v>
      </c>
      <c r="I201" s="8" t="s">
        <v>6121</v>
      </c>
      <c r="J201" s="4"/>
      <c r="K201" s="4"/>
      <c r="L201" s="4"/>
      <c r="M201" s="4"/>
      <c r="N201" s="4"/>
      <c r="O201" s="4"/>
      <c r="P201" s="4"/>
      <c r="Q201" s="4"/>
      <c r="R201" s="4"/>
      <c r="S201" s="4"/>
      <c r="T201" s="4"/>
      <c r="U201" s="4"/>
      <c r="V201" s="4"/>
      <c r="W201" s="4"/>
      <c r="X201" s="4"/>
      <c r="Y201" s="4"/>
    </row>
    <row r="202" spans="1:25" ht="16.5">
      <c r="A202" s="70" t="s">
        <v>74</v>
      </c>
      <c r="B202" s="70" t="s">
        <v>1143</v>
      </c>
      <c r="C202" s="70" t="s">
        <v>3733</v>
      </c>
      <c r="D202" s="70">
        <v>385667261</v>
      </c>
      <c r="E202" s="67" t="s">
        <v>6221</v>
      </c>
      <c r="F202" s="70">
        <v>28702</v>
      </c>
      <c r="G202" s="70" t="s">
        <v>3735</v>
      </c>
      <c r="H202" s="6">
        <v>7.29</v>
      </c>
      <c r="I202" s="8" t="s">
        <v>6121</v>
      </c>
      <c r="J202" s="4"/>
      <c r="K202" s="4"/>
      <c r="L202" s="4"/>
      <c r="M202" s="4"/>
      <c r="N202" s="4"/>
      <c r="O202" s="4"/>
      <c r="P202" s="4"/>
      <c r="Q202" s="4"/>
      <c r="R202" s="4"/>
      <c r="S202" s="4"/>
      <c r="T202" s="4"/>
      <c r="U202" s="4"/>
      <c r="V202" s="4"/>
      <c r="W202" s="4"/>
      <c r="X202" s="4"/>
      <c r="Y202" s="4"/>
    </row>
    <row r="203" spans="1:25" ht="16.5">
      <c r="A203" s="70" t="s">
        <v>74</v>
      </c>
      <c r="B203" s="70" t="s">
        <v>1143</v>
      </c>
      <c r="C203" s="70" t="s">
        <v>3736</v>
      </c>
      <c r="D203" s="70">
        <v>8145350</v>
      </c>
      <c r="E203" s="67" t="s">
        <v>6222</v>
      </c>
      <c r="F203" s="70">
        <v>28766</v>
      </c>
      <c r="G203" s="70" t="s">
        <v>6223</v>
      </c>
      <c r="H203" s="6">
        <v>7.29</v>
      </c>
      <c r="I203" s="8" t="s">
        <v>6121</v>
      </c>
      <c r="J203" s="4"/>
      <c r="K203" s="4"/>
      <c r="L203" s="4"/>
      <c r="M203" s="4"/>
      <c r="N203" s="4"/>
      <c r="O203" s="4"/>
      <c r="P203" s="4"/>
      <c r="Q203" s="4"/>
      <c r="R203" s="4"/>
      <c r="S203" s="4"/>
      <c r="T203" s="4"/>
      <c r="U203" s="4"/>
      <c r="V203" s="4"/>
      <c r="W203" s="4"/>
      <c r="X203" s="4"/>
      <c r="Y203" s="4"/>
    </row>
    <row r="204" spans="1:25" ht="16.5">
      <c r="A204" s="70" t="s">
        <v>74</v>
      </c>
      <c r="B204" s="70" t="s">
        <v>1590</v>
      </c>
      <c r="C204" s="70" t="s">
        <v>3739</v>
      </c>
      <c r="D204" s="70">
        <v>3204282</v>
      </c>
      <c r="E204" s="67" t="s">
        <v>6224</v>
      </c>
      <c r="F204" s="70">
        <v>28821</v>
      </c>
      <c r="G204" s="70" t="s">
        <v>3741</v>
      </c>
      <c r="H204" s="6">
        <v>7.29</v>
      </c>
      <c r="I204" s="8" t="s">
        <v>6121</v>
      </c>
      <c r="J204" s="4"/>
      <c r="K204" s="4"/>
      <c r="L204" s="4"/>
      <c r="M204" s="4"/>
      <c r="N204" s="4"/>
      <c r="O204" s="4"/>
      <c r="P204" s="4"/>
      <c r="Q204" s="4"/>
      <c r="R204" s="4"/>
      <c r="S204" s="4"/>
      <c r="T204" s="4"/>
      <c r="U204" s="4"/>
      <c r="V204" s="4"/>
      <c r="W204" s="4"/>
      <c r="X204" s="4"/>
      <c r="Y204" s="4"/>
    </row>
    <row r="205" spans="1:25" ht="16.5">
      <c r="A205" s="70" t="s">
        <v>64</v>
      </c>
      <c r="B205" s="70" t="s">
        <v>1160</v>
      </c>
      <c r="C205" s="70" t="s">
        <v>3742</v>
      </c>
      <c r="D205" s="70">
        <v>59109606</v>
      </c>
      <c r="E205" s="67" t="s">
        <v>6225</v>
      </c>
      <c r="F205" s="70">
        <v>28853</v>
      </c>
      <c r="G205" s="70" t="s">
        <v>3744</v>
      </c>
      <c r="H205" s="6">
        <v>7.29</v>
      </c>
      <c r="I205" s="8" t="s">
        <v>6121</v>
      </c>
      <c r="J205" s="4"/>
      <c r="K205" s="4"/>
      <c r="L205" s="4"/>
      <c r="M205" s="4"/>
      <c r="N205" s="4"/>
      <c r="O205" s="4"/>
      <c r="P205" s="4"/>
      <c r="Q205" s="4"/>
      <c r="R205" s="4"/>
      <c r="S205" s="4"/>
      <c r="T205" s="4"/>
      <c r="U205" s="4"/>
      <c r="V205" s="4"/>
      <c r="W205" s="4"/>
      <c r="X205" s="4"/>
      <c r="Y205" s="4"/>
    </row>
    <row r="206" spans="1:25" ht="16.5">
      <c r="A206" s="70" t="s">
        <v>74</v>
      </c>
      <c r="B206" s="70" t="s">
        <v>1143</v>
      </c>
      <c r="C206" s="70" t="s">
        <v>3745</v>
      </c>
      <c r="D206" s="70">
        <v>389860960</v>
      </c>
      <c r="E206" s="67" t="s">
        <v>6226</v>
      </c>
      <c r="F206" s="70">
        <v>28861</v>
      </c>
      <c r="G206" s="70" t="s">
        <v>3747</v>
      </c>
      <c r="H206" s="6">
        <v>7.29</v>
      </c>
      <c r="I206" s="8" t="s">
        <v>6121</v>
      </c>
      <c r="J206" s="4"/>
      <c r="K206" s="4"/>
      <c r="L206" s="4"/>
      <c r="M206" s="4"/>
      <c r="N206" s="4"/>
      <c r="O206" s="4"/>
      <c r="P206" s="4"/>
      <c r="Q206" s="4"/>
      <c r="R206" s="4"/>
      <c r="S206" s="4"/>
      <c r="T206" s="4"/>
      <c r="U206" s="4"/>
      <c r="V206" s="4"/>
      <c r="W206" s="4"/>
      <c r="X206" s="4"/>
      <c r="Y206" s="4"/>
    </row>
    <row r="207" spans="1:25" ht="16.5">
      <c r="A207" s="70" t="s">
        <v>74</v>
      </c>
      <c r="B207" s="70" t="s">
        <v>1143</v>
      </c>
      <c r="C207" s="70" t="s">
        <v>3748</v>
      </c>
      <c r="D207" s="70">
        <v>28958127</v>
      </c>
      <c r="E207" s="67" t="s">
        <v>6227</v>
      </c>
      <c r="F207" s="70">
        <v>28953</v>
      </c>
      <c r="G207" s="70" t="s">
        <v>3750</v>
      </c>
      <c r="H207" s="6">
        <v>7.29</v>
      </c>
      <c r="I207" s="8" t="s">
        <v>6121</v>
      </c>
      <c r="J207" s="4"/>
      <c r="K207" s="4"/>
      <c r="L207" s="4"/>
      <c r="M207" s="4"/>
      <c r="N207" s="4"/>
      <c r="O207" s="4"/>
      <c r="P207" s="4"/>
      <c r="Q207" s="4"/>
      <c r="R207" s="4"/>
      <c r="S207" s="4"/>
      <c r="T207" s="4"/>
      <c r="U207" s="4"/>
      <c r="V207" s="4"/>
      <c r="W207" s="4"/>
      <c r="X207" s="4"/>
      <c r="Y207" s="4"/>
    </row>
    <row r="208" spans="1:25" ht="16.5">
      <c r="A208" s="70" t="s">
        <v>74</v>
      </c>
      <c r="B208" s="70" t="s">
        <v>1590</v>
      </c>
      <c r="C208" s="70" t="s">
        <v>3751</v>
      </c>
      <c r="D208" s="70">
        <v>165865712</v>
      </c>
      <c r="E208" s="67" t="s">
        <v>6228</v>
      </c>
      <c r="F208" s="70">
        <v>29018</v>
      </c>
      <c r="G208" s="70" t="s">
        <v>6229</v>
      </c>
      <c r="H208" s="6">
        <v>7.29</v>
      </c>
      <c r="I208" s="8" t="s">
        <v>6121</v>
      </c>
      <c r="J208" s="4"/>
      <c r="K208" s="4"/>
      <c r="L208" s="4"/>
      <c r="M208" s="4"/>
      <c r="N208" s="4"/>
      <c r="O208" s="4"/>
      <c r="P208" s="4"/>
      <c r="Q208" s="4"/>
      <c r="R208" s="4"/>
      <c r="S208" s="4"/>
      <c r="T208" s="4"/>
      <c r="U208" s="4"/>
      <c r="V208" s="4"/>
      <c r="W208" s="4"/>
      <c r="X208" s="4"/>
      <c r="Y208" s="4"/>
    </row>
    <row r="209" spans="1:25" ht="16.5">
      <c r="A209" s="70" t="s">
        <v>74</v>
      </c>
      <c r="B209" s="70" t="s">
        <v>1143</v>
      </c>
      <c r="C209" s="70" t="s">
        <v>3754</v>
      </c>
      <c r="D209" s="70">
        <v>486531886</v>
      </c>
      <c r="E209" s="67" t="s">
        <v>6230</v>
      </c>
      <c r="F209" s="70">
        <v>29018</v>
      </c>
      <c r="G209" s="70" t="s">
        <v>3756</v>
      </c>
      <c r="H209" s="6">
        <v>7.29</v>
      </c>
      <c r="I209" s="8" t="s">
        <v>6121</v>
      </c>
      <c r="J209" s="4"/>
      <c r="K209" s="4"/>
      <c r="L209" s="4"/>
      <c r="M209" s="4"/>
      <c r="N209" s="4"/>
      <c r="O209" s="4"/>
      <c r="P209" s="4"/>
      <c r="Q209" s="4"/>
      <c r="R209" s="4"/>
      <c r="S209" s="4"/>
      <c r="T209" s="4"/>
      <c r="U209" s="4"/>
      <c r="V209" s="4"/>
      <c r="W209" s="4"/>
      <c r="X209" s="4"/>
      <c r="Y209" s="4"/>
    </row>
    <row r="210" spans="1:25" ht="16.5">
      <c r="A210" s="70" t="s">
        <v>74</v>
      </c>
      <c r="B210" s="70" t="s">
        <v>1181</v>
      </c>
      <c r="C210" s="70" t="s">
        <v>3758</v>
      </c>
      <c r="D210" s="70">
        <v>23469624</v>
      </c>
      <c r="E210" s="67" t="s">
        <v>6231</v>
      </c>
      <c r="F210" s="70">
        <v>29048</v>
      </c>
      <c r="G210" s="70" t="s">
        <v>3760</v>
      </c>
      <c r="H210" s="6">
        <v>7.29</v>
      </c>
      <c r="I210" s="8" t="s">
        <v>6121</v>
      </c>
      <c r="J210" s="4"/>
      <c r="K210" s="4"/>
      <c r="L210" s="4"/>
      <c r="M210" s="4"/>
      <c r="N210" s="4"/>
      <c r="O210" s="4"/>
      <c r="P210" s="4"/>
      <c r="Q210" s="4"/>
      <c r="R210" s="4"/>
      <c r="S210" s="4"/>
      <c r="T210" s="4"/>
      <c r="U210" s="4"/>
      <c r="V210" s="4"/>
      <c r="W210" s="4"/>
      <c r="X210" s="4"/>
      <c r="Y210" s="4"/>
    </row>
    <row r="211" spans="1:25" ht="16.5">
      <c r="A211" s="70" t="s">
        <v>74</v>
      </c>
      <c r="B211" s="70" t="s">
        <v>1143</v>
      </c>
      <c r="C211" s="70" t="s">
        <v>3761</v>
      </c>
      <c r="D211" s="70">
        <v>455965041</v>
      </c>
      <c r="E211" s="67" t="s">
        <v>6232</v>
      </c>
      <c r="F211" s="70">
        <v>29053</v>
      </c>
      <c r="G211" s="70" t="s">
        <v>3763</v>
      </c>
      <c r="H211" s="6">
        <v>7.29</v>
      </c>
      <c r="I211" s="8" t="s">
        <v>6121</v>
      </c>
      <c r="J211" s="4"/>
      <c r="K211" s="4"/>
      <c r="L211" s="4"/>
      <c r="M211" s="4"/>
      <c r="N211" s="4"/>
      <c r="O211" s="4"/>
      <c r="P211" s="4"/>
      <c r="Q211" s="4"/>
      <c r="R211" s="4"/>
      <c r="S211" s="4"/>
      <c r="T211" s="4"/>
      <c r="U211" s="4"/>
      <c r="V211" s="4"/>
      <c r="W211" s="4"/>
      <c r="X211" s="4"/>
      <c r="Y211" s="4"/>
    </row>
    <row r="212" spans="1:25" ht="16.5">
      <c r="A212" s="70" t="s">
        <v>64</v>
      </c>
      <c r="B212" s="70" t="s">
        <v>1186</v>
      </c>
      <c r="C212" s="70" t="s">
        <v>3764</v>
      </c>
      <c r="D212" s="70">
        <v>17358820</v>
      </c>
      <c r="E212" s="67" t="s">
        <v>6233</v>
      </c>
      <c r="F212" s="70">
        <v>29100</v>
      </c>
      <c r="G212" s="70" t="s">
        <v>3766</v>
      </c>
      <c r="H212" s="6">
        <v>7.29</v>
      </c>
      <c r="I212" s="8" t="s">
        <v>6121</v>
      </c>
      <c r="J212" s="4"/>
      <c r="K212" s="4"/>
      <c r="L212" s="4"/>
      <c r="M212" s="4"/>
      <c r="N212" s="4"/>
      <c r="O212" s="4"/>
      <c r="P212" s="4"/>
      <c r="Q212" s="4"/>
      <c r="R212" s="4"/>
      <c r="S212" s="4"/>
      <c r="T212" s="4"/>
      <c r="U212" s="4"/>
      <c r="V212" s="4"/>
      <c r="W212" s="4"/>
      <c r="X212" s="4"/>
      <c r="Y212" s="4"/>
    </row>
    <row r="213" spans="1:25" ht="16.5">
      <c r="A213" s="70" t="s">
        <v>74</v>
      </c>
      <c r="B213" s="70" t="s">
        <v>1143</v>
      </c>
      <c r="C213" s="70" t="s">
        <v>3768</v>
      </c>
      <c r="D213" s="70">
        <v>156868289</v>
      </c>
      <c r="E213" s="67" t="s">
        <v>6234</v>
      </c>
      <c r="F213" s="70">
        <v>29100</v>
      </c>
      <c r="G213" s="70" t="s">
        <v>3770</v>
      </c>
      <c r="H213" s="6">
        <v>7.29</v>
      </c>
      <c r="I213" s="8" t="s">
        <v>6121</v>
      </c>
      <c r="J213" s="4"/>
      <c r="K213" s="4"/>
      <c r="L213" s="4"/>
      <c r="M213" s="4"/>
      <c r="N213" s="4"/>
      <c r="O213" s="4"/>
      <c r="P213" s="4"/>
      <c r="Q213" s="4"/>
      <c r="R213" s="4"/>
      <c r="S213" s="4"/>
      <c r="T213" s="4"/>
      <c r="U213" s="4"/>
      <c r="V213" s="4"/>
      <c r="W213" s="4"/>
      <c r="X213" s="4"/>
      <c r="Y213" s="4"/>
    </row>
    <row r="214" spans="1:25" ht="16.5">
      <c r="A214" s="70" t="s">
        <v>74</v>
      </c>
      <c r="B214" s="70" t="s">
        <v>1143</v>
      </c>
      <c r="C214" s="70" t="s">
        <v>3771</v>
      </c>
      <c r="D214" s="70">
        <v>11057808</v>
      </c>
      <c r="E214" s="67" t="s">
        <v>6235</v>
      </c>
      <c r="F214" s="70">
        <v>29138</v>
      </c>
      <c r="G214" s="70" t="s">
        <v>3773</v>
      </c>
      <c r="H214" s="6">
        <v>7.29</v>
      </c>
      <c r="I214" s="8" t="s">
        <v>6121</v>
      </c>
      <c r="J214" s="4"/>
      <c r="K214" s="4"/>
      <c r="L214" s="4"/>
      <c r="M214" s="4"/>
      <c r="N214" s="4"/>
      <c r="O214" s="4"/>
      <c r="P214" s="4"/>
      <c r="Q214" s="4"/>
      <c r="R214" s="4"/>
      <c r="S214" s="4"/>
      <c r="T214" s="4"/>
      <c r="U214" s="4"/>
      <c r="V214" s="4"/>
      <c r="W214" s="4"/>
      <c r="X214" s="4"/>
      <c r="Y214" s="4"/>
    </row>
    <row r="215" spans="1:25" ht="16.5">
      <c r="A215" s="70" t="s">
        <v>74</v>
      </c>
      <c r="B215" s="70" t="s">
        <v>1143</v>
      </c>
      <c r="C215" s="70" t="s">
        <v>3774</v>
      </c>
      <c r="D215" s="70">
        <v>10326190</v>
      </c>
      <c r="E215" s="67" t="s">
        <v>6236</v>
      </c>
      <c r="F215" s="70">
        <v>29155</v>
      </c>
      <c r="G215" s="70" t="s">
        <v>3776</v>
      </c>
      <c r="H215" s="6">
        <v>7.29</v>
      </c>
      <c r="I215" s="8" t="s">
        <v>6121</v>
      </c>
      <c r="J215" s="4"/>
      <c r="K215" s="4"/>
      <c r="L215" s="4"/>
      <c r="M215" s="4"/>
      <c r="N215" s="4"/>
      <c r="O215" s="4"/>
      <c r="P215" s="4"/>
      <c r="Q215" s="4"/>
      <c r="R215" s="4"/>
      <c r="S215" s="4"/>
      <c r="T215" s="4"/>
      <c r="U215" s="4"/>
      <c r="V215" s="4"/>
      <c r="W215" s="4"/>
      <c r="X215" s="4"/>
      <c r="Y215" s="4"/>
    </row>
    <row r="216" spans="1:25" ht="16.5">
      <c r="A216" s="70" t="s">
        <v>64</v>
      </c>
      <c r="B216" s="70" t="s">
        <v>1361</v>
      </c>
      <c r="C216" s="70" t="s">
        <v>3777</v>
      </c>
      <c r="D216" s="70">
        <v>13862896</v>
      </c>
      <c r="E216" s="67" t="s">
        <v>3778</v>
      </c>
      <c r="F216" s="70">
        <v>29173</v>
      </c>
      <c r="G216" s="70" t="s">
        <v>3779</v>
      </c>
      <c r="H216" s="6">
        <v>7.29</v>
      </c>
      <c r="I216" s="8" t="s">
        <v>6121</v>
      </c>
      <c r="J216" s="4"/>
      <c r="K216" s="4"/>
      <c r="L216" s="4"/>
      <c r="M216" s="4"/>
      <c r="N216" s="4"/>
      <c r="O216" s="4"/>
      <c r="P216" s="4"/>
      <c r="Q216" s="4"/>
      <c r="R216" s="4"/>
      <c r="S216" s="4"/>
      <c r="T216" s="4"/>
      <c r="U216" s="4"/>
      <c r="V216" s="4"/>
      <c r="W216" s="4"/>
      <c r="X216" s="4"/>
      <c r="Y216" s="4"/>
    </row>
    <row r="217" spans="1:25" ht="16.5">
      <c r="A217" s="70" t="s">
        <v>74</v>
      </c>
      <c r="B217" s="70" t="s">
        <v>1143</v>
      </c>
      <c r="C217" s="70" t="s">
        <v>3780</v>
      </c>
      <c r="D217" s="70">
        <v>13703930</v>
      </c>
      <c r="E217" s="67" t="s">
        <v>6237</v>
      </c>
      <c r="F217" s="70">
        <v>29186</v>
      </c>
      <c r="G217" s="70" t="s">
        <v>3782</v>
      </c>
      <c r="H217" s="6">
        <v>7.29</v>
      </c>
      <c r="I217" s="8" t="s">
        <v>6121</v>
      </c>
      <c r="J217" s="4"/>
      <c r="K217" s="4"/>
      <c r="L217" s="4"/>
      <c r="M217" s="4"/>
      <c r="N217" s="4"/>
      <c r="O217" s="4"/>
      <c r="P217" s="4"/>
      <c r="Q217" s="4"/>
      <c r="R217" s="4"/>
      <c r="S217" s="4"/>
      <c r="T217" s="4"/>
      <c r="U217" s="4"/>
      <c r="V217" s="4"/>
      <c r="W217" s="4"/>
      <c r="X217" s="4"/>
      <c r="Y217" s="4"/>
    </row>
    <row r="218" spans="1:25" ht="16.5">
      <c r="A218" s="70" t="s">
        <v>64</v>
      </c>
      <c r="B218" s="70" t="s">
        <v>1186</v>
      </c>
      <c r="C218" s="70" t="s">
        <v>3783</v>
      </c>
      <c r="D218" s="70">
        <v>379353721</v>
      </c>
      <c r="E218" s="67" t="s">
        <v>3784</v>
      </c>
      <c r="F218" s="70">
        <v>29211</v>
      </c>
      <c r="G218" s="70" t="s">
        <v>6238</v>
      </c>
      <c r="H218" s="6">
        <v>7.29</v>
      </c>
      <c r="I218" s="8" t="s">
        <v>6121</v>
      </c>
      <c r="J218" s="4"/>
      <c r="K218" s="4"/>
      <c r="L218" s="4"/>
      <c r="M218" s="4"/>
      <c r="N218" s="4"/>
      <c r="O218" s="4"/>
      <c r="P218" s="4"/>
      <c r="Q218" s="4"/>
      <c r="R218" s="4"/>
      <c r="S218" s="4"/>
      <c r="T218" s="4"/>
      <c r="U218" s="4"/>
      <c r="V218" s="4"/>
      <c r="W218" s="4"/>
      <c r="X218" s="4"/>
      <c r="Y218" s="4"/>
    </row>
    <row r="219" spans="1:25" ht="16.5">
      <c r="A219" s="70" t="s">
        <v>74</v>
      </c>
      <c r="B219" s="70" t="s">
        <v>1143</v>
      </c>
      <c r="C219" s="70" t="s">
        <v>3786</v>
      </c>
      <c r="D219" s="70">
        <v>34346418</v>
      </c>
      <c r="E219" s="67" t="s">
        <v>6239</v>
      </c>
      <c r="F219" s="70">
        <v>29218</v>
      </c>
      <c r="G219" s="70" t="s">
        <v>3788</v>
      </c>
      <c r="H219" s="6">
        <v>7.29</v>
      </c>
      <c r="I219" s="8" t="s">
        <v>6121</v>
      </c>
      <c r="J219" s="4"/>
      <c r="K219" s="4"/>
      <c r="L219" s="4"/>
      <c r="M219" s="4"/>
      <c r="N219" s="4"/>
      <c r="O219" s="4"/>
      <c r="P219" s="4"/>
      <c r="Q219" s="4"/>
      <c r="R219" s="4"/>
      <c r="S219" s="4"/>
      <c r="T219" s="4"/>
      <c r="U219" s="4"/>
      <c r="V219" s="4"/>
      <c r="W219" s="4"/>
      <c r="X219" s="4"/>
      <c r="Y219" s="4"/>
    </row>
    <row r="220" spans="1:25" ht="16.5">
      <c r="A220" s="70" t="s">
        <v>74</v>
      </c>
      <c r="B220" s="70" t="s">
        <v>1143</v>
      </c>
      <c r="C220" s="70" t="s">
        <v>3789</v>
      </c>
      <c r="D220" s="70">
        <v>14503</v>
      </c>
      <c r="E220" s="101" t="s">
        <v>3790</v>
      </c>
      <c r="F220" s="70">
        <v>29220</v>
      </c>
      <c r="G220" s="70" t="s">
        <v>3791</v>
      </c>
      <c r="H220" s="6">
        <v>7.29</v>
      </c>
      <c r="I220" s="8" t="s">
        <v>6121</v>
      </c>
      <c r="J220" s="4"/>
      <c r="K220" s="4"/>
      <c r="L220" s="4"/>
      <c r="M220" s="4"/>
      <c r="N220" s="4"/>
      <c r="O220" s="4"/>
      <c r="P220" s="4"/>
      <c r="Q220" s="4"/>
      <c r="R220" s="4"/>
      <c r="S220" s="4"/>
      <c r="T220" s="4"/>
      <c r="U220" s="4"/>
      <c r="V220" s="4"/>
      <c r="W220" s="4"/>
      <c r="X220" s="4"/>
      <c r="Y220" s="4"/>
    </row>
    <row r="221" spans="1:25" ht="16.5">
      <c r="A221" s="70" t="s">
        <v>64</v>
      </c>
      <c r="B221" s="70" t="s">
        <v>1186</v>
      </c>
      <c r="C221" s="70" t="s">
        <v>3792</v>
      </c>
      <c r="D221" s="70">
        <v>400056153</v>
      </c>
      <c r="E221" s="67" t="s">
        <v>6240</v>
      </c>
      <c r="F221" s="70">
        <v>29337</v>
      </c>
      <c r="G221" s="70" t="s">
        <v>6241</v>
      </c>
      <c r="H221" s="6">
        <v>7.29</v>
      </c>
      <c r="I221" s="8" t="s">
        <v>6121</v>
      </c>
      <c r="J221" s="4"/>
      <c r="K221" s="4"/>
      <c r="L221" s="4"/>
      <c r="M221" s="4"/>
      <c r="N221" s="4"/>
      <c r="O221" s="4"/>
      <c r="P221" s="4"/>
      <c r="Q221" s="4"/>
      <c r="R221" s="4"/>
      <c r="S221" s="4"/>
      <c r="T221" s="4"/>
      <c r="U221" s="4"/>
      <c r="V221" s="4"/>
      <c r="W221" s="4"/>
      <c r="X221" s="4"/>
      <c r="Y221" s="4"/>
    </row>
    <row r="222" spans="1:25" ht="16.5">
      <c r="A222" s="70" t="s">
        <v>64</v>
      </c>
      <c r="B222" s="70" t="s">
        <v>1160</v>
      </c>
      <c r="C222" s="70" t="s">
        <v>3795</v>
      </c>
      <c r="D222" s="70">
        <v>336647164</v>
      </c>
      <c r="E222" s="67" t="s">
        <v>6242</v>
      </c>
      <c r="F222" s="70">
        <v>29353</v>
      </c>
      <c r="G222" s="70" t="s">
        <v>3797</v>
      </c>
      <c r="H222" s="6">
        <v>7.29</v>
      </c>
      <c r="I222" s="8" t="s">
        <v>6121</v>
      </c>
      <c r="J222" s="4"/>
      <c r="K222" s="4"/>
      <c r="L222" s="4"/>
      <c r="M222" s="4"/>
      <c r="N222" s="4"/>
      <c r="O222" s="4"/>
      <c r="P222" s="4"/>
      <c r="Q222" s="4"/>
      <c r="R222" s="4"/>
      <c r="S222" s="4"/>
      <c r="T222" s="4"/>
      <c r="U222" s="4"/>
      <c r="V222" s="4"/>
      <c r="W222" s="4"/>
      <c r="X222" s="4"/>
      <c r="Y222" s="4"/>
    </row>
    <row r="223" spans="1:25" ht="16.5">
      <c r="A223" s="70" t="s">
        <v>74</v>
      </c>
      <c r="B223" s="70" t="s">
        <v>1143</v>
      </c>
      <c r="C223" s="70" t="s">
        <v>3798</v>
      </c>
      <c r="D223" s="70">
        <v>6990829</v>
      </c>
      <c r="E223" s="67" t="s">
        <v>6243</v>
      </c>
      <c r="F223" s="70">
        <v>29505</v>
      </c>
      <c r="G223" s="70" t="s">
        <v>3800</v>
      </c>
      <c r="H223" s="6">
        <v>7.29</v>
      </c>
      <c r="I223" s="8" t="s">
        <v>6121</v>
      </c>
      <c r="J223" s="4"/>
      <c r="K223" s="4"/>
      <c r="L223" s="4"/>
      <c r="M223" s="4"/>
      <c r="N223" s="4"/>
      <c r="O223" s="4"/>
      <c r="P223" s="4"/>
      <c r="Q223" s="4"/>
      <c r="R223" s="4"/>
      <c r="S223" s="4"/>
      <c r="T223" s="4"/>
      <c r="U223" s="4"/>
      <c r="V223" s="4"/>
      <c r="W223" s="4"/>
      <c r="X223" s="4"/>
      <c r="Y223" s="4"/>
    </row>
    <row r="224" spans="1:25" ht="16.5">
      <c r="A224" s="70" t="s">
        <v>74</v>
      </c>
      <c r="B224" s="70" t="s">
        <v>1143</v>
      </c>
      <c r="C224" s="70" t="s">
        <v>3801</v>
      </c>
      <c r="D224" s="70">
        <v>2313660</v>
      </c>
      <c r="E224" s="67" t="s">
        <v>6244</v>
      </c>
      <c r="F224" s="70">
        <v>29519</v>
      </c>
      <c r="G224" s="70" t="s">
        <v>3803</v>
      </c>
      <c r="H224" s="6">
        <v>7.29</v>
      </c>
      <c r="I224" s="8" t="s">
        <v>6121</v>
      </c>
      <c r="J224" s="4"/>
      <c r="K224" s="4"/>
      <c r="L224" s="4"/>
      <c r="M224" s="4"/>
      <c r="N224" s="4"/>
      <c r="O224" s="4"/>
      <c r="P224" s="4"/>
      <c r="Q224" s="4"/>
      <c r="R224" s="4"/>
      <c r="S224" s="4"/>
      <c r="T224" s="4"/>
      <c r="U224" s="4"/>
      <c r="V224" s="4"/>
      <c r="W224" s="4"/>
      <c r="X224" s="4"/>
      <c r="Y224" s="4"/>
    </row>
    <row r="225" spans="1:25" ht="16.5">
      <c r="A225" s="70" t="s">
        <v>74</v>
      </c>
      <c r="B225" s="70" t="s">
        <v>1181</v>
      </c>
      <c r="C225" s="70" t="s">
        <v>3804</v>
      </c>
      <c r="D225" s="70">
        <v>395965081</v>
      </c>
      <c r="E225" s="67" t="s">
        <v>3805</v>
      </c>
      <c r="F225" s="70">
        <v>29583</v>
      </c>
      <c r="G225" s="70" t="s">
        <v>3806</v>
      </c>
      <c r="H225" s="6">
        <v>7.29</v>
      </c>
      <c r="I225" s="8" t="s">
        <v>6121</v>
      </c>
      <c r="J225" s="4"/>
      <c r="K225" s="4"/>
      <c r="L225" s="4"/>
      <c r="M225" s="4"/>
      <c r="N225" s="4"/>
      <c r="O225" s="4"/>
      <c r="P225" s="4"/>
      <c r="Q225" s="4"/>
      <c r="R225" s="4"/>
      <c r="S225" s="4"/>
      <c r="T225" s="4"/>
      <c r="U225" s="4"/>
      <c r="V225" s="4"/>
      <c r="W225" s="4"/>
      <c r="X225" s="4"/>
      <c r="Y225" s="4"/>
    </row>
    <row r="226" spans="1:25" ht="16.5">
      <c r="A226" s="70" t="s">
        <v>74</v>
      </c>
      <c r="B226" s="70" t="s">
        <v>1181</v>
      </c>
      <c r="C226" s="70" t="s">
        <v>3807</v>
      </c>
      <c r="D226" s="70">
        <v>388649054</v>
      </c>
      <c r="E226" s="67" t="s">
        <v>3808</v>
      </c>
      <c r="F226" s="70">
        <v>29599</v>
      </c>
      <c r="G226" s="70" t="s">
        <v>3809</v>
      </c>
      <c r="H226" s="6">
        <v>7.29</v>
      </c>
      <c r="I226" s="8" t="s">
        <v>6121</v>
      </c>
      <c r="J226" s="4"/>
      <c r="K226" s="4"/>
      <c r="L226" s="4"/>
      <c r="M226" s="4"/>
      <c r="N226" s="4"/>
      <c r="O226" s="4"/>
      <c r="P226" s="4"/>
      <c r="Q226" s="4"/>
      <c r="R226" s="4"/>
      <c r="S226" s="4"/>
      <c r="T226" s="4"/>
      <c r="U226" s="4"/>
      <c r="V226" s="4"/>
      <c r="W226" s="4"/>
      <c r="X226" s="4"/>
      <c r="Y226" s="4"/>
    </row>
    <row r="227" spans="1:25" ht="16.5">
      <c r="A227" s="70" t="s">
        <v>64</v>
      </c>
      <c r="B227" s="70" t="s">
        <v>1160</v>
      </c>
      <c r="C227" s="70" t="s">
        <v>3810</v>
      </c>
      <c r="D227" s="70">
        <v>488637954</v>
      </c>
      <c r="E227" s="67" t="s">
        <v>3811</v>
      </c>
      <c r="F227" s="70">
        <v>29645</v>
      </c>
      <c r="G227" s="70" t="s">
        <v>3812</v>
      </c>
      <c r="H227" s="6">
        <v>7.29</v>
      </c>
      <c r="I227" s="8" t="s">
        <v>6121</v>
      </c>
      <c r="J227" s="4"/>
      <c r="K227" s="4"/>
      <c r="L227" s="4"/>
      <c r="M227" s="4"/>
      <c r="N227" s="4"/>
      <c r="O227" s="4"/>
      <c r="P227" s="4"/>
      <c r="Q227" s="4"/>
      <c r="R227" s="4"/>
      <c r="S227" s="4"/>
      <c r="T227" s="4"/>
      <c r="U227" s="4"/>
      <c r="V227" s="4"/>
      <c r="W227" s="4"/>
      <c r="X227" s="4"/>
      <c r="Y227" s="4"/>
    </row>
    <row r="228" spans="1:25" ht="16.5">
      <c r="A228" s="70" t="s">
        <v>74</v>
      </c>
      <c r="B228" s="70" t="s">
        <v>1143</v>
      </c>
      <c r="C228" s="70" t="s">
        <v>3813</v>
      </c>
      <c r="D228" s="70">
        <v>480152418</v>
      </c>
      <c r="E228" s="67" t="s">
        <v>3814</v>
      </c>
      <c r="F228" s="70">
        <v>29662</v>
      </c>
      <c r="G228" s="70" t="s">
        <v>3815</v>
      </c>
      <c r="H228" s="6">
        <v>7.29</v>
      </c>
      <c r="I228" s="8" t="s">
        <v>6121</v>
      </c>
      <c r="J228" s="4"/>
      <c r="K228" s="4"/>
      <c r="L228" s="4"/>
      <c r="M228" s="4"/>
      <c r="N228" s="4"/>
      <c r="O228" s="4"/>
      <c r="P228" s="4"/>
      <c r="Q228" s="4"/>
      <c r="R228" s="4"/>
      <c r="S228" s="4"/>
      <c r="T228" s="4"/>
      <c r="U228" s="4"/>
      <c r="V228" s="4"/>
      <c r="W228" s="4"/>
      <c r="X228" s="4"/>
      <c r="Y228" s="4"/>
    </row>
    <row r="229" spans="1:25" ht="16.5">
      <c r="A229" s="70" t="s">
        <v>64</v>
      </c>
      <c r="B229" s="70" t="s">
        <v>1190</v>
      </c>
      <c r="C229" s="70" t="s">
        <v>3816</v>
      </c>
      <c r="D229" s="70">
        <v>110617823</v>
      </c>
      <c r="E229" s="67" t="s">
        <v>3817</v>
      </c>
      <c r="F229" s="70">
        <v>29666</v>
      </c>
      <c r="G229" s="70" t="s">
        <v>6245</v>
      </c>
      <c r="H229" s="6">
        <v>7.29</v>
      </c>
      <c r="I229" s="8" t="s">
        <v>6121</v>
      </c>
      <c r="J229" s="4"/>
      <c r="K229" s="4"/>
      <c r="L229" s="4"/>
      <c r="M229" s="4"/>
      <c r="N229" s="4"/>
      <c r="O229" s="4"/>
      <c r="P229" s="4"/>
      <c r="Q229" s="4"/>
      <c r="R229" s="4"/>
      <c r="S229" s="4"/>
      <c r="T229" s="4"/>
      <c r="U229" s="4"/>
      <c r="V229" s="4"/>
      <c r="W229" s="4"/>
      <c r="X229" s="4"/>
      <c r="Y229" s="4"/>
    </row>
    <row r="230" spans="1:25" ht="16.5">
      <c r="A230" s="70" t="s">
        <v>64</v>
      </c>
      <c r="B230" s="70" t="s">
        <v>1186</v>
      </c>
      <c r="C230" s="70" t="s">
        <v>3819</v>
      </c>
      <c r="D230" s="70">
        <v>113444186</v>
      </c>
      <c r="E230" s="67" t="s">
        <v>3820</v>
      </c>
      <c r="F230" s="70">
        <v>29676</v>
      </c>
      <c r="G230" s="70" t="s">
        <v>3821</v>
      </c>
      <c r="H230" s="6">
        <v>7.29</v>
      </c>
      <c r="I230" s="8" t="s">
        <v>6121</v>
      </c>
      <c r="J230" s="4"/>
      <c r="K230" s="4"/>
      <c r="L230" s="4"/>
      <c r="M230" s="4"/>
      <c r="N230" s="4"/>
      <c r="O230" s="4"/>
      <c r="P230" s="4"/>
      <c r="Q230" s="4"/>
      <c r="R230" s="4"/>
      <c r="S230" s="4"/>
      <c r="T230" s="4"/>
      <c r="U230" s="4"/>
      <c r="V230" s="4"/>
      <c r="W230" s="4"/>
      <c r="X230" s="4"/>
      <c r="Y230" s="4"/>
    </row>
    <row r="231" spans="1:25" ht="16.5">
      <c r="A231" s="70" t="s">
        <v>64</v>
      </c>
      <c r="B231" s="70" t="s">
        <v>1186</v>
      </c>
      <c r="C231" s="70" t="s">
        <v>3823</v>
      </c>
      <c r="D231" s="70">
        <v>43726449</v>
      </c>
      <c r="E231" s="67" t="s">
        <v>3824</v>
      </c>
      <c r="F231" s="70">
        <v>29692</v>
      </c>
      <c r="G231" s="70" t="s">
        <v>6246</v>
      </c>
      <c r="H231" s="6">
        <v>7.29</v>
      </c>
      <c r="I231" s="8" t="s">
        <v>6121</v>
      </c>
      <c r="J231" s="4"/>
      <c r="K231" s="4"/>
      <c r="L231" s="4"/>
      <c r="M231" s="4"/>
      <c r="N231" s="4"/>
      <c r="O231" s="4"/>
      <c r="P231" s="4"/>
      <c r="Q231" s="4"/>
      <c r="R231" s="4"/>
      <c r="S231" s="4"/>
      <c r="T231" s="4"/>
      <c r="U231" s="4"/>
      <c r="V231" s="4"/>
      <c r="W231" s="4"/>
      <c r="X231" s="4"/>
      <c r="Y231" s="4"/>
    </row>
    <row r="232" spans="1:25" ht="16.5">
      <c r="A232" s="70" t="s">
        <v>74</v>
      </c>
      <c r="B232" s="70" t="s">
        <v>1181</v>
      </c>
      <c r="C232" s="70" t="s">
        <v>3827</v>
      </c>
      <c r="D232" s="70">
        <v>22986236</v>
      </c>
      <c r="E232" s="67" t="s">
        <v>6247</v>
      </c>
      <c r="F232" s="70">
        <v>29734</v>
      </c>
      <c r="G232" s="70" t="s">
        <v>6248</v>
      </c>
      <c r="H232" s="6">
        <v>7.29</v>
      </c>
      <c r="I232" s="8" t="s">
        <v>6121</v>
      </c>
      <c r="J232" s="4"/>
      <c r="K232" s="4"/>
      <c r="L232" s="4"/>
      <c r="M232" s="4"/>
      <c r="N232" s="4"/>
      <c r="O232" s="4"/>
      <c r="P232" s="4"/>
      <c r="Q232" s="4"/>
      <c r="R232" s="4"/>
      <c r="S232" s="4"/>
      <c r="T232" s="4"/>
      <c r="U232" s="4"/>
      <c r="V232" s="4"/>
      <c r="W232" s="4"/>
      <c r="X232" s="4"/>
      <c r="Y232" s="4"/>
    </row>
    <row r="233" spans="1:25" ht="16.5">
      <c r="A233" s="70" t="s">
        <v>64</v>
      </c>
      <c r="B233" s="70" t="s">
        <v>1160</v>
      </c>
      <c r="C233" s="70" t="s">
        <v>3830</v>
      </c>
      <c r="D233" s="70">
        <v>345935922</v>
      </c>
      <c r="E233" s="67" t="s">
        <v>3831</v>
      </c>
      <c r="F233" s="70">
        <v>29744</v>
      </c>
      <c r="G233" s="70" t="s">
        <v>6249</v>
      </c>
      <c r="H233" s="6">
        <v>7.29</v>
      </c>
      <c r="I233" s="8" t="s">
        <v>6121</v>
      </c>
      <c r="J233" s="4"/>
      <c r="K233" s="4"/>
      <c r="L233" s="4"/>
      <c r="M233" s="4"/>
      <c r="N233" s="4"/>
      <c r="O233" s="4"/>
      <c r="P233" s="4"/>
      <c r="Q233" s="4"/>
      <c r="R233" s="4"/>
      <c r="S233" s="4"/>
      <c r="T233" s="4"/>
      <c r="U233" s="4"/>
      <c r="V233" s="4"/>
      <c r="W233" s="4"/>
      <c r="X233" s="4"/>
      <c r="Y233" s="4"/>
    </row>
    <row r="234" spans="1:25" ht="16.5">
      <c r="A234" s="70" t="s">
        <v>64</v>
      </c>
      <c r="B234" s="70" t="s">
        <v>1160</v>
      </c>
      <c r="C234" s="70" t="s">
        <v>3833</v>
      </c>
      <c r="D234" s="70">
        <v>3276236</v>
      </c>
      <c r="E234" s="67" t="s">
        <v>6250</v>
      </c>
      <c r="F234" s="70">
        <v>29807</v>
      </c>
      <c r="G234" s="70" t="s">
        <v>3835</v>
      </c>
      <c r="H234" s="6">
        <v>7.29</v>
      </c>
      <c r="I234" s="8" t="s">
        <v>6121</v>
      </c>
      <c r="J234" s="4"/>
      <c r="K234" s="4"/>
      <c r="L234" s="4"/>
      <c r="M234" s="4"/>
      <c r="N234" s="4"/>
      <c r="O234" s="4"/>
      <c r="P234" s="4"/>
      <c r="Q234" s="4"/>
      <c r="R234" s="4"/>
      <c r="S234" s="4"/>
      <c r="T234" s="4"/>
      <c r="U234" s="4"/>
      <c r="V234" s="4"/>
      <c r="W234" s="4"/>
      <c r="X234" s="4"/>
      <c r="Y234" s="4"/>
    </row>
    <row r="235" spans="1:25" ht="16.5">
      <c r="A235" s="70" t="s">
        <v>74</v>
      </c>
      <c r="B235" s="70" t="s">
        <v>1143</v>
      </c>
      <c r="C235" s="70" t="s">
        <v>3836</v>
      </c>
      <c r="D235" s="70">
        <v>8484478</v>
      </c>
      <c r="E235" s="67" t="s">
        <v>6251</v>
      </c>
      <c r="F235" s="70">
        <v>29814</v>
      </c>
      <c r="G235" s="70" t="s">
        <v>3838</v>
      </c>
      <c r="H235" s="6">
        <v>7.29</v>
      </c>
      <c r="I235" s="8" t="s">
        <v>6121</v>
      </c>
      <c r="J235" s="4"/>
      <c r="K235" s="4"/>
      <c r="L235" s="4"/>
      <c r="M235" s="4"/>
      <c r="N235" s="4"/>
      <c r="O235" s="4"/>
      <c r="P235" s="4"/>
      <c r="Q235" s="4"/>
      <c r="R235" s="4"/>
      <c r="S235" s="4"/>
      <c r="T235" s="4"/>
      <c r="U235" s="4"/>
      <c r="V235" s="4"/>
      <c r="W235" s="4"/>
      <c r="X235" s="4"/>
      <c r="Y235" s="4"/>
    </row>
    <row r="236" spans="1:25" ht="16.5">
      <c r="A236" s="70" t="s">
        <v>74</v>
      </c>
      <c r="B236" s="70" t="s">
        <v>1143</v>
      </c>
      <c r="C236" s="70" t="s">
        <v>3839</v>
      </c>
      <c r="D236" s="70">
        <v>165819521</v>
      </c>
      <c r="E236" s="67" t="s">
        <v>6252</v>
      </c>
      <c r="F236" s="70">
        <v>29922</v>
      </c>
      <c r="G236" s="70" t="s">
        <v>3841</v>
      </c>
      <c r="H236" s="6">
        <v>7.29</v>
      </c>
      <c r="I236" s="8" t="s">
        <v>6121</v>
      </c>
      <c r="J236" s="4"/>
      <c r="K236" s="4"/>
      <c r="L236" s="4"/>
      <c r="M236" s="4"/>
      <c r="N236" s="4"/>
      <c r="O236" s="4"/>
      <c r="P236" s="4"/>
      <c r="Q236" s="4"/>
      <c r="R236" s="4"/>
      <c r="S236" s="4"/>
      <c r="T236" s="4"/>
      <c r="U236" s="4"/>
      <c r="V236" s="4"/>
      <c r="W236" s="4"/>
      <c r="X236" s="4"/>
      <c r="Y236" s="4"/>
    </row>
    <row r="237" spans="1:25" ht="16.5">
      <c r="A237" s="70" t="s">
        <v>74</v>
      </c>
      <c r="B237" s="70" t="s">
        <v>1143</v>
      </c>
      <c r="C237" s="70" t="s">
        <v>3842</v>
      </c>
      <c r="D237" s="70">
        <v>90103660</v>
      </c>
      <c r="E237" s="67" t="s">
        <v>6253</v>
      </c>
      <c r="F237" s="70">
        <v>29982</v>
      </c>
      <c r="G237" s="70" t="s">
        <v>6254</v>
      </c>
      <c r="H237" s="6">
        <v>7.29</v>
      </c>
      <c r="I237" s="8" t="s">
        <v>6121</v>
      </c>
      <c r="J237" s="4"/>
      <c r="K237" s="4"/>
      <c r="L237" s="4"/>
      <c r="M237" s="4"/>
      <c r="N237" s="4"/>
      <c r="O237" s="4"/>
      <c r="P237" s="4"/>
      <c r="Q237" s="4"/>
      <c r="R237" s="4"/>
      <c r="S237" s="4"/>
      <c r="T237" s="4"/>
      <c r="U237" s="4"/>
      <c r="V237" s="4"/>
      <c r="W237" s="4"/>
      <c r="X237" s="4"/>
      <c r="Y237" s="4"/>
    </row>
    <row r="238" spans="1:25" ht="16.5">
      <c r="A238" s="70" t="s">
        <v>74</v>
      </c>
      <c r="B238" s="70" t="s">
        <v>1181</v>
      </c>
      <c r="C238" s="70" t="s">
        <v>1300</v>
      </c>
      <c r="D238" s="70">
        <v>483154555</v>
      </c>
      <c r="E238" s="101" t="s">
        <v>1301</v>
      </c>
      <c r="F238" s="70">
        <v>10011</v>
      </c>
      <c r="G238" s="70" t="s">
        <v>1302</v>
      </c>
      <c r="H238" s="6">
        <v>7.31</v>
      </c>
      <c r="I238" s="8" t="s">
        <v>12</v>
      </c>
      <c r="J238" s="4"/>
      <c r="K238" s="4"/>
      <c r="L238" s="4"/>
      <c r="M238" s="4"/>
      <c r="N238" s="4"/>
      <c r="O238" s="4"/>
      <c r="P238" s="4"/>
      <c r="Q238" s="4"/>
      <c r="R238" s="4"/>
      <c r="S238" s="4"/>
      <c r="T238" s="4"/>
      <c r="U238" s="4"/>
      <c r="V238" s="4"/>
      <c r="W238" s="4"/>
      <c r="X238" s="4"/>
      <c r="Y238" s="4"/>
    </row>
    <row r="239" spans="1:25" ht="16.5">
      <c r="A239" s="70" t="s">
        <v>74</v>
      </c>
      <c r="B239" s="70" t="s">
        <v>1143</v>
      </c>
      <c r="C239" s="70" t="s">
        <v>1303</v>
      </c>
      <c r="D239" s="70">
        <v>25859668</v>
      </c>
      <c r="E239" s="101" t="s">
        <v>1304</v>
      </c>
      <c r="F239" s="70">
        <v>10013</v>
      </c>
      <c r="G239" s="70" t="s">
        <v>1305</v>
      </c>
      <c r="H239" s="6">
        <v>7.31</v>
      </c>
      <c r="I239" s="8" t="s">
        <v>12</v>
      </c>
      <c r="J239" s="4"/>
      <c r="K239" s="4"/>
      <c r="L239" s="4"/>
      <c r="M239" s="4"/>
      <c r="N239" s="4"/>
      <c r="O239" s="4"/>
      <c r="P239" s="4"/>
      <c r="Q239" s="4"/>
      <c r="R239" s="4"/>
      <c r="S239" s="4"/>
      <c r="T239" s="4"/>
      <c r="U239" s="4"/>
      <c r="V239" s="4"/>
      <c r="W239" s="4"/>
      <c r="X239" s="4"/>
      <c r="Y239" s="4"/>
    </row>
    <row r="240" spans="1:25" ht="16.5">
      <c r="A240" s="70" t="s">
        <v>74</v>
      </c>
      <c r="B240" s="70" t="s">
        <v>1143</v>
      </c>
      <c r="C240" s="70" t="s">
        <v>1306</v>
      </c>
      <c r="D240" s="70">
        <v>16083778</v>
      </c>
      <c r="E240" s="67" t="s">
        <v>1307</v>
      </c>
      <c r="F240" s="70">
        <v>10014</v>
      </c>
      <c r="G240" s="70" t="s">
        <v>6255</v>
      </c>
      <c r="H240" s="6">
        <v>7.31</v>
      </c>
      <c r="I240" s="8" t="s">
        <v>12</v>
      </c>
      <c r="J240" s="4"/>
      <c r="K240" s="4"/>
      <c r="L240" s="4"/>
      <c r="M240" s="4"/>
      <c r="N240" s="4"/>
      <c r="O240" s="4"/>
      <c r="P240" s="4"/>
      <c r="Q240" s="4"/>
      <c r="R240" s="4"/>
      <c r="S240" s="4"/>
      <c r="T240" s="4"/>
      <c r="U240" s="4"/>
      <c r="V240" s="4"/>
      <c r="W240" s="4"/>
      <c r="X240" s="4"/>
      <c r="Y240" s="4"/>
    </row>
    <row r="241" spans="1:25" ht="16.5">
      <c r="A241" s="70" t="s">
        <v>74</v>
      </c>
      <c r="B241" s="70" t="s">
        <v>1143</v>
      </c>
      <c r="C241" s="70" t="s">
        <v>1309</v>
      </c>
      <c r="D241" s="70">
        <v>49390744</v>
      </c>
      <c r="E241" s="67" t="s">
        <v>1310</v>
      </c>
      <c r="F241" s="70">
        <v>10020</v>
      </c>
      <c r="G241" s="70" t="s">
        <v>1311</v>
      </c>
      <c r="H241" s="6">
        <v>7.31</v>
      </c>
      <c r="I241" s="8" t="s">
        <v>12</v>
      </c>
      <c r="J241" s="4"/>
      <c r="K241" s="4"/>
      <c r="L241" s="4"/>
      <c r="M241" s="4"/>
      <c r="N241" s="4"/>
      <c r="O241" s="4"/>
      <c r="P241" s="4"/>
      <c r="Q241" s="4"/>
      <c r="R241" s="4"/>
      <c r="S241" s="4"/>
      <c r="T241" s="4"/>
      <c r="U241" s="4"/>
      <c r="V241" s="4"/>
      <c r="W241" s="4"/>
      <c r="X241" s="4"/>
      <c r="Y241" s="4"/>
    </row>
    <row r="242" spans="1:25" ht="16.5">
      <c r="A242" s="70" t="s">
        <v>74</v>
      </c>
      <c r="B242" s="70" t="s">
        <v>1143</v>
      </c>
      <c r="C242" s="70" t="s">
        <v>1312</v>
      </c>
      <c r="D242" s="70">
        <v>307334222</v>
      </c>
      <c r="E242" s="67" t="s">
        <v>1313</v>
      </c>
      <c r="F242" s="70">
        <v>10021</v>
      </c>
      <c r="G242" s="70" t="s">
        <v>1314</v>
      </c>
      <c r="H242" s="6">
        <v>7.31</v>
      </c>
      <c r="I242" s="8" t="s">
        <v>12</v>
      </c>
      <c r="J242" s="4"/>
      <c r="K242" s="4"/>
      <c r="L242" s="4"/>
      <c r="M242" s="4"/>
      <c r="N242" s="4"/>
      <c r="O242" s="4"/>
      <c r="P242" s="4"/>
      <c r="Q242" s="4"/>
      <c r="R242" s="4"/>
      <c r="S242" s="4"/>
      <c r="T242" s="4"/>
      <c r="U242" s="4"/>
      <c r="V242" s="4"/>
      <c r="W242" s="4"/>
      <c r="X242" s="4"/>
      <c r="Y242" s="4"/>
    </row>
    <row r="243" spans="1:25" ht="16.5">
      <c r="A243" s="70" t="s">
        <v>74</v>
      </c>
      <c r="B243" s="70" t="s">
        <v>1143</v>
      </c>
      <c r="C243" s="70" t="s">
        <v>1315</v>
      </c>
      <c r="D243" s="70">
        <v>43942700</v>
      </c>
      <c r="E243" s="67" t="s">
        <v>1316</v>
      </c>
      <c r="F243" s="70">
        <v>10043</v>
      </c>
      <c r="G243" s="70" t="s">
        <v>1317</v>
      </c>
      <c r="H243" s="6">
        <v>7.31</v>
      </c>
      <c r="I243" s="8" t="s">
        <v>12</v>
      </c>
      <c r="J243" s="4"/>
      <c r="K243" s="4"/>
      <c r="L243" s="4"/>
      <c r="M243" s="4"/>
      <c r="N243" s="4"/>
      <c r="O243" s="4"/>
      <c r="P243" s="4"/>
      <c r="Q243" s="4"/>
      <c r="R243" s="4"/>
      <c r="S243" s="4"/>
      <c r="T243" s="4"/>
      <c r="U243" s="4"/>
      <c r="V243" s="4"/>
      <c r="W243" s="4"/>
      <c r="X243" s="4"/>
      <c r="Y243" s="4"/>
    </row>
    <row r="244" spans="1:25" ht="16.5">
      <c r="A244" s="70" t="s">
        <v>74</v>
      </c>
      <c r="B244" s="70" t="s">
        <v>1143</v>
      </c>
      <c r="C244" s="70" t="s">
        <v>1318</v>
      </c>
      <c r="D244" s="70">
        <v>141497032</v>
      </c>
      <c r="E244" s="67" t="s">
        <v>1319</v>
      </c>
      <c r="F244" s="70">
        <v>10046</v>
      </c>
      <c r="G244" s="70" t="s">
        <v>1320</v>
      </c>
      <c r="H244" s="6">
        <v>7.31</v>
      </c>
      <c r="I244" s="8" t="s">
        <v>12</v>
      </c>
      <c r="J244" s="4"/>
      <c r="K244" s="4"/>
      <c r="L244" s="4"/>
      <c r="M244" s="4"/>
      <c r="N244" s="4"/>
      <c r="O244" s="4"/>
      <c r="P244" s="4"/>
      <c r="Q244" s="4"/>
      <c r="R244" s="4"/>
      <c r="S244" s="4"/>
      <c r="T244" s="4"/>
      <c r="U244" s="4"/>
      <c r="V244" s="4"/>
      <c r="W244" s="4"/>
      <c r="X244" s="4"/>
      <c r="Y244" s="4"/>
    </row>
    <row r="245" spans="1:25" ht="16.5">
      <c r="A245" s="70" t="s">
        <v>74</v>
      </c>
      <c r="B245" s="70" t="s">
        <v>1143</v>
      </c>
      <c r="C245" s="70" t="s">
        <v>1321</v>
      </c>
      <c r="D245" s="70">
        <v>470262407</v>
      </c>
      <c r="E245" s="67" t="s">
        <v>1322</v>
      </c>
      <c r="F245" s="70">
        <v>10055</v>
      </c>
      <c r="G245" s="70" t="s">
        <v>1323</v>
      </c>
      <c r="H245" s="6">
        <v>7.31</v>
      </c>
      <c r="I245" s="8" t="s">
        <v>12</v>
      </c>
      <c r="J245" s="4"/>
      <c r="K245" s="4"/>
      <c r="L245" s="4"/>
      <c r="M245" s="4"/>
      <c r="N245" s="4"/>
      <c r="O245" s="4"/>
      <c r="P245" s="4"/>
      <c r="Q245" s="4"/>
      <c r="R245" s="4"/>
      <c r="S245" s="4"/>
      <c r="T245" s="4"/>
      <c r="U245" s="4"/>
      <c r="V245" s="4"/>
      <c r="W245" s="4"/>
      <c r="X245" s="4"/>
      <c r="Y245" s="4"/>
    </row>
    <row r="246" spans="1:25" ht="16.5">
      <c r="A246" s="70" t="s">
        <v>74</v>
      </c>
      <c r="B246" s="70" t="s">
        <v>1143</v>
      </c>
      <c r="C246" s="70" t="s">
        <v>1324</v>
      </c>
      <c r="D246" s="70">
        <v>480894693</v>
      </c>
      <c r="E246" s="67" t="s">
        <v>1325</v>
      </c>
      <c r="F246" s="70">
        <v>10056</v>
      </c>
      <c r="G246" s="70" t="s">
        <v>1326</v>
      </c>
      <c r="H246" s="6">
        <v>7.31</v>
      </c>
      <c r="I246" s="8" t="s">
        <v>12</v>
      </c>
      <c r="J246" s="4"/>
      <c r="K246" s="4"/>
      <c r="L246" s="4"/>
      <c r="M246" s="4"/>
      <c r="N246" s="4"/>
      <c r="O246" s="4"/>
      <c r="P246" s="4"/>
      <c r="Q246" s="4"/>
      <c r="R246" s="4"/>
      <c r="S246" s="4"/>
      <c r="T246" s="4"/>
      <c r="U246" s="4"/>
      <c r="V246" s="4"/>
      <c r="W246" s="4"/>
      <c r="X246" s="4"/>
      <c r="Y246" s="4"/>
    </row>
    <row r="247" spans="1:25" ht="16.5">
      <c r="A247" s="70" t="s">
        <v>74</v>
      </c>
      <c r="B247" s="70" t="s">
        <v>1143</v>
      </c>
      <c r="C247" s="70" t="s">
        <v>1327</v>
      </c>
      <c r="D247" s="70">
        <v>8859297</v>
      </c>
      <c r="E247" s="67" t="s">
        <v>1328</v>
      </c>
      <c r="F247" s="70">
        <v>10059</v>
      </c>
      <c r="G247" s="70" t="s">
        <v>1329</v>
      </c>
      <c r="H247" s="6">
        <v>7.31</v>
      </c>
      <c r="I247" s="8" t="s">
        <v>12</v>
      </c>
      <c r="J247" s="4"/>
      <c r="K247" s="4"/>
      <c r="L247" s="4"/>
      <c r="M247" s="4"/>
      <c r="N247" s="4"/>
      <c r="O247" s="4"/>
      <c r="P247" s="4"/>
      <c r="Q247" s="4"/>
      <c r="R247" s="4"/>
      <c r="S247" s="4"/>
      <c r="T247" s="4"/>
      <c r="U247" s="4"/>
      <c r="V247" s="4"/>
      <c r="W247" s="4"/>
      <c r="X247" s="4"/>
      <c r="Y247" s="4"/>
    </row>
    <row r="248" spans="1:25" ht="16.5">
      <c r="A248" s="70" t="s">
        <v>64</v>
      </c>
      <c r="B248" s="70" t="s">
        <v>1160</v>
      </c>
      <c r="C248" s="70" t="s">
        <v>1330</v>
      </c>
      <c r="D248" s="70">
        <v>39391669</v>
      </c>
      <c r="E248" s="67" t="s">
        <v>1331</v>
      </c>
      <c r="F248" s="70">
        <v>10060</v>
      </c>
      <c r="G248" s="70" t="s">
        <v>1332</v>
      </c>
      <c r="H248" s="6">
        <v>7.31</v>
      </c>
      <c r="I248" s="8" t="s">
        <v>12</v>
      </c>
      <c r="J248" s="4"/>
      <c r="K248" s="4"/>
      <c r="L248" s="4"/>
      <c r="M248" s="4"/>
      <c r="N248" s="4"/>
      <c r="O248" s="4"/>
      <c r="P248" s="4"/>
      <c r="Q248" s="4"/>
      <c r="R248" s="4"/>
      <c r="S248" s="4"/>
      <c r="T248" s="4"/>
      <c r="U248" s="4"/>
      <c r="V248" s="4"/>
      <c r="W248" s="4"/>
      <c r="X248" s="4"/>
      <c r="Y248" s="4"/>
    </row>
    <row r="249" spans="1:25" ht="16.5">
      <c r="A249" s="70" t="s">
        <v>74</v>
      </c>
      <c r="B249" s="70" t="s">
        <v>1143</v>
      </c>
      <c r="C249" s="70" t="s">
        <v>1334</v>
      </c>
      <c r="D249" s="70">
        <v>404135969</v>
      </c>
      <c r="E249" s="67" t="s">
        <v>1335</v>
      </c>
      <c r="F249" s="70">
        <v>10070</v>
      </c>
      <c r="G249" s="70" t="s">
        <v>1336</v>
      </c>
      <c r="H249" s="6">
        <v>7.31</v>
      </c>
      <c r="I249" s="8" t="s">
        <v>12</v>
      </c>
      <c r="J249" s="4"/>
      <c r="K249" s="4"/>
      <c r="L249" s="4"/>
      <c r="M249" s="4"/>
      <c r="N249" s="4"/>
      <c r="O249" s="4"/>
      <c r="P249" s="4"/>
      <c r="Q249" s="4"/>
      <c r="R249" s="4"/>
      <c r="S249" s="4"/>
      <c r="T249" s="4"/>
      <c r="U249" s="4"/>
      <c r="V249" s="4"/>
      <c r="W249" s="4"/>
      <c r="X249" s="4"/>
      <c r="Y249" s="4"/>
    </row>
    <row r="250" spans="1:25" ht="16.5">
      <c r="A250" s="70" t="s">
        <v>74</v>
      </c>
      <c r="B250" s="70" t="s">
        <v>1143</v>
      </c>
      <c r="C250" s="70" t="s">
        <v>1337</v>
      </c>
      <c r="D250" s="70">
        <v>323978987</v>
      </c>
      <c r="E250" s="67" t="s">
        <v>1338</v>
      </c>
      <c r="F250" s="70">
        <v>10075</v>
      </c>
      <c r="G250" s="70" t="s">
        <v>1339</v>
      </c>
      <c r="H250" s="6">
        <v>7.31</v>
      </c>
      <c r="I250" s="8" t="s">
        <v>12</v>
      </c>
      <c r="J250" s="4"/>
      <c r="K250" s="4"/>
      <c r="L250" s="4"/>
      <c r="M250" s="4"/>
      <c r="N250" s="4"/>
      <c r="O250" s="4"/>
      <c r="P250" s="4"/>
      <c r="Q250" s="4"/>
      <c r="R250" s="4"/>
      <c r="S250" s="4"/>
      <c r="T250" s="4"/>
      <c r="U250" s="4"/>
      <c r="V250" s="4"/>
      <c r="W250" s="4"/>
      <c r="X250" s="4"/>
      <c r="Y250" s="4"/>
    </row>
    <row r="251" spans="1:25" ht="16.5">
      <c r="A251" s="70" t="s">
        <v>64</v>
      </c>
      <c r="B251" s="70" t="s">
        <v>1186</v>
      </c>
      <c r="C251" s="70" t="s">
        <v>1340</v>
      </c>
      <c r="D251" s="70">
        <v>439244871</v>
      </c>
      <c r="E251" s="67" t="s">
        <v>1341</v>
      </c>
      <c r="F251" s="70">
        <v>10083</v>
      </c>
      <c r="G251" s="70" t="s">
        <v>1342</v>
      </c>
      <c r="H251" s="6">
        <v>7.31</v>
      </c>
      <c r="I251" s="8" t="s">
        <v>12</v>
      </c>
      <c r="J251" s="4"/>
      <c r="K251" s="4"/>
      <c r="L251" s="4"/>
      <c r="M251" s="4"/>
      <c r="N251" s="4"/>
      <c r="O251" s="4"/>
      <c r="P251" s="4"/>
      <c r="Q251" s="4"/>
      <c r="R251" s="4"/>
      <c r="S251" s="4"/>
      <c r="T251" s="4"/>
      <c r="U251" s="4"/>
      <c r="V251" s="4"/>
      <c r="W251" s="4"/>
      <c r="X251" s="4"/>
      <c r="Y251" s="4"/>
    </row>
    <row r="252" spans="1:25" ht="16.5">
      <c r="A252" s="70" t="s">
        <v>74</v>
      </c>
      <c r="B252" s="70" t="s">
        <v>1143</v>
      </c>
      <c r="C252" s="70" t="s">
        <v>1343</v>
      </c>
      <c r="D252" s="70">
        <v>219313461</v>
      </c>
      <c r="E252" s="67" t="s">
        <v>1344</v>
      </c>
      <c r="F252" s="70">
        <v>10085</v>
      </c>
      <c r="G252" s="70" t="s">
        <v>1345</v>
      </c>
      <c r="H252" s="6">
        <v>7.31</v>
      </c>
      <c r="I252" s="8" t="s">
        <v>12</v>
      </c>
      <c r="J252" s="4"/>
      <c r="K252" s="4"/>
      <c r="L252" s="4"/>
      <c r="M252" s="4"/>
      <c r="N252" s="4"/>
      <c r="O252" s="4"/>
      <c r="P252" s="4"/>
      <c r="Q252" s="4"/>
      <c r="R252" s="4"/>
      <c r="S252" s="4"/>
      <c r="T252" s="4"/>
      <c r="U252" s="4"/>
      <c r="V252" s="4"/>
      <c r="W252" s="4"/>
      <c r="X252" s="4"/>
      <c r="Y252" s="4"/>
    </row>
    <row r="253" spans="1:25" ht="16.5">
      <c r="A253" s="70" t="s">
        <v>74</v>
      </c>
      <c r="B253" s="70" t="s">
        <v>1143</v>
      </c>
      <c r="C253" s="70" t="s">
        <v>1346</v>
      </c>
      <c r="D253" s="70">
        <v>242506696</v>
      </c>
      <c r="E253" s="67" t="s">
        <v>1347</v>
      </c>
      <c r="F253" s="70">
        <v>10107</v>
      </c>
      <c r="G253" s="70" t="s">
        <v>1348</v>
      </c>
      <c r="H253" s="6">
        <v>7.31</v>
      </c>
      <c r="I253" s="8" t="s">
        <v>12</v>
      </c>
      <c r="J253" s="4"/>
      <c r="K253" s="4"/>
      <c r="L253" s="4"/>
      <c r="M253" s="4"/>
      <c r="N253" s="4"/>
      <c r="O253" s="4"/>
      <c r="P253" s="4"/>
      <c r="Q253" s="4"/>
      <c r="R253" s="4"/>
      <c r="S253" s="4"/>
      <c r="T253" s="4"/>
      <c r="U253" s="4"/>
      <c r="V253" s="4"/>
      <c r="W253" s="4"/>
      <c r="X253" s="4"/>
      <c r="Y253" s="4"/>
    </row>
    <row r="254" spans="1:25" ht="16.5">
      <c r="A254" s="70" t="s">
        <v>64</v>
      </c>
      <c r="B254" s="70" t="s">
        <v>1160</v>
      </c>
      <c r="C254" s="70" t="s">
        <v>1349</v>
      </c>
      <c r="D254" s="70">
        <v>234473</v>
      </c>
      <c r="E254" s="67" t="s">
        <v>1350</v>
      </c>
      <c r="F254" s="70">
        <v>10113</v>
      </c>
      <c r="G254" s="70" t="s">
        <v>1351</v>
      </c>
      <c r="H254" s="6">
        <v>7.31</v>
      </c>
      <c r="I254" s="8" t="s">
        <v>12</v>
      </c>
      <c r="J254" s="4"/>
      <c r="K254" s="4"/>
      <c r="L254" s="4"/>
      <c r="M254" s="4"/>
      <c r="N254" s="4"/>
      <c r="O254" s="4"/>
      <c r="P254" s="4"/>
      <c r="Q254" s="4"/>
      <c r="R254" s="4"/>
      <c r="S254" s="4"/>
      <c r="T254" s="4"/>
      <c r="U254" s="4"/>
      <c r="V254" s="4"/>
      <c r="W254" s="4"/>
      <c r="X254" s="4"/>
      <c r="Y254" s="4"/>
    </row>
    <row r="255" spans="1:25" ht="16.5">
      <c r="A255" s="70" t="s">
        <v>74</v>
      </c>
      <c r="B255" s="70" t="s">
        <v>1143</v>
      </c>
      <c r="C255" s="70" t="s">
        <v>1352</v>
      </c>
      <c r="D255" s="70">
        <v>318148387</v>
      </c>
      <c r="E255" s="67" t="s">
        <v>1353</v>
      </c>
      <c r="F255" s="70">
        <v>10114</v>
      </c>
      <c r="G255" s="70" t="s">
        <v>1354</v>
      </c>
      <c r="H255" s="6">
        <v>7.31</v>
      </c>
      <c r="I255" s="8" t="s">
        <v>12</v>
      </c>
      <c r="J255" s="4"/>
      <c r="K255" s="4"/>
      <c r="L255" s="4"/>
      <c r="M255" s="4"/>
      <c r="N255" s="4"/>
      <c r="O255" s="4"/>
      <c r="P255" s="4"/>
      <c r="Q255" s="4"/>
      <c r="R255" s="4"/>
      <c r="S255" s="4"/>
      <c r="T255" s="4"/>
      <c r="U255" s="4"/>
      <c r="V255" s="4"/>
      <c r="W255" s="4"/>
      <c r="X255" s="4"/>
      <c r="Y255" s="4"/>
    </row>
    <row r="256" spans="1:25" ht="16.5">
      <c r="A256" s="70" t="s">
        <v>74</v>
      </c>
      <c r="B256" s="70" t="s">
        <v>1143</v>
      </c>
      <c r="C256" s="70" t="s">
        <v>1355</v>
      </c>
      <c r="D256" s="70">
        <v>67939161</v>
      </c>
      <c r="E256" s="67" t="s">
        <v>1356</v>
      </c>
      <c r="F256" s="70">
        <v>10117</v>
      </c>
      <c r="G256" s="70" t="s">
        <v>1357</v>
      </c>
      <c r="H256" s="6">
        <v>7.31</v>
      </c>
      <c r="I256" s="8" t="s">
        <v>12</v>
      </c>
      <c r="J256" s="4"/>
      <c r="K256" s="4"/>
      <c r="L256" s="4"/>
      <c r="M256" s="4"/>
      <c r="N256" s="4"/>
      <c r="O256" s="4"/>
      <c r="P256" s="4"/>
      <c r="Q256" s="4"/>
      <c r="R256" s="4"/>
      <c r="S256" s="4"/>
      <c r="T256" s="4"/>
      <c r="U256" s="4"/>
      <c r="V256" s="4"/>
      <c r="W256" s="4"/>
      <c r="X256" s="4"/>
      <c r="Y256" s="4"/>
    </row>
    <row r="257" spans="1:25" ht="16.5">
      <c r="A257" s="70" t="s">
        <v>74</v>
      </c>
      <c r="B257" s="70" t="s">
        <v>1143</v>
      </c>
      <c r="C257" s="70" t="s">
        <v>1358</v>
      </c>
      <c r="D257" s="70">
        <v>253599781</v>
      </c>
      <c r="E257" s="67" t="s">
        <v>1359</v>
      </c>
      <c r="F257" s="70">
        <v>10124</v>
      </c>
      <c r="G257" s="70" t="s">
        <v>1360</v>
      </c>
      <c r="H257" s="6">
        <v>7.31</v>
      </c>
      <c r="I257" s="8" t="s">
        <v>12</v>
      </c>
      <c r="J257" s="4"/>
      <c r="K257" s="4"/>
      <c r="L257" s="4"/>
      <c r="M257" s="4"/>
      <c r="N257" s="4"/>
      <c r="O257" s="4"/>
      <c r="P257" s="4"/>
      <c r="Q257" s="4"/>
      <c r="R257" s="4"/>
      <c r="S257" s="4"/>
      <c r="T257" s="4"/>
      <c r="U257" s="4"/>
      <c r="V257" s="4"/>
      <c r="W257" s="4"/>
      <c r="X257" s="4"/>
      <c r="Y257" s="4"/>
    </row>
    <row r="258" spans="1:25" ht="16.5">
      <c r="A258" s="70" t="s">
        <v>64</v>
      </c>
      <c r="B258" s="70" t="s">
        <v>1361</v>
      </c>
      <c r="C258" s="70" t="s">
        <v>1362</v>
      </c>
      <c r="D258" s="70">
        <v>44650127</v>
      </c>
      <c r="E258" s="67" t="s">
        <v>1363</v>
      </c>
      <c r="F258" s="70">
        <v>10130</v>
      </c>
      <c r="G258" s="70" t="s">
        <v>1364</v>
      </c>
      <c r="H258" s="6">
        <v>7.31</v>
      </c>
      <c r="I258" s="8" t="s">
        <v>12</v>
      </c>
      <c r="J258" s="4"/>
      <c r="K258" s="4"/>
      <c r="L258" s="4"/>
      <c r="M258" s="4"/>
      <c r="N258" s="4"/>
      <c r="O258" s="4"/>
      <c r="P258" s="4"/>
      <c r="Q258" s="4"/>
      <c r="R258" s="4"/>
      <c r="S258" s="4"/>
      <c r="T258" s="4"/>
      <c r="U258" s="4"/>
      <c r="V258" s="4"/>
      <c r="W258" s="4"/>
      <c r="X258" s="4"/>
      <c r="Y258" s="4"/>
    </row>
    <row r="259" spans="1:25" ht="16.5">
      <c r="A259" s="70" t="s">
        <v>64</v>
      </c>
      <c r="B259" s="70" t="s">
        <v>1186</v>
      </c>
      <c r="C259" s="70" t="s">
        <v>1365</v>
      </c>
      <c r="D259" s="70">
        <v>2987480</v>
      </c>
      <c r="E259" s="67" t="s">
        <v>1366</v>
      </c>
      <c r="F259" s="70">
        <v>10146</v>
      </c>
      <c r="G259" s="70" t="s">
        <v>1367</v>
      </c>
      <c r="H259" s="6">
        <v>7.31</v>
      </c>
      <c r="I259" s="8" t="s">
        <v>12</v>
      </c>
      <c r="J259" s="4"/>
      <c r="K259" s="4"/>
      <c r="L259" s="4"/>
      <c r="M259" s="4"/>
      <c r="N259" s="4"/>
      <c r="O259" s="4"/>
      <c r="P259" s="4"/>
      <c r="Q259" s="4"/>
      <c r="R259" s="4"/>
      <c r="S259" s="4"/>
      <c r="T259" s="4"/>
      <c r="U259" s="4"/>
      <c r="V259" s="4"/>
      <c r="W259" s="4"/>
      <c r="X259" s="4"/>
      <c r="Y259" s="4"/>
    </row>
    <row r="260" spans="1:25" ht="16.5">
      <c r="A260" s="70" t="s">
        <v>74</v>
      </c>
      <c r="B260" s="70" t="s">
        <v>1181</v>
      </c>
      <c r="C260" s="70" t="s">
        <v>1368</v>
      </c>
      <c r="D260" s="70">
        <v>287954859</v>
      </c>
      <c r="E260" s="67" t="s">
        <v>1369</v>
      </c>
      <c r="F260" s="70">
        <v>10147</v>
      </c>
      <c r="G260" s="70" t="s">
        <v>1370</v>
      </c>
      <c r="H260" s="6">
        <v>7.31</v>
      </c>
      <c r="I260" s="8" t="s">
        <v>12</v>
      </c>
      <c r="J260" s="4"/>
      <c r="K260" s="4"/>
      <c r="L260" s="4"/>
      <c r="M260" s="4"/>
      <c r="N260" s="4"/>
      <c r="O260" s="4"/>
      <c r="P260" s="4"/>
      <c r="Q260" s="4"/>
      <c r="R260" s="4"/>
      <c r="S260" s="4"/>
      <c r="T260" s="4"/>
      <c r="U260" s="4"/>
      <c r="V260" s="4"/>
      <c r="W260" s="4"/>
      <c r="X260" s="4"/>
      <c r="Y260" s="4"/>
    </row>
    <row r="261" spans="1:25" ht="16.5">
      <c r="A261" s="70" t="s">
        <v>74</v>
      </c>
      <c r="B261" s="70" t="s">
        <v>1143</v>
      </c>
      <c r="C261" s="70" t="s">
        <v>1371</v>
      </c>
      <c r="D261" s="70">
        <v>71278982</v>
      </c>
      <c r="E261" s="67" t="s">
        <v>1372</v>
      </c>
      <c r="F261" s="70">
        <v>10153</v>
      </c>
      <c r="G261" s="70" t="s">
        <v>1373</v>
      </c>
      <c r="H261" s="6">
        <v>7.31</v>
      </c>
      <c r="I261" s="8" t="s">
        <v>12</v>
      </c>
      <c r="J261" s="4"/>
      <c r="K261" s="4"/>
      <c r="L261" s="4"/>
      <c r="M261" s="4"/>
      <c r="N261" s="4"/>
      <c r="O261" s="4"/>
      <c r="P261" s="4"/>
      <c r="Q261" s="4"/>
      <c r="R261" s="4"/>
      <c r="S261" s="4"/>
      <c r="T261" s="4"/>
      <c r="U261" s="4"/>
      <c r="V261" s="4"/>
      <c r="W261" s="4"/>
      <c r="X261" s="4"/>
      <c r="Y261" s="4"/>
    </row>
    <row r="262" spans="1:25" ht="16.5">
      <c r="A262" s="70" t="s">
        <v>74</v>
      </c>
      <c r="B262" s="70" t="s">
        <v>1143</v>
      </c>
      <c r="C262" s="70" t="s">
        <v>1374</v>
      </c>
      <c r="D262" s="70">
        <v>39385936</v>
      </c>
      <c r="E262" s="67" t="s">
        <v>1375</v>
      </c>
      <c r="F262" s="70">
        <v>10155</v>
      </c>
      <c r="G262" s="70" t="s">
        <v>1376</v>
      </c>
      <c r="H262" s="6">
        <v>7.31</v>
      </c>
      <c r="I262" s="8" t="s">
        <v>12</v>
      </c>
      <c r="J262" s="4"/>
      <c r="K262" s="4"/>
      <c r="L262" s="4"/>
      <c r="M262" s="4"/>
      <c r="N262" s="4"/>
      <c r="O262" s="4"/>
      <c r="P262" s="4"/>
      <c r="Q262" s="4"/>
      <c r="R262" s="4"/>
      <c r="S262" s="4"/>
      <c r="T262" s="4"/>
      <c r="U262" s="4"/>
      <c r="V262" s="4"/>
      <c r="W262" s="4"/>
      <c r="X262" s="4"/>
      <c r="Y262" s="4"/>
    </row>
    <row r="263" spans="1:25" ht="16.5">
      <c r="A263" s="70" t="s">
        <v>64</v>
      </c>
      <c r="B263" s="70" t="s">
        <v>1186</v>
      </c>
      <c r="C263" s="70" t="s">
        <v>1377</v>
      </c>
      <c r="D263" s="70">
        <v>866934</v>
      </c>
      <c r="E263" s="67" t="s">
        <v>1378</v>
      </c>
      <c r="F263" s="70">
        <v>10171</v>
      </c>
      <c r="G263" s="70" t="s">
        <v>1379</v>
      </c>
      <c r="H263" s="6">
        <v>7.31</v>
      </c>
      <c r="I263" s="8" t="s">
        <v>12</v>
      </c>
      <c r="J263" s="4"/>
      <c r="K263" s="4"/>
      <c r="L263" s="4"/>
      <c r="M263" s="4"/>
      <c r="N263" s="4"/>
      <c r="O263" s="4"/>
      <c r="P263" s="4"/>
      <c r="Q263" s="4"/>
      <c r="R263" s="4"/>
      <c r="S263" s="4"/>
      <c r="T263" s="4"/>
      <c r="U263" s="4"/>
      <c r="V263" s="4"/>
      <c r="W263" s="4"/>
      <c r="X263" s="4"/>
      <c r="Y263" s="4"/>
    </row>
    <row r="264" spans="1:25" ht="16.5">
      <c r="A264" s="70" t="s">
        <v>74</v>
      </c>
      <c r="B264" s="70" t="s">
        <v>1181</v>
      </c>
      <c r="C264" s="70" t="s">
        <v>1380</v>
      </c>
      <c r="D264" s="70">
        <v>506302630</v>
      </c>
      <c r="E264" s="67" t="s">
        <v>1381</v>
      </c>
      <c r="F264" s="70">
        <v>10172</v>
      </c>
      <c r="G264" s="70" t="s">
        <v>1382</v>
      </c>
      <c r="H264" s="6">
        <v>7.31</v>
      </c>
      <c r="I264" s="8" t="s">
        <v>12</v>
      </c>
      <c r="J264" s="4"/>
      <c r="K264" s="4"/>
      <c r="L264" s="4"/>
      <c r="M264" s="4"/>
      <c r="N264" s="4"/>
      <c r="O264" s="4"/>
      <c r="P264" s="4"/>
      <c r="Q264" s="4"/>
      <c r="R264" s="4"/>
      <c r="S264" s="4"/>
      <c r="T264" s="4"/>
      <c r="U264" s="4"/>
      <c r="V264" s="4"/>
      <c r="W264" s="4"/>
      <c r="X264" s="4"/>
      <c r="Y264" s="4"/>
    </row>
    <row r="265" spans="1:25" ht="16.5">
      <c r="A265" s="70" t="s">
        <v>74</v>
      </c>
      <c r="B265" s="70" t="s">
        <v>1143</v>
      </c>
      <c r="C265" s="70" t="s">
        <v>1383</v>
      </c>
      <c r="D265" s="70">
        <v>512458301</v>
      </c>
      <c r="E265" s="67" t="s">
        <v>1384</v>
      </c>
      <c r="F265" s="70">
        <v>10172</v>
      </c>
      <c r="G265" s="70" t="s">
        <v>1385</v>
      </c>
      <c r="H265" s="6">
        <v>7.31</v>
      </c>
      <c r="I265" s="8" t="s">
        <v>12</v>
      </c>
      <c r="J265" s="4"/>
      <c r="K265" s="4"/>
      <c r="L265" s="4"/>
      <c r="M265" s="4"/>
      <c r="N265" s="4"/>
      <c r="O265" s="4"/>
      <c r="P265" s="4"/>
      <c r="Q265" s="4"/>
      <c r="R265" s="4"/>
      <c r="S265" s="4"/>
      <c r="T265" s="4"/>
      <c r="U265" s="4"/>
      <c r="V265" s="4"/>
      <c r="W265" s="4"/>
      <c r="X265" s="4"/>
      <c r="Y265" s="4"/>
    </row>
    <row r="266" spans="1:25" ht="16.5">
      <c r="A266" s="70" t="s">
        <v>74</v>
      </c>
      <c r="B266" s="70" t="s">
        <v>1143</v>
      </c>
      <c r="C266" s="70" t="s">
        <v>1386</v>
      </c>
      <c r="D266" s="70">
        <v>172403602</v>
      </c>
      <c r="E266" s="67" t="s">
        <v>1387</v>
      </c>
      <c r="F266" s="70">
        <v>10173</v>
      </c>
      <c r="G266" s="70" t="s">
        <v>1388</v>
      </c>
      <c r="H266" s="6">
        <v>7.31</v>
      </c>
      <c r="I266" s="8" t="s">
        <v>12</v>
      </c>
      <c r="J266" s="4"/>
      <c r="K266" s="4"/>
      <c r="L266" s="4"/>
      <c r="M266" s="4"/>
      <c r="N266" s="4"/>
      <c r="O266" s="4"/>
      <c r="P266" s="4"/>
      <c r="Q266" s="4"/>
      <c r="R266" s="4"/>
      <c r="S266" s="4"/>
      <c r="T266" s="4"/>
      <c r="U266" s="4"/>
      <c r="V266" s="4"/>
      <c r="W266" s="4"/>
      <c r="X266" s="4"/>
      <c r="Y266" s="4"/>
    </row>
    <row r="267" spans="1:25" ht="16.5">
      <c r="A267" s="70" t="s">
        <v>74</v>
      </c>
      <c r="B267" s="70" t="s">
        <v>156</v>
      </c>
      <c r="C267" s="70" t="s">
        <v>6256</v>
      </c>
      <c r="D267" s="70">
        <v>6530701</v>
      </c>
      <c r="E267" s="67" t="s">
        <v>1390</v>
      </c>
      <c r="F267" s="70">
        <v>10174</v>
      </c>
      <c r="G267" s="70" t="s">
        <v>1391</v>
      </c>
      <c r="H267" s="6">
        <v>7.31</v>
      </c>
      <c r="I267" s="8" t="s">
        <v>12</v>
      </c>
      <c r="J267" s="4"/>
      <c r="K267" s="4"/>
      <c r="L267" s="4"/>
      <c r="M267" s="4"/>
      <c r="N267" s="4"/>
      <c r="O267" s="4"/>
      <c r="P267" s="4"/>
      <c r="Q267" s="4"/>
      <c r="R267" s="4"/>
      <c r="S267" s="4"/>
      <c r="T267" s="4"/>
      <c r="U267" s="4"/>
      <c r="V267" s="4"/>
      <c r="W267" s="4"/>
      <c r="X267" s="4"/>
      <c r="Y267" s="4"/>
    </row>
    <row r="268" spans="1:25" ht="16.5">
      <c r="A268" s="70" t="s">
        <v>74</v>
      </c>
      <c r="B268" s="70" t="s">
        <v>1143</v>
      </c>
      <c r="C268" s="70" t="s">
        <v>1392</v>
      </c>
      <c r="D268" s="70">
        <v>476787</v>
      </c>
      <c r="E268" s="67" t="s">
        <v>1393</v>
      </c>
      <c r="F268" s="70">
        <v>10179</v>
      </c>
      <c r="G268" s="70" t="s">
        <v>1394</v>
      </c>
      <c r="H268" s="6">
        <v>7.31</v>
      </c>
      <c r="I268" s="8" t="s">
        <v>12</v>
      </c>
      <c r="J268" s="4"/>
      <c r="K268" s="4"/>
      <c r="L268" s="4"/>
      <c r="M268" s="4"/>
      <c r="N268" s="4"/>
      <c r="O268" s="4"/>
      <c r="P268" s="4"/>
      <c r="Q268" s="4"/>
      <c r="R268" s="4"/>
      <c r="S268" s="4"/>
      <c r="T268" s="4"/>
      <c r="U268" s="4"/>
      <c r="V268" s="4"/>
      <c r="W268" s="4"/>
      <c r="X268" s="4"/>
      <c r="Y268" s="4"/>
    </row>
    <row r="269" spans="1:25" ht="16.5">
      <c r="A269" s="70" t="s">
        <v>74</v>
      </c>
      <c r="B269" s="70" t="s">
        <v>1143</v>
      </c>
      <c r="C269" s="70" t="s">
        <v>1395</v>
      </c>
      <c r="D269" s="70">
        <v>392091205</v>
      </c>
      <c r="E269" s="67" t="s">
        <v>1396</v>
      </c>
      <c r="F269" s="70">
        <v>10187</v>
      </c>
      <c r="G269" s="70" t="s">
        <v>1397</v>
      </c>
      <c r="H269" s="6">
        <v>7.31</v>
      </c>
      <c r="I269" s="8" t="s">
        <v>12</v>
      </c>
      <c r="J269" s="4"/>
      <c r="K269" s="4"/>
      <c r="L269" s="4"/>
      <c r="M269" s="4"/>
      <c r="N269" s="4"/>
      <c r="O269" s="4"/>
      <c r="P269" s="4"/>
      <c r="Q269" s="4"/>
      <c r="R269" s="4"/>
      <c r="S269" s="4"/>
      <c r="T269" s="4"/>
      <c r="U269" s="4"/>
      <c r="V269" s="4"/>
      <c r="W269" s="4"/>
      <c r="X269" s="4"/>
      <c r="Y269" s="4"/>
    </row>
    <row r="270" spans="1:25" ht="16.5">
      <c r="A270" s="70" t="s">
        <v>74</v>
      </c>
      <c r="B270" s="70" t="s">
        <v>1143</v>
      </c>
      <c r="C270" s="70" t="s">
        <v>1398</v>
      </c>
      <c r="D270" s="70">
        <v>386128252</v>
      </c>
      <c r="E270" s="67" t="s">
        <v>1399</v>
      </c>
      <c r="F270" s="70">
        <v>10195</v>
      </c>
      <c r="G270" s="70" t="s">
        <v>1400</v>
      </c>
      <c r="H270" s="6">
        <v>7.31</v>
      </c>
      <c r="I270" s="8" t="s">
        <v>12</v>
      </c>
      <c r="J270" s="4"/>
      <c r="K270" s="4"/>
      <c r="L270" s="4"/>
      <c r="M270" s="4"/>
      <c r="N270" s="4"/>
      <c r="O270" s="4"/>
      <c r="P270" s="4"/>
      <c r="Q270" s="4"/>
      <c r="R270" s="4"/>
      <c r="S270" s="4"/>
      <c r="T270" s="4"/>
      <c r="U270" s="4"/>
      <c r="V270" s="4"/>
      <c r="W270" s="4"/>
      <c r="X270" s="4"/>
      <c r="Y270" s="4"/>
    </row>
    <row r="271" spans="1:25" ht="16.5">
      <c r="A271" s="70" t="s">
        <v>64</v>
      </c>
      <c r="B271" s="70" t="s">
        <v>1160</v>
      </c>
      <c r="C271" s="70" t="s">
        <v>1401</v>
      </c>
      <c r="D271" s="70">
        <v>21168558</v>
      </c>
      <c r="E271" s="67" t="s">
        <v>1402</v>
      </c>
      <c r="F271" s="70">
        <v>10201</v>
      </c>
      <c r="G271" s="70" t="s">
        <v>1403</v>
      </c>
      <c r="H271" s="6">
        <v>7.31</v>
      </c>
      <c r="I271" s="8" t="s">
        <v>12</v>
      </c>
      <c r="J271" s="4"/>
      <c r="K271" s="4"/>
      <c r="L271" s="4"/>
      <c r="M271" s="4"/>
      <c r="N271" s="4"/>
      <c r="O271" s="4"/>
      <c r="P271" s="4"/>
      <c r="Q271" s="4"/>
      <c r="R271" s="4"/>
      <c r="S271" s="4"/>
      <c r="T271" s="4"/>
      <c r="U271" s="4"/>
      <c r="V271" s="4"/>
      <c r="W271" s="4"/>
      <c r="X271" s="4"/>
      <c r="Y271" s="4"/>
    </row>
    <row r="272" spans="1:25" ht="16.5">
      <c r="A272" s="70" t="s">
        <v>74</v>
      </c>
      <c r="B272" s="70" t="s">
        <v>1404</v>
      </c>
      <c r="C272" s="70" t="s">
        <v>1405</v>
      </c>
      <c r="D272" s="70">
        <v>4323803</v>
      </c>
      <c r="E272" s="67" t="s">
        <v>1406</v>
      </c>
      <c r="F272" s="70">
        <v>10210</v>
      </c>
      <c r="G272" s="70" t="s">
        <v>1407</v>
      </c>
      <c r="H272" s="6">
        <v>7.31</v>
      </c>
      <c r="I272" s="8" t="s">
        <v>12</v>
      </c>
      <c r="J272" s="4"/>
      <c r="K272" s="4"/>
      <c r="L272" s="4"/>
      <c r="M272" s="4"/>
      <c r="N272" s="4"/>
      <c r="O272" s="4"/>
      <c r="P272" s="4"/>
      <c r="Q272" s="4"/>
      <c r="R272" s="4"/>
      <c r="S272" s="4"/>
      <c r="T272" s="4"/>
      <c r="U272" s="4"/>
      <c r="V272" s="4"/>
      <c r="W272" s="4"/>
      <c r="X272" s="4"/>
      <c r="Y272" s="4"/>
    </row>
    <row r="273" spans="1:25" ht="16.5">
      <c r="A273" s="70" t="s">
        <v>74</v>
      </c>
      <c r="B273" s="70" t="s">
        <v>1143</v>
      </c>
      <c r="C273" s="70" t="s">
        <v>1408</v>
      </c>
      <c r="D273" s="70">
        <v>19227388</v>
      </c>
      <c r="E273" s="67" t="s">
        <v>1409</v>
      </c>
      <c r="F273" s="70">
        <v>10234</v>
      </c>
      <c r="G273" s="70" t="s">
        <v>1410</v>
      </c>
      <c r="H273" s="6">
        <v>7.31</v>
      </c>
      <c r="I273" s="8" t="s">
        <v>12</v>
      </c>
      <c r="J273" s="4"/>
      <c r="K273" s="4"/>
      <c r="L273" s="4"/>
      <c r="M273" s="4"/>
      <c r="N273" s="4"/>
      <c r="O273" s="4"/>
      <c r="P273" s="4"/>
      <c r="Q273" s="4"/>
      <c r="R273" s="4"/>
      <c r="S273" s="4"/>
      <c r="T273" s="4"/>
      <c r="U273" s="4"/>
      <c r="V273" s="4"/>
      <c r="W273" s="4"/>
      <c r="X273" s="4"/>
      <c r="Y273" s="4"/>
    </row>
    <row r="274" spans="1:25" ht="16.5">
      <c r="A274" s="70" t="s">
        <v>74</v>
      </c>
      <c r="B274" s="70" t="s">
        <v>1181</v>
      </c>
      <c r="C274" s="70" t="s">
        <v>1411</v>
      </c>
      <c r="D274" s="70">
        <v>279615381</v>
      </c>
      <c r="E274" s="67" t="s">
        <v>1412</v>
      </c>
      <c r="F274" s="70">
        <v>10263</v>
      </c>
      <c r="G274" s="70" t="s">
        <v>1413</v>
      </c>
      <c r="H274" s="6">
        <v>7.31</v>
      </c>
      <c r="I274" s="8" t="s">
        <v>12</v>
      </c>
      <c r="J274" s="4"/>
      <c r="K274" s="4"/>
      <c r="L274" s="4"/>
      <c r="M274" s="4"/>
      <c r="N274" s="4"/>
      <c r="O274" s="4"/>
      <c r="P274" s="4"/>
      <c r="Q274" s="4"/>
      <c r="R274" s="4"/>
      <c r="S274" s="4"/>
      <c r="T274" s="4"/>
      <c r="U274" s="4"/>
      <c r="V274" s="4"/>
      <c r="W274" s="4"/>
      <c r="X274" s="4"/>
      <c r="Y274" s="4"/>
    </row>
    <row r="275" spans="1:25" ht="16.5">
      <c r="A275" s="70" t="s">
        <v>64</v>
      </c>
      <c r="B275" s="70" t="s">
        <v>1190</v>
      </c>
      <c r="C275" s="70" t="s">
        <v>1414</v>
      </c>
      <c r="D275" s="70">
        <v>144949957</v>
      </c>
      <c r="E275" s="67" t="s">
        <v>1415</v>
      </c>
      <c r="F275" s="70">
        <v>10264</v>
      </c>
      <c r="G275" s="70" t="s">
        <v>1416</v>
      </c>
      <c r="H275" s="6">
        <v>7.31</v>
      </c>
      <c r="I275" s="8" t="s">
        <v>12</v>
      </c>
      <c r="J275" s="4"/>
      <c r="K275" s="4"/>
      <c r="L275" s="4"/>
      <c r="M275" s="4"/>
      <c r="N275" s="4"/>
      <c r="O275" s="4"/>
      <c r="P275" s="4"/>
      <c r="Q275" s="4"/>
      <c r="R275" s="4"/>
      <c r="S275" s="4"/>
      <c r="T275" s="4"/>
      <c r="U275" s="4"/>
      <c r="V275" s="4"/>
      <c r="W275" s="4"/>
      <c r="X275" s="4"/>
      <c r="Y275" s="4"/>
    </row>
    <row r="276" spans="1:25" ht="16.5">
      <c r="A276" s="70" t="s">
        <v>64</v>
      </c>
      <c r="B276" s="70" t="s">
        <v>1190</v>
      </c>
      <c r="C276" s="70" t="s">
        <v>1417</v>
      </c>
      <c r="D276" s="70">
        <v>94642077</v>
      </c>
      <c r="E276" s="67" t="s">
        <v>1418</v>
      </c>
      <c r="F276" s="70">
        <v>10272</v>
      </c>
      <c r="G276" s="70" t="s">
        <v>1419</v>
      </c>
      <c r="H276" s="6">
        <v>7.31</v>
      </c>
      <c r="I276" s="8" t="s">
        <v>12</v>
      </c>
      <c r="J276" s="4"/>
      <c r="K276" s="4"/>
      <c r="L276" s="4"/>
      <c r="M276" s="4"/>
      <c r="N276" s="4"/>
      <c r="O276" s="4"/>
      <c r="P276" s="4"/>
      <c r="Q276" s="4"/>
      <c r="R276" s="4"/>
      <c r="S276" s="4"/>
      <c r="T276" s="4"/>
      <c r="U276" s="4"/>
      <c r="V276" s="4"/>
      <c r="W276" s="4"/>
      <c r="X276" s="4"/>
      <c r="Y276" s="4"/>
    </row>
    <row r="277" spans="1:25" ht="16.5">
      <c r="A277" s="70" t="s">
        <v>74</v>
      </c>
      <c r="B277" s="70" t="s">
        <v>1143</v>
      </c>
      <c r="C277" s="70" t="s">
        <v>1420</v>
      </c>
      <c r="D277" s="70">
        <v>288888814</v>
      </c>
      <c r="E277" s="67" t="s">
        <v>1421</v>
      </c>
      <c r="F277" s="70">
        <v>10272</v>
      </c>
      <c r="G277" s="70" t="s">
        <v>1422</v>
      </c>
      <c r="H277" s="6">
        <v>7.31</v>
      </c>
      <c r="I277" s="8" t="s">
        <v>12</v>
      </c>
      <c r="J277" s="4"/>
      <c r="K277" s="4"/>
      <c r="L277" s="4"/>
      <c r="M277" s="4"/>
      <c r="N277" s="4"/>
      <c r="O277" s="4"/>
      <c r="P277" s="4"/>
      <c r="Q277" s="4"/>
      <c r="R277" s="4"/>
      <c r="S277" s="4"/>
      <c r="T277" s="4"/>
      <c r="U277" s="4"/>
      <c r="V277" s="4"/>
      <c r="W277" s="4"/>
      <c r="X277" s="4"/>
      <c r="Y277" s="4"/>
    </row>
    <row r="278" spans="1:25" ht="16.5">
      <c r="A278" s="70" t="s">
        <v>74</v>
      </c>
      <c r="B278" s="70" t="s">
        <v>1143</v>
      </c>
      <c r="C278" s="70" t="s">
        <v>1423</v>
      </c>
      <c r="D278" s="70">
        <v>105122979</v>
      </c>
      <c r="E278" s="67" t="s">
        <v>1424</v>
      </c>
      <c r="F278" s="70">
        <v>10286</v>
      </c>
      <c r="G278" s="70" t="s">
        <v>1425</v>
      </c>
      <c r="H278" s="6">
        <v>7.31</v>
      </c>
      <c r="I278" s="8" t="s">
        <v>12</v>
      </c>
      <c r="J278" s="4"/>
      <c r="K278" s="4"/>
      <c r="L278" s="4"/>
      <c r="M278" s="4"/>
      <c r="N278" s="4"/>
      <c r="O278" s="4"/>
      <c r="P278" s="4"/>
      <c r="Q278" s="4"/>
      <c r="R278" s="4"/>
      <c r="S278" s="4"/>
      <c r="T278" s="4"/>
      <c r="U278" s="4"/>
      <c r="V278" s="4"/>
      <c r="W278" s="4"/>
      <c r="X278" s="4"/>
      <c r="Y278" s="4"/>
    </row>
    <row r="279" spans="1:25" ht="16.5">
      <c r="A279" s="70" t="s">
        <v>74</v>
      </c>
      <c r="B279" s="70" t="s">
        <v>1143</v>
      </c>
      <c r="C279" s="70" t="s">
        <v>1426</v>
      </c>
      <c r="D279" s="70">
        <v>436290528</v>
      </c>
      <c r="E279" s="67" t="s">
        <v>1427</v>
      </c>
      <c r="F279" s="70">
        <v>10303</v>
      </c>
      <c r="G279" s="70" t="s">
        <v>1428</v>
      </c>
      <c r="H279" s="6">
        <v>7.31</v>
      </c>
      <c r="I279" s="8" t="s">
        <v>12</v>
      </c>
      <c r="J279" s="4"/>
      <c r="K279" s="4"/>
      <c r="L279" s="4"/>
      <c r="M279" s="4"/>
      <c r="N279" s="4"/>
      <c r="O279" s="4"/>
      <c r="P279" s="4"/>
      <c r="Q279" s="4"/>
      <c r="R279" s="4"/>
      <c r="S279" s="4"/>
      <c r="T279" s="4"/>
      <c r="U279" s="4"/>
      <c r="V279" s="4"/>
      <c r="W279" s="4"/>
      <c r="X279" s="4"/>
      <c r="Y279" s="4"/>
    </row>
    <row r="280" spans="1:25" ht="16.5">
      <c r="A280" s="70" t="s">
        <v>74</v>
      </c>
      <c r="B280" s="70" t="s">
        <v>1143</v>
      </c>
      <c r="C280" s="70" t="s">
        <v>1429</v>
      </c>
      <c r="D280" s="70">
        <v>3179830</v>
      </c>
      <c r="E280" s="67" t="s">
        <v>1430</v>
      </c>
      <c r="F280" s="70">
        <v>10306</v>
      </c>
      <c r="G280" s="70" t="s">
        <v>1431</v>
      </c>
      <c r="H280" s="6">
        <v>7.31</v>
      </c>
      <c r="I280" s="8" t="s">
        <v>12</v>
      </c>
      <c r="J280" s="4"/>
      <c r="K280" s="4"/>
      <c r="L280" s="4"/>
      <c r="M280" s="4"/>
      <c r="N280" s="4"/>
      <c r="O280" s="4"/>
      <c r="P280" s="4"/>
      <c r="Q280" s="4"/>
      <c r="R280" s="4"/>
      <c r="S280" s="4"/>
      <c r="T280" s="4"/>
      <c r="U280" s="4"/>
      <c r="V280" s="4"/>
      <c r="W280" s="4"/>
      <c r="X280" s="4"/>
      <c r="Y280" s="4"/>
    </row>
    <row r="281" spans="1:25" ht="16.5">
      <c r="A281" s="70" t="s">
        <v>74</v>
      </c>
      <c r="B281" s="70" t="s">
        <v>1143</v>
      </c>
      <c r="C281" s="70" t="s">
        <v>1432</v>
      </c>
      <c r="D281" s="70">
        <v>384942035</v>
      </c>
      <c r="E281" s="67" t="s">
        <v>1433</v>
      </c>
      <c r="F281" s="70">
        <v>10309</v>
      </c>
      <c r="G281" s="70" t="s">
        <v>1434</v>
      </c>
      <c r="H281" s="6">
        <v>7.31</v>
      </c>
      <c r="I281" s="8" t="s">
        <v>12</v>
      </c>
      <c r="J281" s="4"/>
      <c r="K281" s="4"/>
      <c r="L281" s="4"/>
      <c r="M281" s="4"/>
      <c r="N281" s="4"/>
      <c r="O281" s="4"/>
      <c r="P281" s="4"/>
      <c r="Q281" s="4"/>
      <c r="R281" s="4"/>
      <c r="S281" s="4"/>
      <c r="T281" s="4"/>
      <c r="U281" s="4"/>
      <c r="V281" s="4"/>
      <c r="W281" s="4"/>
      <c r="X281" s="4"/>
      <c r="Y281" s="4"/>
    </row>
    <row r="282" spans="1:25" ht="16.5">
      <c r="A282" s="70" t="s">
        <v>64</v>
      </c>
      <c r="B282" s="70" t="s">
        <v>1190</v>
      </c>
      <c r="C282" s="70" t="s">
        <v>1435</v>
      </c>
      <c r="D282" s="70">
        <v>4574611</v>
      </c>
      <c r="E282" s="67" t="s">
        <v>1436</v>
      </c>
      <c r="F282" s="70">
        <v>10317</v>
      </c>
      <c r="G282" s="70" t="s">
        <v>1437</v>
      </c>
      <c r="H282" s="6">
        <v>7.31</v>
      </c>
      <c r="I282" s="8" t="s">
        <v>12</v>
      </c>
      <c r="J282" s="4"/>
      <c r="K282" s="4"/>
      <c r="L282" s="4"/>
      <c r="M282" s="4"/>
      <c r="N282" s="4"/>
      <c r="O282" s="4"/>
      <c r="P282" s="4"/>
      <c r="Q282" s="4"/>
      <c r="R282" s="4"/>
      <c r="S282" s="4"/>
      <c r="T282" s="4"/>
      <c r="U282" s="4"/>
      <c r="V282" s="4"/>
      <c r="W282" s="4"/>
      <c r="X282" s="4"/>
      <c r="Y282" s="4"/>
    </row>
    <row r="283" spans="1:25" ht="16.5">
      <c r="A283" s="70" t="s">
        <v>74</v>
      </c>
      <c r="B283" s="70" t="s">
        <v>1143</v>
      </c>
      <c r="C283" s="70" t="s">
        <v>1438</v>
      </c>
      <c r="D283" s="70">
        <v>452977551</v>
      </c>
      <c r="E283" s="67" t="s">
        <v>1439</v>
      </c>
      <c r="F283" s="70">
        <v>10321</v>
      </c>
      <c r="G283" s="70" t="s">
        <v>1440</v>
      </c>
      <c r="H283" s="6">
        <v>7.31</v>
      </c>
      <c r="I283" s="8" t="s">
        <v>12</v>
      </c>
      <c r="J283" s="4"/>
      <c r="K283" s="4"/>
      <c r="L283" s="4"/>
      <c r="M283" s="4"/>
      <c r="N283" s="4"/>
      <c r="O283" s="4"/>
      <c r="P283" s="4"/>
      <c r="Q283" s="4"/>
      <c r="R283" s="4"/>
      <c r="S283" s="4"/>
      <c r="T283" s="4"/>
      <c r="U283" s="4"/>
      <c r="V283" s="4"/>
      <c r="W283" s="4"/>
      <c r="X283" s="4"/>
      <c r="Y283" s="4"/>
    </row>
    <row r="284" spans="1:25" ht="16.5">
      <c r="A284" s="70" t="s">
        <v>74</v>
      </c>
      <c r="B284" s="70" t="s">
        <v>1143</v>
      </c>
      <c r="C284" s="70" t="s">
        <v>1441</v>
      </c>
      <c r="D284" s="70">
        <v>1711589</v>
      </c>
      <c r="E284" s="67" t="s">
        <v>1442</v>
      </c>
      <c r="F284" s="70">
        <v>10336</v>
      </c>
      <c r="G284" s="70" t="s">
        <v>1443</v>
      </c>
      <c r="H284" s="6">
        <v>7.31</v>
      </c>
      <c r="I284" s="8" t="s">
        <v>12</v>
      </c>
      <c r="J284" s="4"/>
      <c r="K284" s="4"/>
      <c r="L284" s="4"/>
      <c r="M284" s="4"/>
      <c r="N284" s="4"/>
      <c r="O284" s="4"/>
      <c r="P284" s="4"/>
      <c r="Q284" s="4"/>
      <c r="R284" s="4"/>
      <c r="S284" s="4"/>
      <c r="T284" s="4"/>
      <c r="U284" s="4"/>
      <c r="V284" s="4"/>
      <c r="W284" s="4"/>
      <c r="X284" s="4"/>
      <c r="Y284" s="4"/>
    </row>
    <row r="285" spans="1:25" ht="16.5">
      <c r="A285" s="70" t="s">
        <v>74</v>
      </c>
      <c r="B285" s="70" t="s">
        <v>1143</v>
      </c>
      <c r="C285" s="70" t="s">
        <v>1444</v>
      </c>
      <c r="D285" s="70">
        <v>344113577</v>
      </c>
      <c r="E285" s="67" t="s">
        <v>1445</v>
      </c>
      <c r="F285" s="70">
        <v>10344</v>
      </c>
      <c r="G285" s="70" t="s">
        <v>1446</v>
      </c>
      <c r="H285" s="6">
        <v>7.31</v>
      </c>
      <c r="I285" s="8" t="s">
        <v>12</v>
      </c>
      <c r="J285" s="4"/>
      <c r="K285" s="4"/>
      <c r="L285" s="4"/>
      <c r="M285" s="4"/>
      <c r="N285" s="4"/>
      <c r="O285" s="4"/>
      <c r="P285" s="4"/>
      <c r="Q285" s="4"/>
      <c r="R285" s="4"/>
      <c r="S285" s="4"/>
      <c r="T285" s="4"/>
      <c r="U285" s="4"/>
      <c r="V285" s="4"/>
      <c r="W285" s="4"/>
      <c r="X285" s="4"/>
      <c r="Y285" s="4"/>
    </row>
    <row r="286" spans="1:25" ht="16.5">
      <c r="A286" s="70" t="s">
        <v>74</v>
      </c>
      <c r="B286" s="70" t="s">
        <v>1143</v>
      </c>
      <c r="C286" s="70" t="s">
        <v>1447</v>
      </c>
      <c r="D286" s="70">
        <v>24196250</v>
      </c>
      <c r="E286" s="67" t="s">
        <v>1448</v>
      </c>
      <c r="F286" s="70">
        <v>10345</v>
      </c>
      <c r="G286" s="70" t="s">
        <v>1449</v>
      </c>
      <c r="H286" s="6">
        <v>7.31</v>
      </c>
      <c r="I286" s="8" t="s">
        <v>12</v>
      </c>
      <c r="J286" s="4"/>
      <c r="K286" s="4"/>
      <c r="L286" s="4"/>
      <c r="M286" s="4"/>
      <c r="N286" s="4"/>
      <c r="O286" s="4"/>
      <c r="P286" s="4"/>
      <c r="Q286" s="4"/>
      <c r="R286" s="4"/>
      <c r="S286" s="4"/>
      <c r="T286" s="4"/>
      <c r="U286" s="4"/>
      <c r="V286" s="4"/>
      <c r="W286" s="4"/>
      <c r="X286" s="4"/>
      <c r="Y286" s="4"/>
    </row>
    <row r="287" spans="1:25" ht="16.5">
      <c r="A287" s="70" t="s">
        <v>74</v>
      </c>
      <c r="B287" s="70" t="s">
        <v>1143</v>
      </c>
      <c r="C287" s="70" t="s">
        <v>1450</v>
      </c>
      <c r="D287" s="70">
        <v>22924416</v>
      </c>
      <c r="E287" s="67" t="s">
        <v>1451</v>
      </c>
      <c r="F287" s="70">
        <v>10354</v>
      </c>
      <c r="G287" s="70" t="s">
        <v>1452</v>
      </c>
      <c r="H287" s="6">
        <v>7.31</v>
      </c>
      <c r="I287" s="8" t="s">
        <v>12</v>
      </c>
      <c r="J287" s="4"/>
      <c r="K287" s="4"/>
      <c r="L287" s="4"/>
      <c r="M287" s="4"/>
      <c r="N287" s="4"/>
      <c r="O287" s="4"/>
      <c r="P287" s="4"/>
      <c r="Q287" s="4"/>
      <c r="R287" s="4"/>
      <c r="S287" s="4"/>
      <c r="T287" s="4"/>
      <c r="U287" s="4"/>
      <c r="V287" s="4"/>
      <c r="W287" s="4"/>
      <c r="X287" s="4"/>
      <c r="Y287" s="4"/>
    </row>
    <row r="288" spans="1:25" ht="16.5">
      <c r="A288" s="70" t="s">
        <v>74</v>
      </c>
      <c r="B288" s="70" t="s">
        <v>1143</v>
      </c>
      <c r="C288" s="70" t="s">
        <v>1453</v>
      </c>
      <c r="D288" s="70">
        <v>7985147</v>
      </c>
      <c r="E288" s="67" t="s">
        <v>1454</v>
      </c>
      <c r="F288" s="70">
        <v>10359</v>
      </c>
      <c r="G288" s="70" t="s">
        <v>1455</v>
      </c>
      <c r="H288" s="6">
        <v>7.31</v>
      </c>
      <c r="I288" s="8" t="s">
        <v>12</v>
      </c>
      <c r="J288" s="4"/>
      <c r="K288" s="4"/>
      <c r="L288" s="4"/>
      <c r="M288" s="4"/>
      <c r="N288" s="4"/>
      <c r="O288" s="4"/>
      <c r="P288" s="4"/>
      <c r="Q288" s="4"/>
      <c r="R288" s="4"/>
      <c r="S288" s="4"/>
      <c r="T288" s="4"/>
      <c r="U288" s="4"/>
      <c r="V288" s="4"/>
      <c r="W288" s="4"/>
      <c r="X288" s="4"/>
      <c r="Y288" s="4"/>
    </row>
    <row r="289" spans="1:25" ht="16.5">
      <c r="A289" s="70" t="s">
        <v>74</v>
      </c>
      <c r="B289" s="70" t="s">
        <v>1143</v>
      </c>
      <c r="C289" s="70" t="s">
        <v>1456</v>
      </c>
      <c r="D289" s="70">
        <v>341005675</v>
      </c>
      <c r="E289" s="67" t="s">
        <v>1457</v>
      </c>
      <c r="F289" s="70">
        <v>10364</v>
      </c>
      <c r="G289" s="70" t="s">
        <v>1458</v>
      </c>
      <c r="H289" s="6">
        <v>7.31</v>
      </c>
      <c r="I289" s="8" t="s">
        <v>12</v>
      </c>
      <c r="J289" s="4"/>
      <c r="K289" s="4"/>
      <c r="L289" s="4"/>
      <c r="M289" s="4"/>
      <c r="N289" s="4"/>
      <c r="O289" s="4"/>
      <c r="P289" s="4"/>
      <c r="Q289" s="4"/>
      <c r="R289" s="4"/>
      <c r="S289" s="4"/>
      <c r="T289" s="4"/>
      <c r="U289" s="4"/>
      <c r="V289" s="4"/>
      <c r="W289" s="4"/>
      <c r="X289" s="4"/>
      <c r="Y289" s="4"/>
    </row>
    <row r="290" spans="1:25" ht="16.5">
      <c r="A290" s="70" t="s">
        <v>74</v>
      </c>
      <c r="B290" s="70" t="s">
        <v>1143</v>
      </c>
      <c r="C290" s="70" t="s">
        <v>1459</v>
      </c>
      <c r="D290" s="70">
        <v>13065980</v>
      </c>
      <c r="E290" s="67" t="s">
        <v>1460</v>
      </c>
      <c r="F290" s="70">
        <v>10365</v>
      </c>
      <c r="G290" s="70" t="s">
        <v>1461</v>
      </c>
      <c r="H290" s="6">
        <v>7.31</v>
      </c>
      <c r="I290" s="8" t="s">
        <v>12</v>
      </c>
      <c r="J290" s="4"/>
      <c r="K290" s="4"/>
      <c r="L290" s="4"/>
      <c r="M290" s="4"/>
      <c r="N290" s="4"/>
      <c r="O290" s="4"/>
      <c r="P290" s="4"/>
      <c r="Q290" s="4"/>
      <c r="R290" s="4"/>
      <c r="S290" s="4"/>
      <c r="T290" s="4"/>
      <c r="U290" s="4"/>
      <c r="V290" s="4"/>
      <c r="W290" s="4"/>
      <c r="X290" s="4"/>
      <c r="Y290" s="4"/>
    </row>
    <row r="291" spans="1:25" ht="16.5">
      <c r="A291" s="70" t="s">
        <v>74</v>
      </c>
      <c r="B291" s="70" t="s">
        <v>1143</v>
      </c>
      <c r="C291" s="70" t="s">
        <v>1462</v>
      </c>
      <c r="D291" s="70">
        <v>164545899</v>
      </c>
      <c r="E291" s="67" t="s">
        <v>1463</v>
      </c>
      <c r="F291" s="70">
        <v>10365</v>
      </c>
      <c r="G291" s="70" t="s">
        <v>1464</v>
      </c>
      <c r="H291" s="6">
        <v>7.31</v>
      </c>
      <c r="I291" s="8" t="s">
        <v>12</v>
      </c>
      <c r="J291" s="4"/>
      <c r="K291" s="4"/>
      <c r="L291" s="4"/>
      <c r="M291" s="4"/>
      <c r="N291" s="4"/>
      <c r="O291" s="4"/>
      <c r="P291" s="4"/>
      <c r="Q291" s="4"/>
      <c r="R291" s="4"/>
      <c r="S291" s="4"/>
      <c r="T291" s="4"/>
      <c r="U291" s="4"/>
      <c r="V291" s="4"/>
      <c r="W291" s="4"/>
      <c r="X291" s="4"/>
      <c r="Y291" s="4"/>
    </row>
    <row r="292" spans="1:25" ht="16.5">
      <c r="A292" s="70" t="s">
        <v>74</v>
      </c>
      <c r="B292" s="70" t="s">
        <v>1143</v>
      </c>
      <c r="C292" s="70" t="s">
        <v>1465</v>
      </c>
      <c r="D292" s="70">
        <v>14955354</v>
      </c>
      <c r="E292" s="67" t="s">
        <v>1466</v>
      </c>
      <c r="F292" s="70">
        <v>10370</v>
      </c>
      <c r="G292" s="70" t="s">
        <v>1467</v>
      </c>
      <c r="H292" s="6">
        <v>7.31</v>
      </c>
      <c r="I292" s="8" t="s">
        <v>12</v>
      </c>
      <c r="J292" s="4"/>
      <c r="K292" s="4"/>
      <c r="L292" s="4"/>
      <c r="M292" s="4"/>
      <c r="N292" s="4"/>
      <c r="O292" s="4"/>
      <c r="P292" s="4"/>
      <c r="Q292" s="4"/>
      <c r="R292" s="4"/>
      <c r="S292" s="4"/>
      <c r="T292" s="4"/>
      <c r="U292" s="4"/>
      <c r="V292" s="4"/>
      <c r="W292" s="4"/>
      <c r="X292" s="4"/>
      <c r="Y292" s="4"/>
    </row>
    <row r="293" spans="1:25" ht="16.5">
      <c r="A293" s="70" t="s">
        <v>74</v>
      </c>
      <c r="B293" s="70" t="s">
        <v>1143</v>
      </c>
      <c r="C293" s="70" t="s">
        <v>1468</v>
      </c>
      <c r="D293" s="70">
        <v>29453428</v>
      </c>
      <c r="E293" s="67" t="s">
        <v>1469</v>
      </c>
      <c r="F293" s="70">
        <v>10377</v>
      </c>
      <c r="G293" s="70" t="s">
        <v>6257</v>
      </c>
      <c r="H293" s="6">
        <v>7.31</v>
      </c>
      <c r="I293" s="8" t="s">
        <v>12</v>
      </c>
      <c r="J293" s="4"/>
      <c r="K293" s="4"/>
      <c r="L293" s="4"/>
      <c r="M293" s="4"/>
      <c r="N293" s="4"/>
      <c r="O293" s="4"/>
      <c r="P293" s="4"/>
      <c r="Q293" s="4"/>
      <c r="R293" s="4"/>
      <c r="S293" s="4"/>
      <c r="T293" s="4"/>
      <c r="U293" s="4"/>
      <c r="V293" s="4"/>
      <c r="W293" s="4"/>
      <c r="X293" s="4"/>
      <c r="Y293" s="4"/>
    </row>
    <row r="294" spans="1:25" ht="16.5">
      <c r="A294" s="70" t="s">
        <v>74</v>
      </c>
      <c r="B294" s="70" t="s">
        <v>1143</v>
      </c>
      <c r="C294" s="70" t="s">
        <v>1471</v>
      </c>
      <c r="D294" s="70">
        <v>497132846</v>
      </c>
      <c r="E294" s="67" t="s">
        <v>1472</v>
      </c>
      <c r="F294" s="70">
        <v>10385</v>
      </c>
      <c r="G294" s="70" t="s">
        <v>1473</v>
      </c>
      <c r="H294" s="6">
        <v>7.31</v>
      </c>
      <c r="I294" s="8" t="s">
        <v>12</v>
      </c>
      <c r="J294" s="4"/>
      <c r="K294" s="4"/>
      <c r="L294" s="4"/>
      <c r="M294" s="4"/>
      <c r="N294" s="4"/>
      <c r="O294" s="4"/>
      <c r="P294" s="4"/>
      <c r="Q294" s="4"/>
      <c r="R294" s="4"/>
      <c r="S294" s="4"/>
      <c r="T294" s="4"/>
      <c r="U294" s="4"/>
      <c r="V294" s="4"/>
      <c r="W294" s="4"/>
      <c r="X294" s="4"/>
      <c r="Y294" s="4"/>
    </row>
    <row r="295" spans="1:25" ht="16.5">
      <c r="A295" s="70" t="s">
        <v>74</v>
      </c>
      <c r="B295" s="70" t="s">
        <v>1143</v>
      </c>
      <c r="C295" s="70" t="s">
        <v>1474</v>
      </c>
      <c r="D295" s="70">
        <v>11599685</v>
      </c>
      <c r="E295" s="67" t="s">
        <v>1475</v>
      </c>
      <c r="F295" s="70">
        <v>10392</v>
      </c>
      <c r="G295" s="70" t="s">
        <v>1476</v>
      </c>
      <c r="H295" s="6">
        <v>7.31</v>
      </c>
      <c r="I295" s="8" t="s">
        <v>12</v>
      </c>
      <c r="J295" s="4"/>
      <c r="K295" s="4"/>
      <c r="L295" s="4"/>
      <c r="M295" s="4"/>
      <c r="N295" s="4"/>
      <c r="O295" s="4"/>
      <c r="P295" s="4"/>
      <c r="Q295" s="4"/>
      <c r="R295" s="4"/>
      <c r="S295" s="4"/>
      <c r="T295" s="4"/>
      <c r="U295" s="4"/>
      <c r="V295" s="4"/>
      <c r="W295" s="4"/>
      <c r="X295" s="4"/>
      <c r="Y295" s="4"/>
    </row>
    <row r="296" spans="1:25" ht="16.5">
      <c r="A296" s="70" t="s">
        <v>74</v>
      </c>
      <c r="B296" s="70" t="s">
        <v>1143</v>
      </c>
      <c r="C296" s="70" t="s">
        <v>1477</v>
      </c>
      <c r="D296" s="70">
        <v>16799569</v>
      </c>
      <c r="E296" s="67" t="s">
        <v>1478</v>
      </c>
      <c r="F296" s="70">
        <v>10395</v>
      </c>
      <c r="G296" s="70" t="s">
        <v>6258</v>
      </c>
      <c r="H296" s="6">
        <v>7.31</v>
      </c>
      <c r="I296" s="8" t="s">
        <v>12</v>
      </c>
      <c r="J296" s="4"/>
      <c r="K296" s="4"/>
      <c r="L296" s="4"/>
      <c r="M296" s="4"/>
      <c r="N296" s="4"/>
      <c r="O296" s="4"/>
      <c r="P296" s="4"/>
      <c r="Q296" s="4"/>
      <c r="R296" s="4"/>
      <c r="S296" s="4"/>
      <c r="T296" s="4"/>
      <c r="U296" s="4"/>
      <c r="V296" s="4"/>
      <c r="W296" s="4"/>
      <c r="X296" s="4"/>
      <c r="Y296" s="4"/>
    </row>
    <row r="297" spans="1:25" ht="16.5">
      <c r="A297" s="70" t="s">
        <v>64</v>
      </c>
      <c r="B297" s="70" t="s">
        <v>1190</v>
      </c>
      <c r="C297" s="70" t="s">
        <v>1480</v>
      </c>
      <c r="D297" s="70">
        <v>18503157</v>
      </c>
      <c r="E297" s="67" t="s">
        <v>1481</v>
      </c>
      <c r="F297" s="70">
        <v>10403</v>
      </c>
      <c r="G297" s="70" t="s">
        <v>1482</v>
      </c>
      <c r="H297" s="6">
        <v>7.31</v>
      </c>
      <c r="I297" s="8" t="s">
        <v>12</v>
      </c>
      <c r="J297" s="4"/>
      <c r="K297" s="4"/>
      <c r="L297" s="4"/>
      <c r="M297" s="4"/>
      <c r="N297" s="4"/>
      <c r="O297" s="4"/>
      <c r="P297" s="4"/>
      <c r="Q297" s="4"/>
      <c r="R297" s="4"/>
      <c r="S297" s="4"/>
      <c r="T297" s="4"/>
      <c r="U297" s="4"/>
      <c r="V297" s="4"/>
      <c r="W297" s="4"/>
      <c r="X297" s="4"/>
      <c r="Y297" s="4"/>
    </row>
    <row r="298" spans="1:25" ht="16.5">
      <c r="A298" s="70" t="s">
        <v>64</v>
      </c>
      <c r="B298" s="70" t="s">
        <v>1160</v>
      </c>
      <c r="C298" s="70" t="s">
        <v>1486</v>
      </c>
      <c r="D298" s="70">
        <v>2486274</v>
      </c>
      <c r="E298" s="67" t="s">
        <v>1484</v>
      </c>
      <c r="F298" s="70">
        <v>10409</v>
      </c>
      <c r="G298" s="70" t="s">
        <v>1485</v>
      </c>
      <c r="H298" s="6">
        <v>7.31</v>
      </c>
      <c r="I298" s="8" t="s">
        <v>12</v>
      </c>
      <c r="J298" s="4"/>
      <c r="K298" s="4"/>
      <c r="L298" s="4"/>
      <c r="M298" s="4"/>
      <c r="N298" s="4"/>
      <c r="O298" s="4"/>
      <c r="P298" s="4"/>
      <c r="Q298" s="4"/>
      <c r="R298" s="4"/>
      <c r="S298" s="4"/>
      <c r="T298" s="4"/>
      <c r="U298" s="4"/>
      <c r="V298" s="4"/>
      <c r="W298" s="4"/>
      <c r="X298" s="4"/>
      <c r="Y298" s="4"/>
    </row>
    <row r="299" spans="1:25" ht="16.5">
      <c r="A299" s="70" t="s">
        <v>74</v>
      </c>
      <c r="B299" s="70" t="s">
        <v>1143</v>
      </c>
      <c r="C299" s="70" t="s">
        <v>1487</v>
      </c>
      <c r="D299" s="70">
        <v>335590164</v>
      </c>
      <c r="E299" s="67" t="s">
        <v>1488</v>
      </c>
      <c r="F299" s="70">
        <v>10411</v>
      </c>
      <c r="G299" s="70" t="s">
        <v>1489</v>
      </c>
      <c r="H299" s="6">
        <v>7.31</v>
      </c>
      <c r="I299" s="8" t="s">
        <v>12</v>
      </c>
      <c r="J299" s="4"/>
      <c r="K299" s="4"/>
      <c r="L299" s="4"/>
      <c r="M299" s="4"/>
      <c r="N299" s="4"/>
      <c r="O299" s="4"/>
      <c r="P299" s="4"/>
      <c r="Q299" s="4"/>
      <c r="R299" s="4"/>
      <c r="S299" s="4"/>
      <c r="T299" s="4"/>
      <c r="U299" s="4"/>
      <c r="V299" s="4"/>
      <c r="W299" s="4"/>
      <c r="X299" s="4"/>
      <c r="Y299" s="4"/>
    </row>
    <row r="300" spans="1:25" ht="16.5">
      <c r="A300" s="70" t="s">
        <v>74</v>
      </c>
      <c r="B300" s="70" t="s">
        <v>1143</v>
      </c>
      <c r="C300" s="70" t="s">
        <v>1490</v>
      </c>
      <c r="D300" s="70">
        <v>510621129</v>
      </c>
      <c r="E300" s="67" t="s">
        <v>1491</v>
      </c>
      <c r="F300" s="70">
        <v>10423</v>
      </c>
      <c r="G300" s="6"/>
      <c r="H300" s="6">
        <v>7.31</v>
      </c>
      <c r="I300" s="8" t="s">
        <v>12</v>
      </c>
      <c r="J300" s="4"/>
      <c r="K300" s="4"/>
      <c r="L300" s="4"/>
      <c r="M300" s="4"/>
      <c r="N300" s="4"/>
      <c r="O300" s="4"/>
      <c r="P300" s="4"/>
      <c r="Q300" s="4"/>
      <c r="R300" s="4"/>
      <c r="S300" s="4"/>
      <c r="T300" s="4"/>
      <c r="U300" s="4"/>
      <c r="V300" s="4"/>
      <c r="W300" s="4"/>
      <c r="X300" s="4"/>
      <c r="Y300" s="4"/>
    </row>
    <row r="301" spans="1:25" ht="16.5">
      <c r="A301" s="70" t="s">
        <v>74</v>
      </c>
      <c r="B301" s="70" t="s">
        <v>1181</v>
      </c>
      <c r="C301" s="70" t="s">
        <v>1492</v>
      </c>
      <c r="D301" s="70">
        <v>317363603</v>
      </c>
      <c r="E301" s="67" t="s">
        <v>1493</v>
      </c>
      <c r="F301" s="70">
        <v>10438</v>
      </c>
      <c r="G301" s="70" t="s">
        <v>1494</v>
      </c>
      <c r="H301" s="6">
        <v>7.31</v>
      </c>
      <c r="I301" s="8" t="s">
        <v>12</v>
      </c>
      <c r="J301" s="4"/>
      <c r="K301" s="4"/>
      <c r="L301" s="4"/>
      <c r="M301" s="4"/>
      <c r="N301" s="4"/>
      <c r="O301" s="4"/>
      <c r="P301" s="4"/>
      <c r="Q301" s="4"/>
      <c r="R301" s="4"/>
      <c r="S301" s="4"/>
      <c r="T301" s="4"/>
      <c r="U301" s="4"/>
      <c r="V301" s="4"/>
      <c r="W301" s="4"/>
      <c r="X301" s="4"/>
      <c r="Y301" s="4"/>
    </row>
    <row r="302" spans="1:25" ht="16.5">
      <c r="A302" s="70" t="s">
        <v>64</v>
      </c>
      <c r="B302" s="70" t="s">
        <v>1160</v>
      </c>
      <c r="C302" s="70" t="s">
        <v>1495</v>
      </c>
      <c r="D302" s="70">
        <v>43519848</v>
      </c>
      <c r="E302" s="67" t="s">
        <v>1496</v>
      </c>
      <c r="F302" s="70">
        <v>10441</v>
      </c>
      <c r="G302" s="70" t="s">
        <v>1497</v>
      </c>
      <c r="H302" s="6">
        <v>7.31</v>
      </c>
      <c r="I302" s="8" t="s">
        <v>12</v>
      </c>
      <c r="J302" s="4"/>
      <c r="K302" s="4"/>
      <c r="L302" s="4"/>
      <c r="M302" s="4"/>
      <c r="N302" s="4"/>
      <c r="O302" s="4"/>
      <c r="P302" s="4"/>
      <c r="Q302" s="4"/>
      <c r="R302" s="4"/>
      <c r="S302" s="4"/>
      <c r="T302" s="4"/>
      <c r="U302" s="4"/>
      <c r="V302" s="4"/>
      <c r="W302" s="4"/>
      <c r="X302" s="4"/>
      <c r="Y302" s="4"/>
    </row>
    <row r="303" spans="1:25" ht="16.5">
      <c r="A303" s="70" t="s">
        <v>74</v>
      </c>
      <c r="B303" s="70" t="s">
        <v>1143</v>
      </c>
      <c r="C303" s="70" t="s">
        <v>1498</v>
      </c>
      <c r="D303" s="70">
        <v>11864917</v>
      </c>
      <c r="E303" s="67" t="s">
        <v>1499</v>
      </c>
      <c r="F303" s="70">
        <v>10451</v>
      </c>
      <c r="G303" s="70" t="s">
        <v>1500</v>
      </c>
      <c r="H303" s="6">
        <v>7.31</v>
      </c>
      <c r="I303" s="8" t="s">
        <v>12</v>
      </c>
      <c r="J303" s="4"/>
      <c r="K303" s="4"/>
      <c r="L303" s="4"/>
      <c r="M303" s="4"/>
      <c r="N303" s="4"/>
      <c r="O303" s="4"/>
      <c r="P303" s="4"/>
      <c r="Q303" s="4"/>
      <c r="R303" s="4"/>
      <c r="S303" s="4"/>
      <c r="T303" s="4"/>
      <c r="U303" s="4"/>
      <c r="V303" s="4"/>
      <c r="W303" s="4"/>
      <c r="X303" s="4"/>
      <c r="Y303" s="4"/>
    </row>
    <row r="304" spans="1:25" ht="16.5">
      <c r="A304" s="70" t="s">
        <v>74</v>
      </c>
      <c r="B304" s="70" t="s">
        <v>1143</v>
      </c>
      <c r="C304" s="70" t="s">
        <v>1501</v>
      </c>
      <c r="D304" s="70">
        <v>85255923</v>
      </c>
      <c r="E304" s="67" t="s">
        <v>1502</v>
      </c>
      <c r="F304" s="70">
        <v>10461</v>
      </c>
      <c r="G304" s="70" t="s">
        <v>1503</v>
      </c>
      <c r="H304" s="6">
        <v>7.31</v>
      </c>
      <c r="I304" s="8" t="s">
        <v>12</v>
      </c>
      <c r="J304" s="4"/>
      <c r="K304" s="4"/>
      <c r="L304" s="4"/>
      <c r="M304" s="4"/>
      <c r="N304" s="4"/>
      <c r="O304" s="4"/>
      <c r="P304" s="4"/>
      <c r="Q304" s="4"/>
      <c r="R304" s="4"/>
      <c r="S304" s="4"/>
      <c r="T304" s="4"/>
      <c r="U304" s="4"/>
      <c r="V304" s="4"/>
      <c r="W304" s="4"/>
      <c r="X304" s="4"/>
      <c r="Y304" s="4"/>
    </row>
    <row r="305" spans="1:25" ht="16.5">
      <c r="A305" s="70" t="s">
        <v>64</v>
      </c>
      <c r="B305" s="70" t="s">
        <v>1160</v>
      </c>
      <c r="C305" s="70" t="s">
        <v>1504</v>
      </c>
      <c r="D305" s="70">
        <v>73657508</v>
      </c>
      <c r="E305" s="67" t="s">
        <v>1505</v>
      </c>
      <c r="F305" s="70">
        <v>10468</v>
      </c>
      <c r="G305" s="70" t="s">
        <v>1506</v>
      </c>
      <c r="H305" s="6">
        <v>7.31</v>
      </c>
      <c r="I305" s="8" t="s">
        <v>12</v>
      </c>
      <c r="J305" s="4"/>
      <c r="K305" s="4"/>
      <c r="L305" s="4"/>
      <c r="M305" s="4"/>
      <c r="N305" s="4"/>
      <c r="O305" s="4"/>
      <c r="P305" s="4"/>
      <c r="Q305" s="4"/>
      <c r="R305" s="4"/>
      <c r="S305" s="4"/>
      <c r="T305" s="4"/>
      <c r="U305" s="4"/>
      <c r="V305" s="4"/>
      <c r="W305" s="4"/>
      <c r="X305" s="4"/>
      <c r="Y305" s="4"/>
    </row>
    <row r="306" spans="1:25" ht="16.5">
      <c r="A306" s="70" t="s">
        <v>74</v>
      </c>
      <c r="B306" s="70" t="s">
        <v>1143</v>
      </c>
      <c r="C306" s="70" t="s">
        <v>1508</v>
      </c>
      <c r="D306" s="70">
        <v>13580209</v>
      </c>
      <c r="E306" s="67" t="s">
        <v>1509</v>
      </c>
      <c r="F306" s="70">
        <v>10469</v>
      </c>
      <c r="G306" s="70" t="s">
        <v>1510</v>
      </c>
      <c r="H306" s="6">
        <v>7.31</v>
      </c>
      <c r="I306" s="8" t="s">
        <v>12</v>
      </c>
      <c r="J306" s="4"/>
      <c r="K306" s="4"/>
      <c r="L306" s="4"/>
      <c r="M306" s="4"/>
      <c r="N306" s="4"/>
      <c r="O306" s="4"/>
      <c r="P306" s="4"/>
      <c r="Q306" s="4"/>
      <c r="R306" s="4"/>
      <c r="S306" s="4"/>
      <c r="T306" s="4"/>
      <c r="U306" s="4"/>
      <c r="V306" s="4"/>
      <c r="W306" s="4"/>
      <c r="X306" s="4"/>
      <c r="Y306" s="4"/>
    </row>
    <row r="307" spans="1:25" ht="16.5">
      <c r="A307" s="70" t="s">
        <v>64</v>
      </c>
      <c r="B307" s="70" t="s">
        <v>1190</v>
      </c>
      <c r="C307" s="70" t="s">
        <v>1511</v>
      </c>
      <c r="D307" s="70">
        <v>397400827</v>
      </c>
      <c r="E307" s="67" t="s">
        <v>1512</v>
      </c>
      <c r="F307" s="70">
        <v>10472</v>
      </c>
      <c r="G307" s="70" t="s">
        <v>1513</v>
      </c>
      <c r="H307" s="6">
        <v>7.31</v>
      </c>
      <c r="I307" s="8" t="s">
        <v>12</v>
      </c>
      <c r="J307" s="4"/>
      <c r="K307" s="4"/>
      <c r="L307" s="4"/>
      <c r="M307" s="4"/>
      <c r="N307" s="4"/>
      <c r="O307" s="4"/>
      <c r="P307" s="4"/>
      <c r="Q307" s="4"/>
      <c r="R307" s="4"/>
      <c r="S307" s="4"/>
      <c r="T307" s="4"/>
      <c r="U307" s="4"/>
      <c r="V307" s="4"/>
      <c r="W307" s="4"/>
      <c r="X307" s="4"/>
      <c r="Y307" s="4"/>
    </row>
    <row r="308" spans="1:25" ht="16.5">
      <c r="A308" s="70" t="s">
        <v>74</v>
      </c>
      <c r="B308" s="70" t="s">
        <v>1143</v>
      </c>
      <c r="C308" s="70" t="s">
        <v>1514</v>
      </c>
      <c r="D308" s="70">
        <v>43482663</v>
      </c>
      <c r="E308" s="67" t="s">
        <v>1515</v>
      </c>
      <c r="F308" s="70">
        <v>10490</v>
      </c>
      <c r="G308" s="70" t="s">
        <v>1516</v>
      </c>
      <c r="H308" s="6">
        <v>7.31</v>
      </c>
      <c r="I308" s="8" t="s">
        <v>12</v>
      </c>
      <c r="J308" s="4"/>
      <c r="K308" s="4"/>
      <c r="L308" s="4"/>
      <c r="M308" s="4"/>
      <c r="N308" s="4"/>
      <c r="O308" s="4"/>
      <c r="P308" s="4"/>
      <c r="Q308" s="4"/>
      <c r="R308" s="4"/>
      <c r="S308" s="4"/>
      <c r="T308" s="4"/>
      <c r="U308" s="4"/>
      <c r="V308" s="4"/>
      <c r="W308" s="4"/>
      <c r="X308" s="4"/>
      <c r="Y308" s="4"/>
    </row>
    <row r="309" spans="1:25" ht="16.5">
      <c r="A309" s="70" t="s">
        <v>74</v>
      </c>
      <c r="B309" s="70" t="s">
        <v>1143</v>
      </c>
      <c r="C309" s="70" t="s">
        <v>1517</v>
      </c>
      <c r="D309" s="70">
        <v>36735944</v>
      </c>
      <c r="E309" s="67" t="s">
        <v>1518</v>
      </c>
      <c r="F309" s="70">
        <v>10527</v>
      </c>
      <c r="G309" s="70" t="s">
        <v>1519</v>
      </c>
      <c r="H309" s="6">
        <v>7.31</v>
      </c>
      <c r="I309" s="8" t="s">
        <v>12</v>
      </c>
      <c r="J309" s="4"/>
      <c r="K309" s="4"/>
      <c r="L309" s="4"/>
      <c r="M309" s="4"/>
      <c r="N309" s="4"/>
      <c r="O309" s="4"/>
      <c r="P309" s="4"/>
      <c r="Q309" s="4"/>
      <c r="R309" s="4"/>
      <c r="S309" s="4"/>
      <c r="T309" s="4"/>
      <c r="U309" s="4"/>
      <c r="V309" s="4"/>
      <c r="W309" s="4"/>
      <c r="X309" s="4"/>
      <c r="Y309" s="4"/>
    </row>
    <row r="310" spans="1:25" ht="16.5">
      <c r="A310" s="70" t="s">
        <v>74</v>
      </c>
      <c r="B310" s="70" t="s">
        <v>1143</v>
      </c>
      <c r="C310" s="70" t="s">
        <v>1521</v>
      </c>
      <c r="D310" s="70">
        <v>109803853</v>
      </c>
      <c r="E310" s="67" t="s">
        <v>1522</v>
      </c>
      <c r="F310" s="70">
        <v>10533</v>
      </c>
      <c r="G310" s="70" t="s">
        <v>1523</v>
      </c>
      <c r="H310" s="6">
        <v>7.31</v>
      </c>
      <c r="I310" s="8" t="s">
        <v>12</v>
      </c>
      <c r="J310" s="4"/>
      <c r="K310" s="4"/>
      <c r="L310" s="4"/>
      <c r="M310" s="4"/>
      <c r="N310" s="4"/>
      <c r="O310" s="4"/>
      <c r="P310" s="4"/>
      <c r="Q310" s="4"/>
      <c r="R310" s="4"/>
      <c r="S310" s="4"/>
      <c r="T310" s="4"/>
      <c r="U310" s="4"/>
      <c r="V310" s="4"/>
      <c r="W310" s="4"/>
      <c r="X310" s="4"/>
      <c r="Y310" s="4"/>
    </row>
    <row r="311" spans="1:25" ht="16.5">
      <c r="A311" s="70" t="s">
        <v>64</v>
      </c>
      <c r="B311" s="70" t="s">
        <v>1160</v>
      </c>
      <c r="C311" s="70" t="s">
        <v>1524</v>
      </c>
      <c r="D311" s="70">
        <v>177776844</v>
      </c>
      <c r="E311" s="67" t="s">
        <v>1525</v>
      </c>
      <c r="F311" s="70">
        <v>10546</v>
      </c>
      <c r="G311" s="70" t="s">
        <v>1526</v>
      </c>
      <c r="H311" s="6">
        <v>7.31</v>
      </c>
      <c r="I311" s="8" t="s">
        <v>12</v>
      </c>
      <c r="J311" s="4"/>
      <c r="K311" s="4"/>
      <c r="L311" s="4"/>
      <c r="M311" s="4"/>
      <c r="N311" s="4"/>
      <c r="O311" s="4"/>
      <c r="P311" s="4"/>
      <c r="Q311" s="4"/>
      <c r="R311" s="4"/>
      <c r="S311" s="4"/>
      <c r="T311" s="4"/>
      <c r="U311" s="4"/>
      <c r="V311" s="4"/>
      <c r="W311" s="4"/>
      <c r="X311" s="4"/>
      <c r="Y311" s="4"/>
    </row>
    <row r="312" spans="1:25" ht="16.5">
      <c r="A312" s="70" t="s">
        <v>74</v>
      </c>
      <c r="B312" s="70" t="s">
        <v>1143</v>
      </c>
      <c r="C312" s="70" t="s">
        <v>1527</v>
      </c>
      <c r="D312" s="70">
        <v>15635906</v>
      </c>
      <c r="E312" s="67" t="s">
        <v>1528</v>
      </c>
      <c r="F312" s="70">
        <v>10566</v>
      </c>
      <c r="G312" s="70" t="s">
        <v>1529</v>
      </c>
      <c r="H312" s="6">
        <v>7.31</v>
      </c>
      <c r="I312" s="8" t="s">
        <v>12</v>
      </c>
      <c r="J312" s="4"/>
      <c r="K312" s="4"/>
      <c r="L312" s="4"/>
      <c r="M312" s="4"/>
      <c r="N312" s="4"/>
      <c r="O312" s="4"/>
      <c r="P312" s="4"/>
      <c r="Q312" s="4"/>
      <c r="R312" s="4"/>
      <c r="S312" s="4"/>
      <c r="T312" s="4"/>
      <c r="U312" s="4"/>
      <c r="V312" s="4"/>
      <c r="W312" s="4"/>
      <c r="X312" s="4"/>
      <c r="Y312" s="4"/>
    </row>
    <row r="313" spans="1:25" ht="16.5">
      <c r="A313" s="70" t="s">
        <v>74</v>
      </c>
      <c r="B313" s="70" t="s">
        <v>1181</v>
      </c>
      <c r="C313" s="70" t="s">
        <v>1530</v>
      </c>
      <c r="D313" s="70">
        <v>192131307</v>
      </c>
      <c r="E313" s="67" t="s">
        <v>1531</v>
      </c>
      <c r="F313" s="70">
        <v>10578</v>
      </c>
      <c r="G313" s="70" t="s">
        <v>1532</v>
      </c>
      <c r="H313" s="6">
        <v>7.31</v>
      </c>
      <c r="I313" s="8" t="s">
        <v>12</v>
      </c>
      <c r="J313" s="4"/>
      <c r="K313" s="4"/>
      <c r="L313" s="4"/>
      <c r="M313" s="4"/>
      <c r="N313" s="4"/>
      <c r="O313" s="4"/>
      <c r="P313" s="4"/>
      <c r="Q313" s="4"/>
      <c r="R313" s="4"/>
      <c r="S313" s="4"/>
      <c r="T313" s="4"/>
      <c r="U313" s="4"/>
      <c r="V313" s="4"/>
      <c r="W313" s="4"/>
      <c r="X313" s="4"/>
      <c r="Y313" s="4"/>
    </row>
    <row r="314" spans="1:25" ht="16.5">
      <c r="A314" s="70" t="s">
        <v>74</v>
      </c>
      <c r="B314" s="70" t="s">
        <v>1143</v>
      </c>
      <c r="C314" s="70" t="s">
        <v>1533</v>
      </c>
      <c r="D314" s="70">
        <v>158248634</v>
      </c>
      <c r="E314" s="67" t="s">
        <v>1534</v>
      </c>
      <c r="F314" s="70">
        <v>10585</v>
      </c>
      <c r="G314" s="70" t="s">
        <v>1535</v>
      </c>
      <c r="H314" s="6">
        <v>7.31</v>
      </c>
      <c r="I314" s="8" t="s">
        <v>12</v>
      </c>
      <c r="J314" s="4"/>
      <c r="K314" s="4"/>
      <c r="L314" s="4"/>
      <c r="M314" s="4"/>
      <c r="N314" s="4"/>
      <c r="O314" s="4"/>
      <c r="P314" s="4"/>
      <c r="Q314" s="4"/>
      <c r="R314" s="4"/>
      <c r="S314" s="4"/>
      <c r="T314" s="4"/>
      <c r="U314" s="4"/>
      <c r="V314" s="4"/>
      <c r="W314" s="4"/>
      <c r="X314" s="4"/>
      <c r="Y314" s="4"/>
    </row>
    <row r="315" spans="1:25" ht="16.5">
      <c r="A315" s="70" t="s">
        <v>64</v>
      </c>
      <c r="B315" s="70" t="s">
        <v>1186</v>
      </c>
      <c r="C315" s="70" t="s">
        <v>1536</v>
      </c>
      <c r="D315" s="70">
        <v>5888057</v>
      </c>
      <c r="E315" s="67" t="s">
        <v>1537</v>
      </c>
      <c r="F315" s="70">
        <v>10594</v>
      </c>
      <c r="G315" s="70" t="s">
        <v>1538</v>
      </c>
      <c r="H315" s="6">
        <v>7.31</v>
      </c>
      <c r="I315" s="8" t="s">
        <v>12</v>
      </c>
      <c r="J315" s="4"/>
      <c r="K315" s="4"/>
      <c r="L315" s="4"/>
      <c r="M315" s="4"/>
      <c r="N315" s="4"/>
      <c r="O315" s="4"/>
      <c r="P315" s="4"/>
      <c r="Q315" s="4"/>
      <c r="R315" s="4"/>
      <c r="S315" s="4"/>
      <c r="T315" s="4"/>
      <c r="U315" s="4"/>
      <c r="V315" s="4"/>
      <c r="W315" s="4"/>
      <c r="X315" s="4"/>
      <c r="Y315" s="4"/>
    </row>
    <row r="316" spans="1:25" ht="16.5">
      <c r="A316" s="70" t="s">
        <v>74</v>
      </c>
      <c r="B316" s="70" t="s">
        <v>1143</v>
      </c>
      <c r="C316" s="70" t="s">
        <v>1539</v>
      </c>
      <c r="D316" s="70">
        <v>213265426</v>
      </c>
      <c r="E316" s="67" t="s">
        <v>1540</v>
      </c>
      <c r="F316" s="70">
        <v>10608</v>
      </c>
      <c r="G316" s="70" t="s">
        <v>1541</v>
      </c>
      <c r="H316" s="6">
        <v>7.31</v>
      </c>
      <c r="I316" s="8" t="s">
        <v>12</v>
      </c>
      <c r="J316" s="4"/>
      <c r="K316" s="4"/>
      <c r="L316" s="4"/>
      <c r="M316" s="4"/>
      <c r="N316" s="4"/>
      <c r="O316" s="4"/>
      <c r="P316" s="4"/>
      <c r="Q316" s="4"/>
      <c r="R316" s="4"/>
      <c r="S316" s="4"/>
      <c r="T316" s="4"/>
      <c r="U316" s="4"/>
      <c r="V316" s="4"/>
      <c r="W316" s="4"/>
      <c r="X316" s="4"/>
      <c r="Y316" s="4"/>
    </row>
    <row r="317" spans="1:25" ht="16.5">
      <c r="A317" s="70" t="s">
        <v>64</v>
      </c>
      <c r="B317" s="70" t="s">
        <v>1186</v>
      </c>
      <c r="C317" s="70" t="s">
        <v>1542</v>
      </c>
      <c r="D317" s="70">
        <v>158653621</v>
      </c>
      <c r="E317" s="67" t="s">
        <v>1543</v>
      </c>
      <c r="F317" s="70">
        <v>10617</v>
      </c>
      <c r="G317" s="70" t="s">
        <v>1544</v>
      </c>
      <c r="H317" s="6">
        <v>7.31</v>
      </c>
      <c r="I317" s="8" t="s">
        <v>12</v>
      </c>
      <c r="J317" s="4"/>
      <c r="K317" s="4"/>
      <c r="L317" s="4"/>
      <c r="M317" s="4"/>
      <c r="N317" s="4"/>
      <c r="O317" s="4"/>
      <c r="P317" s="4"/>
      <c r="Q317" s="4"/>
      <c r="R317" s="4"/>
      <c r="S317" s="4"/>
      <c r="T317" s="4"/>
      <c r="U317" s="4"/>
      <c r="V317" s="4"/>
      <c r="W317" s="4"/>
      <c r="X317" s="4"/>
      <c r="Y317" s="4"/>
    </row>
    <row r="318" spans="1:25" ht="16.5">
      <c r="A318" s="70" t="s">
        <v>74</v>
      </c>
      <c r="B318" s="70" t="s">
        <v>1143</v>
      </c>
      <c r="C318" s="70" t="s">
        <v>1545</v>
      </c>
      <c r="D318" s="70">
        <v>243872600</v>
      </c>
      <c r="E318" s="67" t="s">
        <v>1546</v>
      </c>
      <c r="F318" s="70">
        <v>10624</v>
      </c>
      <c r="G318" s="70" t="s">
        <v>1547</v>
      </c>
      <c r="H318" s="6">
        <v>7.31</v>
      </c>
      <c r="I318" s="8" t="s">
        <v>12</v>
      </c>
      <c r="J318" s="4"/>
      <c r="K318" s="4"/>
      <c r="L318" s="4"/>
      <c r="M318" s="4"/>
      <c r="N318" s="4"/>
      <c r="O318" s="4"/>
      <c r="P318" s="4"/>
      <c r="Q318" s="4"/>
      <c r="R318" s="4"/>
      <c r="S318" s="4"/>
      <c r="T318" s="4"/>
      <c r="U318" s="4"/>
      <c r="V318" s="4"/>
      <c r="W318" s="4"/>
      <c r="X318" s="4"/>
      <c r="Y318" s="4"/>
    </row>
    <row r="319" spans="1:25" ht="16.5">
      <c r="A319" s="70" t="s">
        <v>74</v>
      </c>
      <c r="B319" s="70" t="s">
        <v>1143</v>
      </c>
      <c r="C319" s="70" t="s">
        <v>1548</v>
      </c>
      <c r="D319" s="70">
        <v>409050831</v>
      </c>
      <c r="E319" s="67" t="s">
        <v>1549</v>
      </c>
      <c r="F319" s="70">
        <v>10632</v>
      </c>
      <c r="G319" s="70" t="s">
        <v>1550</v>
      </c>
      <c r="H319" s="6">
        <v>7.31</v>
      </c>
      <c r="I319" s="8" t="s">
        <v>12</v>
      </c>
      <c r="J319" s="4"/>
      <c r="K319" s="4"/>
      <c r="L319" s="4"/>
      <c r="M319" s="4"/>
      <c r="N319" s="4"/>
      <c r="O319" s="4"/>
      <c r="P319" s="4"/>
      <c r="Q319" s="4"/>
      <c r="R319" s="4"/>
      <c r="S319" s="4"/>
      <c r="T319" s="4"/>
      <c r="U319" s="4"/>
      <c r="V319" s="4"/>
      <c r="W319" s="4"/>
      <c r="X319" s="4"/>
      <c r="Y319" s="4"/>
    </row>
    <row r="320" spans="1:25" ht="16.5">
      <c r="A320" s="70" t="s">
        <v>74</v>
      </c>
      <c r="B320" s="70" t="s">
        <v>1143</v>
      </c>
      <c r="C320" s="70" t="s">
        <v>1551</v>
      </c>
      <c r="D320" s="70">
        <v>470135041</v>
      </c>
      <c r="E320" s="67" t="s">
        <v>1552</v>
      </c>
      <c r="F320" s="70">
        <v>10635</v>
      </c>
      <c r="G320" s="70" t="s">
        <v>1553</v>
      </c>
      <c r="H320" s="6">
        <v>7.31</v>
      </c>
      <c r="I320" s="8" t="s">
        <v>12</v>
      </c>
      <c r="J320" s="4"/>
      <c r="K320" s="4"/>
      <c r="L320" s="4"/>
      <c r="M320" s="4"/>
      <c r="N320" s="4"/>
      <c r="O320" s="4"/>
      <c r="P320" s="4"/>
      <c r="Q320" s="4"/>
      <c r="R320" s="4"/>
      <c r="S320" s="4"/>
      <c r="T320" s="4"/>
      <c r="U320" s="4"/>
      <c r="V320" s="4"/>
      <c r="W320" s="4"/>
      <c r="X320" s="4"/>
      <c r="Y320" s="4"/>
    </row>
    <row r="321" spans="1:25" ht="16.5">
      <c r="A321" s="70" t="s">
        <v>74</v>
      </c>
      <c r="B321" s="70" t="s">
        <v>1143</v>
      </c>
      <c r="C321" s="70" t="s">
        <v>1554</v>
      </c>
      <c r="D321" s="70">
        <v>101013450</v>
      </c>
      <c r="E321" s="67" t="s">
        <v>1555</v>
      </c>
      <c r="F321" s="70">
        <v>10650</v>
      </c>
      <c r="G321" s="70" t="s">
        <v>1556</v>
      </c>
      <c r="H321" s="6">
        <v>7.31</v>
      </c>
      <c r="I321" s="8" t="s">
        <v>12</v>
      </c>
      <c r="J321" s="4"/>
      <c r="K321" s="4"/>
      <c r="L321" s="4"/>
      <c r="M321" s="4"/>
      <c r="N321" s="4"/>
      <c r="O321" s="4"/>
      <c r="P321" s="4"/>
      <c r="Q321" s="4"/>
      <c r="R321" s="4"/>
      <c r="S321" s="4"/>
      <c r="T321" s="4"/>
      <c r="U321" s="4"/>
      <c r="V321" s="4"/>
      <c r="W321" s="4"/>
      <c r="X321" s="4"/>
      <c r="Y321" s="4"/>
    </row>
    <row r="322" spans="1:25" ht="16.5">
      <c r="A322" s="70" t="s">
        <v>64</v>
      </c>
      <c r="B322" s="70" t="s">
        <v>1186</v>
      </c>
      <c r="C322" s="70" t="s">
        <v>1557</v>
      </c>
      <c r="D322" s="70">
        <v>477298042</v>
      </c>
      <c r="E322" s="67" t="s">
        <v>1558</v>
      </c>
      <c r="F322" s="70">
        <v>10665</v>
      </c>
      <c r="G322" s="70" t="s">
        <v>1559</v>
      </c>
      <c r="H322" s="6">
        <v>7.31</v>
      </c>
      <c r="I322" s="8" t="s">
        <v>12</v>
      </c>
      <c r="J322" s="4"/>
      <c r="K322" s="4"/>
      <c r="L322" s="4"/>
      <c r="M322" s="4"/>
      <c r="N322" s="4"/>
      <c r="O322" s="4"/>
      <c r="P322" s="4"/>
      <c r="Q322" s="4"/>
      <c r="R322" s="4"/>
      <c r="S322" s="4"/>
      <c r="T322" s="4"/>
      <c r="U322" s="4"/>
      <c r="V322" s="4"/>
      <c r="W322" s="4"/>
      <c r="X322" s="4"/>
      <c r="Y322" s="4"/>
    </row>
    <row r="323" spans="1:25" ht="16.5">
      <c r="A323" s="70" t="s">
        <v>74</v>
      </c>
      <c r="B323" s="70" t="s">
        <v>1143</v>
      </c>
      <c r="C323" s="70" t="s">
        <v>1560</v>
      </c>
      <c r="D323" s="70">
        <v>16713372</v>
      </c>
      <c r="E323" s="67" t="s">
        <v>1561</v>
      </c>
      <c r="F323" s="70">
        <v>10668</v>
      </c>
      <c r="G323" s="70" t="s">
        <v>1562</v>
      </c>
      <c r="H323" s="6">
        <v>7.31</v>
      </c>
      <c r="I323" s="8" t="s">
        <v>12</v>
      </c>
      <c r="J323" s="4"/>
      <c r="K323" s="4"/>
      <c r="L323" s="4"/>
      <c r="M323" s="4"/>
      <c r="N323" s="4"/>
      <c r="O323" s="4"/>
      <c r="P323" s="4"/>
      <c r="Q323" s="4"/>
      <c r="R323" s="4"/>
      <c r="S323" s="4"/>
      <c r="T323" s="4"/>
      <c r="U323" s="4"/>
      <c r="V323" s="4"/>
      <c r="W323" s="4"/>
      <c r="X323" s="4"/>
      <c r="Y323" s="4"/>
    </row>
    <row r="324" spans="1:25" ht="16.5">
      <c r="A324" s="70" t="s">
        <v>74</v>
      </c>
      <c r="B324" s="70" t="s">
        <v>1181</v>
      </c>
      <c r="C324" s="70" t="s">
        <v>1563</v>
      </c>
      <c r="D324" s="70">
        <v>513517207</v>
      </c>
      <c r="E324" s="67" t="s">
        <v>1564</v>
      </c>
      <c r="F324" s="70">
        <v>10672</v>
      </c>
      <c r="G324" s="70" t="s">
        <v>1565</v>
      </c>
      <c r="H324" s="6">
        <v>7.31</v>
      </c>
      <c r="I324" s="8" t="s">
        <v>12</v>
      </c>
      <c r="J324" s="4"/>
      <c r="K324" s="4"/>
      <c r="L324" s="4"/>
      <c r="M324" s="4"/>
      <c r="N324" s="4"/>
      <c r="O324" s="4"/>
      <c r="P324" s="4"/>
      <c r="Q324" s="4"/>
      <c r="R324" s="4"/>
      <c r="S324" s="4"/>
      <c r="T324" s="4"/>
      <c r="U324" s="4"/>
      <c r="V324" s="4"/>
      <c r="W324" s="4"/>
      <c r="X324" s="4"/>
      <c r="Y324" s="4"/>
    </row>
    <row r="325" spans="1:25" ht="16.5">
      <c r="A325" s="70" t="s">
        <v>74</v>
      </c>
      <c r="B325" s="70" t="s">
        <v>1143</v>
      </c>
      <c r="C325" s="70" t="s">
        <v>1566</v>
      </c>
      <c r="D325" s="70">
        <v>4542437</v>
      </c>
      <c r="E325" s="67" t="s">
        <v>1567</v>
      </c>
      <c r="F325" s="70">
        <v>10685</v>
      </c>
      <c r="G325" s="70" t="s">
        <v>1568</v>
      </c>
      <c r="H325" s="6">
        <v>7.31</v>
      </c>
      <c r="I325" s="8" t="s">
        <v>12</v>
      </c>
      <c r="J325" s="4"/>
      <c r="K325" s="4"/>
      <c r="L325" s="4"/>
      <c r="M325" s="4"/>
      <c r="N325" s="4"/>
      <c r="O325" s="4"/>
      <c r="P325" s="4"/>
      <c r="Q325" s="4"/>
      <c r="R325" s="4"/>
      <c r="S325" s="4"/>
      <c r="T325" s="4"/>
      <c r="U325" s="4"/>
      <c r="V325" s="4"/>
      <c r="W325" s="4"/>
      <c r="X325" s="4"/>
      <c r="Y325" s="4"/>
    </row>
    <row r="326" spans="1:25" ht="16.5">
      <c r="A326" s="70" t="s">
        <v>74</v>
      </c>
      <c r="B326" s="70" t="s">
        <v>1181</v>
      </c>
      <c r="C326" s="70" t="s">
        <v>1569</v>
      </c>
      <c r="D326" s="70">
        <v>6881481</v>
      </c>
      <c r="E326" s="67" t="s">
        <v>1570</v>
      </c>
      <c r="F326" s="70">
        <v>10688</v>
      </c>
      <c r="G326" s="70" t="s">
        <v>1571</v>
      </c>
      <c r="H326" s="6">
        <v>7.31</v>
      </c>
      <c r="I326" s="8" t="s">
        <v>12</v>
      </c>
      <c r="J326" s="4"/>
      <c r="K326" s="4"/>
      <c r="L326" s="4"/>
      <c r="M326" s="4"/>
      <c r="N326" s="4"/>
      <c r="O326" s="4"/>
      <c r="P326" s="4"/>
      <c r="Q326" s="4"/>
      <c r="R326" s="4"/>
      <c r="S326" s="4"/>
      <c r="T326" s="4"/>
      <c r="U326" s="4"/>
      <c r="V326" s="4"/>
      <c r="W326" s="4"/>
      <c r="X326" s="4"/>
      <c r="Y326" s="4"/>
    </row>
    <row r="327" spans="1:25" ht="16.5">
      <c r="A327" s="70" t="s">
        <v>64</v>
      </c>
      <c r="B327" s="70" t="s">
        <v>1190</v>
      </c>
      <c r="C327" s="70" t="s">
        <v>1572</v>
      </c>
      <c r="D327" s="70">
        <v>340407992</v>
      </c>
      <c r="E327" s="67" t="s">
        <v>1573</v>
      </c>
      <c r="F327" s="70">
        <v>10696</v>
      </c>
      <c r="G327" s="70" t="s">
        <v>1574</v>
      </c>
      <c r="H327" s="6">
        <v>7.31</v>
      </c>
      <c r="I327" s="8" t="s">
        <v>12</v>
      </c>
      <c r="J327" s="4"/>
      <c r="K327" s="4"/>
      <c r="L327" s="4"/>
      <c r="M327" s="4"/>
      <c r="N327" s="4"/>
      <c r="O327" s="4"/>
      <c r="P327" s="4"/>
      <c r="Q327" s="4"/>
      <c r="R327" s="4"/>
      <c r="S327" s="4"/>
      <c r="T327" s="4"/>
      <c r="U327" s="4"/>
      <c r="V327" s="4"/>
      <c r="W327" s="4"/>
      <c r="X327" s="4"/>
      <c r="Y327" s="4"/>
    </row>
    <row r="328" spans="1:25" ht="16.5">
      <c r="A328" s="70" t="s">
        <v>74</v>
      </c>
      <c r="B328" s="70" t="s">
        <v>1143</v>
      </c>
      <c r="C328" s="70" t="s">
        <v>1575</v>
      </c>
      <c r="D328" s="70">
        <v>7433431</v>
      </c>
      <c r="E328" s="67" t="s">
        <v>1576</v>
      </c>
      <c r="F328" s="70">
        <v>10711</v>
      </c>
      <c r="G328" s="70" t="s">
        <v>1577</v>
      </c>
      <c r="H328" s="6">
        <v>7.31</v>
      </c>
      <c r="I328" s="8" t="s">
        <v>12</v>
      </c>
      <c r="J328" s="4"/>
      <c r="K328" s="4"/>
      <c r="L328" s="4"/>
      <c r="M328" s="4"/>
      <c r="N328" s="4"/>
      <c r="O328" s="4"/>
      <c r="P328" s="4"/>
      <c r="Q328" s="4"/>
      <c r="R328" s="4"/>
      <c r="S328" s="4"/>
      <c r="T328" s="4"/>
      <c r="U328" s="4"/>
      <c r="V328" s="4"/>
      <c r="W328" s="4"/>
      <c r="X328" s="4"/>
      <c r="Y328" s="4"/>
    </row>
    <row r="329" spans="1:25" ht="16.5">
      <c r="A329" s="70" t="s">
        <v>74</v>
      </c>
      <c r="B329" s="70" t="s">
        <v>1143</v>
      </c>
      <c r="C329" s="70" t="s">
        <v>1578</v>
      </c>
      <c r="D329" s="70">
        <v>9203366</v>
      </c>
      <c r="E329" s="67" t="s">
        <v>1579</v>
      </c>
      <c r="F329" s="70">
        <v>10757</v>
      </c>
      <c r="G329" s="70" t="s">
        <v>1580</v>
      </c>
      <c r="H329" s="6">
        <v>7.31</v>
      </c>
      <c r="I329" s="8" t="s">
        <v>12</v>
      </c>
      <c r="J329" s="4"/>
      <c r="K329" s="4"/>
      <c r="L329" s="4"/>
      <c r="M329" s="4"/>
      <c r="N329" s="4"/>
      <c r="O329" s="4"/>
      <c r="P329" s="4"/>
      <c r="Q329" s="4"/>
      <c r="R329" s="4"/>
      <c r="S329" s="4"/>
      <c r="T329" s="4"/>
      <c r="U329" s="4"/>
      <c r="V329" s="4"/>
      <c r="W329" s="4"/>
      <c r="X329" s="4"/>
      <c r="Y329" s="4"/>
    </row>
    <row r="330" spans="1:25" ht="16.5">
      <c r="A330" s="70" t="s">
        <v>74</v>
      </c>
      <c r="B330" s="70" t="s">
        <v>1143</v>
      </c>
      <c r="C330" s="70" t="s">
        <v>1581</v>
      </c>
      <c r="D330" s="70">
        <v>402766837</v>
      </c>
      <c r="E330" s="67" t="s">
        <v>1582</v>
      </c>
      <c r="F330" s="70">
        <v>10768</v>
      </c>
      <c r="G330" s="70" t="s">
        <v>1583</v>
      </c>
      <c r="H330" s="6">
        <v>7.31</v>
      </c>
      <c r="I330" s="8" t="s">
        <v>12</v>
      </c>
      <c r="J330" s="4"/>
      <c r="K330" s="4"/>
      <c r="L330" s="4"/>
      <c r="M330" s="4"/>
      <c r="N330" s="4"/>
      <c r="O330" s="4"/>
      <c r="P330" s="4"/>
      <c r="Q330" s="4"/>
      <c r="R330" s="4"/>
      <c r="S330" s="4"/>
      <c r="T330" s="4"/>
      <c r="U330" s="4"/>
      <c r="V330" s="4"/>
      <c r="W330" s="4"/>
      <c r="X330" s="4"/>
      <c r="Y330" s="4"/>
    </row>
    <row r="331" spans="1:25" ht="16.5">
      <c r="A331" s="70" t="s">
        <v>74</v>
      </c>
      <c r="B331" s="70" t="s">
        <v>1143</v>
      </c>
      <c r="C331" s="70" t="s">
        <v>1584</v>
      </c>
      <c r="D331" s="70">
        <v>89349768</v>
      </c>
      <c r="E331" s="67" t="s">
        <v>1585</v>
      </c>
      <c r="F331" s="70">
        <v>10785</v>
      </c>
      <c r="G331" s="70" t="s">
        <v>1586</v>
      </c>
      <c r="H331" s="6">
        <v>7.31</v>
      </c>
      <c r="I331" s="8" t="s">
        <v>12</v>
      </c>
      <c r="J331" s="4"/>
      <c r="K331" s="4"/>
      <c r="L331" s="4"/>
      <c r="M331" s="4"/>
      <c r="N331" s="4"/>
      <c r="O331" s="4"/>
      <c r="P331" s="4"/>
      <c r="Q331" s="4"/>
      <c r="R331" s="4"/>
      <c r="S331" s="4"/>
      <c r="T331" s="4"/>
      <c r="U331" s="4"/>
      <c r="V331" s="4"/>
      <c r="W331" s="4"/>
      <c r="X331" s="4"/>
      <c r="Y331" s="4"/>
    </row>
    <row r="332" spans="1:25" ht="16.5">
      <c r="A332" s="70" t="s">
        <v>74</v>
      </c>
      <c r="B332" s="70" t="s">
        <v>1143</v>
      </c>
      <c r="C332" s="70" t="s">
        <v>1587</v>
      </c>
      <c r="D332" s="70">
        <v>352513034</v>
      </c>
      <c r="E332" s="67" t="s">
        <v>1588</v>
      </c>
      <c r="F332" s="70">
        <v>10791</v>
      </c>
      <c r="G332" s="70" t="s">
        <v>1589</v>
      </c>
      <c r="H332" s="6">
        <v>7.31</v>
      </c>
      <c r="I332" s="8" t="s">
        <v>12</v>
      </c>
      <c r="J332" s="4"/>
      <c r="K332" s="4"/>
      <c r="L332" s="4"/>
      <c r="M332" s="4"/>
      <c r="N332" s="4"/>
      <c r="O332" s="4"/>
      <c r="P332" s="4"/>
      <c r="Q332" s="4"/>
      <c r="R332" s="4"/>
      <c r="S332" s="4"/>
      <c r="T332" s="4"/>
      <c r="U332" s="4"/>
      <c r="V332" s="4"/>
      <c r="W332" s="4"/>
      <c r="X332" s="4"/>
      <c r="Y332" s="4"/>
    </row>
    <row r="333" spans="1:25" ht="16.5">
      <c r="A333" s="70" t="s">
        <v>74</v>
      </c>
      <c r="B333" s="70" t="s">
        <v>1590</v>
      </c>
      <c r="C333" s="70" t="s">
        <v>1591</v>
      </c>
      <c r="D333" s="70">
        <v>433663180</v>
      </c>
      <c r="E333" s="67" t="s">
        <v>1592</v>
      </c>
      <c r="F333" s="70">
        <v>10812</v>
      </c>
      <c r="G333" s="70" t="s">
        <v>1593</v>
      </c>
      <c r="H333" s="6">
        <v>7.31</v>
      </c>
      <c r="I333" s="8" t="s">
        <v>12</v>
      </c>
      <c r="J333" s="4"/>
      <c r="K333" s="4"/>
      <c r="L333" s="4"/>
      <c r="M333" s="4"/>
      <c r="N333" s="4"/>
      <c r="O333" s="4"/>
      <c r="P333" s="4"/>
      <c r="Q333" s="4"/>
      <c r="R333" s="4"/>
      <c r="S333" s="4"/>
      <c r="T333" s="4"/>
      <c r="U333" s="4"/>
      <c r="V333" s="4"/>
      <c r="W333" s="4"/>
      <c r="X333" s="4"/>
      <c r="Y333" s="4"/>
    </row>
    <row r="334" spans="1:25" ht="16.5">
      <c r="A334" s="70" t="s">
        <v>74</v>
      </c>
      <c r="B334" s="70" t="s">
        <v>1143</v>
      </c>
      <c r="C334" s="70" t="s">
        <v>1594</v>
      </c>
      <c r="D334" s="70">
        <v>302317090</v>
      </c>
      <c r="E334" s="67" t="s">
        <v>1595</v>
      </c>
      <c r="F334" s="70">
        <v>10814</v>
      </c>
      <c r="G334" s="70" t="s">
        <v>1596</v>
      </c>
      <c r="H334" s="6">
        <v>7.31</v>
      </c>
      <c r="I334" s="8" t="s">
        <v>12</v>
      </c>
      <c r="J334" s="4"/>
      <c r="K334" s="4"/>
      <c r="L334" s="4"/>
      <c r="M334" s="4"/>
      <c r="N334" s="4"/>
      <c r="O334" s="4"/>
      <c r="P334" s="4"/>
      <c r="Q334" s="4"/>
      <c r="R334" s="4"/>
      <c r="S334" s="4"/>
      <c r="T334" s="4"/>
      <c r="U334" s="4"/>
      <c r="V334" s="4"/>
      <c r="W334" s="4"/>
      <c r="X334" s="4"/>
      <c r="Y334" s="4"/>
    </row>
    <row r="335" spans="1:25" ht="16.5">
      <c r="A335" s="70" t="s">
        <v>74</v>
      </c>
      <c r="B335" s="70" t="s">
        <v>1143</v>
      </c>
      <c r="C335" s="70" t="s">
        <v>1597</v>
      </c>
      <c r="D335" s="70">
        <v>13764462</v>
      </c>
      <c r="E335" s="67" t="s">
        <v>1598</v>
      </c>
      <c r="F335" s="70">
        <v>10817</v>
      </c>
      <c r="G335" s="70" t="s">
        <v>1599</v>
      </c>
      <c r="H335" s="6">
        <v>7.31</v>
      </c>
      <c r="I335" s="8" t="s">
        <v>12</v>
      </c>
      <c r="J335" s="4"/>
      <c r="K335" s="4"/>
      <c r="L335" s="4"/>
      <c r="M335" s="4"/>
      <c r="N335" s="4"/>
      <c r="O335" s="4"/>
      <c r="P335" s="4"/>
      <c r="Q335" s="4"/>
      <c r="R335" s="4"/>
      <c r="S335" s="4"/>
      <c r="T335" s="4"/>
      <c r="U335" s="4"/>
      <c r="V335" s="4"/>
      <c r="W335" s="4"/>
      <c r="X335" s="4"/>
      <c r="Y335" s="4"/>
    </row>
    <row r="336" spans="1:25" ht="16.5">
      <c r="A336" s="70" t="s">
        <v>74</v>
      </c>
      <c r="B336" s="70" t="s">
        <v>1143</v>
      </c>
      <c r="C336" s="70" t="s">
        <v>1600</v>
      </c>
      <c r="D336" s="70">
        <v>356056164</v>
      </c>
      <c r="E336" s="67" t="s">
        <v>1601</v>
      </c>
      <c r="F336" s="70">
        <v>10821</v>
      </c>
      <c r="G336" s="70" t="s">
        <v>1602</v>
      </c>
      <c r="H336" s="6">
        <v>7.31</v>
      </c>
      <c r="I336" s="8" t="s">
        <v>12</v>
      </c>
      <c r="J336" s="4"/>
      <c r="K336" s="4"/>
      <c r="L336" s="4"/>
      <c r="M336" s="4"/>
      <c r="N336" s="4"/>
      <c r="O336" s="4"/>
      <c r="P336" s="4"/>
      <c r="Q336" s="4"/>
      <c r="R336" s="4"/>
      <c r="S336" s="4"/>
      <c r="T336" s="4"/>
      <c r="U336" s="4"/>
      <c r="V336" s="4"/>
      <c r="W336" s="4"/>
      <c r="X336" s="4"/>
      <c r="Y336" s="4"/>
    </row>
    <row r="337" spans="1:25" ht="16.5">
      <c r="A337" s="70" t="s">
        <v>74</v>
      </c>
      <c r="B337" s="70" t="s">
        <v>1181</v>
      </c>
      <c r="C337" s="70" t="s">
        <v>1603</v>
      </c>
      <c r="D337" s="70">
        <v>358748127</v>
      </c>
      <c r="E337" s="67" t="s">
        <v>1604</v>
      </c>
      <c r="F337" s="70">
        <v>10821</v>
      </c>
      <c r="G337" s="70" t="s">
        <v>1605</v>
      </c>
      <c r="H337" s="6">
        <v>7.31</v>
      </c>
      <c r="I337" s="8" t="s">
        <v>12</v>
      </c>
      <c r="J337" s="4"/>
      <c r="K337" s="4"/>
      <c r="L337" s="4"/>
      <c r="M337" s="4"/>
      <c r="N337" s="4"/>
      <c r="O337" s="4"/>
      <c r="P337" s="4"/>
      <c r="Q337" s="4"/>
      <c r="R337" s="4"/>
      <c r="S337" s="4"/>
      <c r="T337" s="4"/>
      <c r="U337" s="4"/>
      <c r="V337" s="4"/>
      <c r="W337" s="4"/>
      <c r="X337" s="4"/>
      <c r="Y337" s="4"/>
    </row>
    <row r="338" spans="1:25" ht="16.5">
      <c r="A338" s="70" t="s">
        <v>74</v>
      </c>
      <c r="B338" s="70" t="s">
        <v>1143</v>
      </c>
      <c r="C338" s="70" t="s">
        <v>2223</v>
      </c>
      <c r="D338" s="70">
        <v>107637534</v>
      </c>
      <c r="E338" s="67" t="s">
        <v>2224</v>
      </c>
      <c r="F338" s="70">
        <v>10827</v>
      </c>
      <c r="G338" s="70" t="s">
        <v>2225</v>
      </c>
      <c r="H338" s="6">
        <v>7.31</v>
      </c>
      <c r="I338" s="8" t="s">
        <v>13</v>
      </c>
      <c r="J338" s="4"/>
      <c r="K338" s="4"/>
      <c r="L338" s="4"/>
      <c r="M338" s="4"/>
      <c r="N338" s="4"/>
      <c r="O338" s="4"/>
      <c r="P338" s="4"/>
      <c r="Q338" s="4"/>
      <c r="R338" s="4"/>
      <c r="S338" s="4"/>
      <c r="T338" s="4"/>
      <c r="U338" s="4"/>
      <c r="V338" s="4"/>
      <c r="W338" s="4"/>
      <c r="X338" s="4"/>
      <c r="Y338" s="4"/>
    </row>
    <row r="339" spans="1:25" ht="16.5">
      <c r="A339" s="70" t="s">
        <v>74</v>
      </c>
      <c r="B339" s="70" t="s">
        <v>1404</v>
      </c>
      <c r="C339" s="70" t="s">
        <v>2226</v>
      </c>
      <c r="D339" s="70">
        <v>15233434</v>
      </c>
      <c r="E339" s="67" t="s">
        <v>2227</v>
      </c>
      <c r="F339" s="70">
        <v>10865</v>
      </c>
      <c r="G339" s="70" t="s">
        <v>2228</v>
      </c>
      <c r="H339" s="6">
        <v>7.31</v>
      </c>
      <c r="I339" s="8" t="s">
        <v>13</v>
      </c>
      <c r="J339" s="4"/>
      <c r="K339" s="4"/>
      <c r="L339" s="4"/>
      <c r="M339" s="4"/>
      <c r="N339" s="4"/>
      <c r="O339" s="4"/>
      <c r="P339" s="4"/>
      <c r="Q339" s="4"/>
      <c r="R339" s="4"/>
      <c r="S339" s="4"/>
      <c r="T339" s="4"/>
      <c r="U339" s="4"/>
      <c r="V339" s="4"/>
      <c r="W339" s="4"/>
      <c r="X339" s="4"/>
      <c r="Y339" s="4"/>
    </row>
    <row r="340" spans="1:25" ht="16.5">
      <c r="A340" s="70" t="s">
        <v>74</v>
      </c>
      <c r="B340" s="70" t="s">
        <v>1143</v>
      </c>
      <c r="C340" s="70" t="s">
        <v>2231</v>
      </c>
      <c r="D340" s="70">
        <v>387942474</v>
      </c>
      <c r="E340" s="67" t="s">
        <v>2232</v>
      </c>
      <c r="F340" s="70">
        <v>10884</v>
      </c>
      <c r="G340" s="70" t="s">
        <v>2233</v>
      </c>
      <c r="H340" s="6">
        <v>7.31</v>
      </c>
      <c r="I340" s="8" t="s">
        <v>13</v>
      </c>
      <c r="J340" s="4"/>
      <c r="K340" s="4"/>
      <c r="L340" s="4"/>
      <c r="M340" s="4"/>
      <c r="N340" s="4"/>
      <c r="O340" s="4"/>
      <c r="P340" s="4"/>
      <c r="Q340" s="4"/>
      <c r="R340" s="4"/>
      <c r="S340" s="4"/>
      <c r="T340" s="4"/>
      <c r="U340" s="4"/>
      <c r="V340" s="4"/>
      <c r="W340" s="4"/>
      <c r="X340" s="4"/>
      <c r="Y340" s="4"/>
    </row>
    <row r="341" spans="1:25" ht="16.5">
      <c r="A341" s="70" t="s">
        <v>74</v>
      </c>
      <c r="B341" s="70" t="s">
        <v>1143</v>
      </c>
      <c r="C341" s="70" t="s">
        <v>2236</v>
      </c>
      <c r="D341" s="70">
        <v>84448156</v>
      </c>
      <c r="E341" s="67" t="s">
        <v>2237</v>
      </c>
      <c r="F341" s="70">
        <v>10890</v>
      </c>
      <c r="G341" s="70" t="s">
        <v>2238</v>
      </c>
      <c r="H341" s="6">
        <v>7.31</v>
      </c>
      <c r="I341" s="8" t="s">
        <v>13</v>
      </c>
      <c r="J341" s="4"/>
      <c r="K341" s="4"/>
      <c r="L341" s="4"/>
      <c r="M341" s="4"/>
      <c r="N341" s="4"/>
      <c r="O341" s="4"/>
      <c r="P341" s="4"/>
      <c r="Q341" s="4"/>
      <c r="R341" s="4"/>
      <c r="S341" s="4"/>
      <c r="T341" s="4"/>
      <c r="U341" s="4"/>
      <c r="V341" s="4"/>
      <c r="W341" s="4"/>
      <c r="X341" s="4"/>
      <c r="Y341" s="4"/>
    </row>
    <row r="342" spans="1:25" ht="16.5">
      <c r="A342" s="70" t="s">
        <v>74</v>
      </c>
      <c r="B342" s="70" t="s">
        <v>1143</v>
      </c>
      <c r="C342" s="70" t="s">
        <v>2239</v>
      </c>
      <c r="D342" s="70">
        <v>69769325</v>
      </c>
      <c r="E342" s="67" t="s">
        <v>2240</v>
      </c>
      <c r="F342" s="70">
        <v>10893</v>
      </c>
      <c r="G342" s="70" t="s">
        <v>2241</v>
      </c>
      <c r="H342" s="6">
        <v>7.31</v>
      </c>
      <c r="I342" s="8" t="s">
        <v>13</v>
      </c>
      <c r="J342" s="4"/>
      <c r="K342" s="4"/>
      <c r="L342" s="4"/>
      <c r="M342" s="4"/>
      <c r="N342" s="4"/>
      <c r="O342" s="4"/>
      <c r="P342" s="4"/>
      <c r="Q342" s="4"/>
      <c r="R342" s="4"/>
      <c r="S342" s="4"/>
      <c r="T342" s="4"/>
      <c r="U342" s="4"/>
      <c r="V342" s="4"/>
      <c r="W342" s="4"/>
      <c r="X342" s="4"/>
      <c r="Y342" s="4"/>
    </row>
    <row r="343" spans="1:25" ht="16.5">
      <c r="A343" s="70" t="s">
        <v>64</v>
      </c>
      <c r="B343" s="70" t="s">
        <v>1190</v>
      </c>
      <c r="C343" s="70" t="s">
        <v>2243</v>
      </c>
      <c r="D343" s="70">
        <v>28654592</v>
      </c>
      <c r="E343" s="67" t="s">
        <v>2244</v>
      </c>
      <c r="F343" s="70">
        <v>10894</v>
      </c>
      <c r="G343" s="70" t="s">
        <v>2245</v>
      </c>
      <c r="H343" s="6">
        <v>7.31</v>
      </c>
      <c r="I343" s="8" t="s">
        <v>13</v>
      </c>
      <c r="J343" s="4"/>
      <c r="K343" s="4"/>
      <c r="L343" s="4"/>
      <c r="M343" s="4"/>
      <c r="N343" s="4"/>
      <c r="O343" s="4"/>
      <c r="P343" s="4"/>
      <c r="Q343" s="4"/>
      <c r="R343" s="4"/>
      <c r="S343" s="4"/>
      <c r="T343" s="4"/>
      <c r="U343" s="4"/>
      <c r="V343" s="4"/>
      <c r="W343" s="4"/>
      <c r="X343" s="4"/>
      <c r="Y343" s="4"/>
    </row>
    <row r="344" spans="1:25" ht="16.5">
      <c r="A344" s="70" t="s">
        <v>74</v>
      </c>
      <c r="B344" s="70" t="s">
        <v>1143</v>
      </c>
      <c r="C344" s="70" t="s">
        <v>2246</v>
      </c>
      <c r="D344" s="70">
        <v>27676781</v>
      </c>
      <c r="E344" s="67" t="s">
        <v>2247</v>
      </c>
      <c r="F344" s="70">
        <v>10895</v>
      </c>
      <c r="G344" s="70" t="s">
        <v>2248</v>
      </c>
      <c r="H344" s="6">
        <v>7.31</v>
      </c>
      <c r="I344" s="8" t="s">
        <v>13</v>
      </c>
      <c r="J344" s="4"/>
      <c r="K344" s="4"/>
      <c r="L344" s="4"/>
      <c r="M344" s="4"/>
      <c r="N344" s="4"/>
      <c r="O344" s="4"/>
      <c r="P344" s="4"/>
      <c r="Q344" s="4"/>
      <c r="R344" s="4"/>
      <c r="S344" s="4"/>
      <c r="T344" s="4"/>
      <c r="U344" s="4"/>
      <c r="V344" s="4"/>
      <c r="W344" s="4"/>
      <c r="X344" s="4"/>
      <c r="Y344" s="4"/>
    </row>
    <row r="345" spans="1:25" ht="16.5">
      <c r="A345" s="70" t="s">
        <v>74</v>
      </c>
      <c r="B345" s="70" t="s">
        <v>1143</v>
      </c>
      <c r="C345" s="70" t="s">
        <v>2250</v>
      </c>
      <c r="D345" s="70">
        <v>24366652</v>
      </c>
      <c r="E345" s="67" t="s">
        <v>2251</v>
      </c>
      <c r="F345" s="70">
        <v>10903</v>
      </c>
      <c r="G345" s="70" t="s">
        <v>2252</v>
      </c>
      <c r="H345" s="6">
        <v>7.31</v>
      </c>
      <c r="I345" s="8" t="s">
        <v>13</v>
      </c>
      <c r="J345" s="4"/>
      <c r="K345" s="4"/>
      <c r="L345" s="4"/>
      <c r="M345" s="4"/>
      <c r="N345" s="4"/>
      <c r="O345" s="4"/>
      <c r="P345" s="4"/>
      <c r="Q345" s="4"/>
      <c r="R345" s="4"/>
      <c r="S345" s="4"/>
      <c r="T345" s="4"/>
      <c r="U345" s="4"/>
      <c r="V345" s="4"/>
      <c r="W345" s="4"/>
      <c r="X345" s="4"/>
      <c r="Y345" s="4"/>
    </row>
    <row r="346" spans="1:25" ht="16.5">
      <c r="A346" s="70" t="s">
        <v>74</v>
      </c>
      <c r="B346" s="70" t="s">
        <v>1143</v>
      </c>
      <c r="C346" s="70" t="s">
        <v>2254</v>
      </c>
      <c r="D346" s="70">
        <v>34896930</v>
      </c>
      <c r="E346" s="67" t="s">
        <v>2255</v>
      </c>
      <c r="F346" s="70">
        <v>10911</v>
      </c>
      <c r="G346" s="70" t="s">
        <v>2256</v>
      </c>
      <c r="H346" s="6">
        <v>7.31</v>
      </c>
      <c r="I346" s="8" t="s">
        <v>13</v>
      </c>
      <c r="J346" s="4"/>
      <c r="K346" s="4"/>
      <c r="L346" s="4"/>
      <c r="M346" s="4"/>
      <c r="N346" s="4"/>
      <c r="O346" s="4"/>
      <c r="P346" s="4"/>
      <c r="Q346" s="4"/>
      <c r="R346" s="4"/>
      <c r="S346" s="4"/>
      <c r="T346" s="4"/>
      <c r="U346" s="4"/>
      <c r="V346" s="4"/>
      <c r="W346" s="4"/>
      <c r="X346" s="4"/>
      <c r="Y346" s="4"/>
    </row>
    <row r="347" spans="1:25" ht="16.5">
      <c r="A347" s="70" t="s">
        <v>74</v>
      </c>
      <c r="B347" s="70" t="s">
        <v>1143</v>
      </c>
      <c r="C347" s="70" t="s">
        <v>2257</v>
      </c>
      <c r="D347" s="70">
        <v>3886710</v>
      </c>
      <c r="E347" s="67" t="s">
        <v>2258</v>
      </c>
      <c r="F347" s="70">
        <v>10915</v>
      </c>
      <c r="G347" s="70" t="s">
        <v>2259</v>
      </c>
      <c r="H347" s="6">
        <v>7.31</v>
      </c>
      <c r="I347" s="8" t="s">
        <v>13</v>
      </c>
      <c r="J347" s="4"/>
      <c r="K347" s="4"/>
      <c r="L347" s="4"/>
      <c r="M347" s="4"/>
      <c r="N347" s="4"/>
      <c r="O347" s="4"/>
      <c r="P347" s="4"/>
      <c r="Q347" s="4"/>
      <c r="R347" s="4"/>
      <c r="S347" s="4"/>
      <c r="T347" s="4"/>
      <c r="U347" s="4"/>
      <c r="V347" s="4"/>
      <c r="W347" s="4"/>
      <c r="X347" s="4"/>
      <c r="Y347" s="4"/>
    </row>
    <row r="348" spans="1:25" ht="16.5">
      <c r="A348" s="70" t="s">
        <v>74</v>
      </c>
      <c r="B348" s="70" t="s">
        <v>1143</v>
      </c>
      <c r="C348" s="70" t="s">
        <v>2260</v>
      </c>
      <c r="D348" s="70">
        <v>32923954</v>
      </c>
      <c r="E348" s="67" t="s">
        <v>2261</v>
      </c>
      <c r="F348" s="70">
        <v>10921</v>
      </c>
      <c r="G348" s="70" t="s">
        <v>2262</v>
      </c>
      <c r="H348" s="6">
        <v>7.31</v>
      </c>
      <c r="I348" s="8" t="s">
        <v>13</v>
      </c>
      <c r="J348" s="4"/>
      <c r="K348" s="4"/>
      <c r="L348" s="4"/>
      <c r="M348" s="4"/>
      <c r="N348" s="4"/>
      <c r="O348" s="4"/>
      <c r="P348" s="4"/>
      <c r="Q348" s="4"/>
      <c r="R348" s="4"/>
      <c r="S348" s="4"/>
      <c r="T348" s="4"/>
      <c r="U348" s="4"/>
      <c r="V348" s="4"/>
      <c r="W348" s="4"/>
      <c r="X348" s="4"/>
      <c r="Y348" s="4"/>
    </row>
    <row r="349" spans="1:25" ht="16.5">
      <c r="A349" s="70" t="s">
        <v>64</v>
      </c>
      <c r="B349" s="70" t="s">
        <v>1160</v>
      </c>
      <c r="C349" s="70" t="s">
        <v>2263</v>
      </c>
      <c r="D349" s="70">
        <v>270728077</v>
      </c>
      <c r="E349" s="67" t="s">
        <v>2264</v>
      </c>
      <c r="F349" s="70">
        <v>10922</v>
      </c>
      <c r="G349" s="70" t="s">
        <v>2265</v>
      </c>
      <c r="H349" s="6">
        <v>7.31</v>
      </c>
      <c r="I349" s="8" t="s">
        <v>13</v>
      </c>
      <c r="J349" s="4"/>
      <c r="K349" s="4"/>
      <c r="L349" s="4"/>
      <c r="M349" s="4"/>
      <c r="N349" s="4"/>
      <c r="O349" s="4"/>
      <c r="P349" s="4"/>
      <c r="Q349" s="4"/>
      <c r="R349" s="4"/>
      <c r="S349" s="4"/>
      <c r="T349" s="4"/>
      <c r="U349" s="4"/>
      <c r="V349" s="4"/>
      <c r="W349" s="4"/>
      <c r="X349" s="4"/>
      <c r="Y349" s="4"/>
    </row>
    <row r="350" spans="1:25" ht="16.5">
      <c r="A350" s="70" t="s">
        <v>74</v>
      </c>
      <c r="B350" s="70" t="s">
        <v>1181</v>
      </c>
      <c r="C350" s="70" t="s">
        <v>2266</v>
      </c>
      <c r="D350" s="70">
        <v>358747424</v>
      </c>
      <c r="E350" s="67" t="s">
        <v>2267</v>
      </c>
      <c r="F350" s="70">
        <v>10930</v>
      </c>
      <c r="G350" s="70" t="s">
        <v>2268</v>
      </c>
      <c r="H350" s="6">
        <v>7.31</v>
      </c>
      <c r="I350" s="8" t="s">
        <v>13</v>
      </c>
      <c r="J350" s="4"/>
      <c r="K350" s="4"/>
      <c r="L350" s="4"/>
      <c r="M350" s="4"/>
      <c r="N350" s="4"/>
      <c r="O350" s="4"/>
      <c r="P350" s="4"/>
      <c r="Q350" s="4"/>
      <c r="R350" s="4"/>
      <c r="S350" s="4"/>
      <c r="T350" s="4"/>
      <c r="U350" s="4"/>
      <c r="V350" s="4"/>
      <c r="W350" s="4"/>
      <c r="X350" s="4"/>
      <c r="Y350" s="4"/>
    </row>
    <row r="351" spans="1:25" ht="16.5">
      <c r="A351" s="70" t="s">
        <v>64</v>
      </c>
      <c r="B351" s="70" t="s">
        <v>1160</v>
      </c>
      <c r="C351" s="70" t="s">
        <v>2269</v>
      </c>
      <c r="D351" s="70">
        <v>9333305</v>
      </c>
      <c r="E351" s="67" t="s">
        <v>2270</v>
      </c>
      <c r="F351" s="70">
        <v>10936</v>
      </c>
      <c r="G351" s="70" t="s">
        <v>2271</v>
      </c>
      <c r="H351" s="6">
        <v>7.31</v>
      </c>
      <c r="I351" s="8" t="s">
        <v>13</v>
      </c>
      <c r="J351" s="4"/>
      <c r="K351" s="4"/>
      <c r="L351" s="4"/>
      <c r="M351" s="4"/>
      <c r="N351" s="4"/>
      <c r="O351" s="4"/>
      <c r="P351" s="4"/>
      <c r="Q351" s="4"/>
      <c r="R351" s="4"/>
      <c r="S351" s="4"/>
      <c r="T351" s="4"/>
      <c r="U351" s="4"/>
      <c r="V351" s="4"/>
      <c r="W351" s="4"/>
      <c r="X351" s="4"/>
      <c r="Y351" s="4"/>
    </row>
    <row r="352" spans="1:25" ht="16.5">
      <c r="A352" s="70" t="s">
        <v>74</v>
      </c>
      <c r="B352" s="70" t="s">
        <v>1143</v>
      </c>
      <c r="C352" s="70" t="s">
        <v>2272</v>
      </c>
      <c r="D352" s="70">
        <v>332986528</v>
      </c>
      <c r="E352" s="67" t="s">
        <v>2273</v>
      </c>
      <c r="F352" s="70">
        <v>10939</v>
      </c>
      <c r="G352" s="70" t="s">
        <v>2274</v>
      </c>
      <c r="H352" s="6">
        <v>7.31</v>
      </c>
      <c r="I352" s="8" t="s">
        <v>13</v>
      </c>
      <c r="J352" s="4"/>
      <c r="K352" s="4"/>
      <c r="L352" s="4"/>
      <c r="M352" s="4"/>
      <c r="N352" s="4"/>
      <c r="O352" s="4"/>
      <c r="P352" s="4"/>
      <c r="Q352" s="4"/>
      <c r="R352" s="4"/>
      <c r="S352" s="4"/>
      <c r="T352" s="4"/>
      <c r="U352" s="4"/>
      <c r="V352" s="4"/>
      <c r="W352" s="4"/>
      <c r="X352" s="4"/>
      <c r="Y352" s="4"/>
    </row>
    <row r="353" spans="1:25" ht="16.5">
      <c r="A353" s="70" t="s">
        <v>74</v>
      </c>
      <c r="B353" s="70" t="s">
        <v>1143</v>
      </c>
      <c r="C353" s="70" t="s">
        <v>2275</v>
      </c>
      <c r="D353" s="70">
        <v>97078324</v>
      </c>
      <c r="E353" s="67" t="s">
        <v>2276</v>
      </c>
      <c r="F353" s="70">
        <v>10948</v>
      </c>
      <c r="G353" s="70" t="s">
        <v>2277</v>
      </c>
      <c r="H353" s="6">
        <v>7.31</v>
      </c>
      <c r="I353" s="8" t="s">
        <v>13</v>
      </c>
      <c r="J353" s="4"/>
      <c r="K353" s="4"/>
      <c r="L353" s="4"/>
      <c r="M353" s="4"/>
      <c r="N353" s="4"/>
      <c r="O353" s="4"/>
      <c r="P353" s="4"/>
      <c r="Q353" s="4"/>
      <c r="R353" s="4"/>
      <c r="S353" s="4"/>
      <c r="T353" s="4"/>
      <c r="U353" s="4"/>
      <c r="V353" s="4"/>
      <c r="W353" s="4"/>
      <c r="X353" s="4"/>
      <c r="Y353" s="4"/>
    </row>
    <row r="354" spans="1:25" ht="16.5">
      <c r="A354" s="70" t="s">
        <v>64</v>
      </c>
      <c r="B354" s="70" t="s">
        <v>1160</v>
      </c>
      <c r="C354" s="70" t="e">
        <v>#NAME?</v>
      </c>
      <c r="D354" s="70">
        <v>8342425</v>
      </c>
      <c r="E354" s="67" t="s">
        <v>2279</v>
      </c>
      <c r="F354" s="70">
        <v>10950</v>
      </c>
      <c r="G354" s="70" t="s">
        <v>2280</v>
      </c>
      <c r="H354" s="6">
        <v>7.31</v>
      </c>
      <c r="I354" s="8" t="s">
        <v>13</v>
      </c>
      <c r="J354" s="4"/>
      <c r="K354" s="4"/>
      <c r="L354" s="4"/>
      <c r="M354" s="4"/>
      <c r="N354" s="4"/>
      <c r="O354" s="4"/>
      <c r="P354" s="4"/>
      <c r="Q354" s="4"/>
      <c r="R354" s="4"/>
      <c r="S354" s="4"/>
      <c r="T354" s="4"/>
      <c r="U354" s="4"/>
      <c r="V354" s="4"/>
      <c r="W354" s="4"/>
      <c r="X354" s="4"/>
      <c r="Y354" s="4"/>
    </row>
    <row r="355" spans="1:25" ht="16.5">
      <c r="A355" s="70" t="s">
        <v>74</v>
      </c>
      <c r="B355" s="70" t="s">
        <v>1181</v>
      </c>
      <c r="C355" s="70" t="s">
        <v>2281</v>
      </c>
      <c r="D355" s="70">
        <v>301961760</v>
      </c>
      <c r="E355" s="67" t="s">
        <v>2282</v>
      </c>
      <c r="F355" s="70">
        <v>10955</v>
      </c>
      <c r="G355" s="70" t="s">
        <v>2283</v>
      </c>
      <c r="H355" s="6">
        <v>7.31</v>
      </c>
      <c r="I355" s="8" t="s">
        <v>13</v>
      </c>
      <c r="J355" s="4"/>
      <c r="K355" s="4"/>
      <c r="L355" s="4"/>
      <c r="M355" s="4"/>
      <c r="N355" s="4"/>
      <c r="O355" s="4"/>
      <c r="P355" s="4"/>
      <c r="Q355" s="4"/>
      <c r="R355" s="4"/>
      <c r="S355" s="4"/>
      <c r="T355" s="4"/>
      <c r="U355" s="4"/>
      <c r="V355" s="4"/>
      <c r="W355" s="4"/>
      <c r="X355" s="4"/>
      <c r="Y355" s="4"/>
    </row>
    <row r="356" spans="1:25" ht="16.5">
      <c r="A356" s="70" t="s">
        <v>64</v>
      </c>
      <c r="B356" s="70" t="s">
        <v>1186</v>
      </c>
      <c r="C356" s="70" t="s">
        <v>2285</v>
      </c>
      <c r="D356" s="70">
        <v>518974483</v>
      </c>
      <c r="E356" s="67" t="s">
        <v>2286</v>
      </c>
      <c r="F356" s="70">
        <v>10958</v>
      </c>
      <c r="G356" s="70" t="s">
        <v>2287</v>
      </c>
      <c r="H356" s="6">
        <v>7.31</v>
      </c>
      <c r="I356" s="8" t="s">
        <v>13</v>
      </c>
      <c r="J356" s="4"/>
      <c r="K356" s="4"/>
      <c r="L356" s="4"/>
      <c r="M356" s="4"/>
      <c r="N356" s="4"/>
      <c r="O356" s="4"/>
      <c r="P356" s="4"/>
      <c r="Q356" s="4"/>
      <c r="R356" s="4"/>
      <c r="S356" s="4"/>
      <c r="T356" s="4"/>
      <c r="U356" s="4"/>
      <c r="V356" s="4"/>
      <c r="W356" s="4"/>
      <c r="X356" s="4"/>
      <c r="Y356" s="4"/>
    </row>
    <row r="357" spans="1:25" ht="16.5">
      <c r="A357" s="70" t="s">
        <v>64</v>
      </c>
      <c r="B357" s="70" t="s">
        <v>1186</v>
      </c>
      <c r="C357" s="70" t="s">
        <v>2290</v>
      </c>
      <c r="D357" s="70">
        <v>3253026</v>
      </c>
      <c r="E357" s="67" t="s">
        <v>2291</v>
      </c>
      <c r="F357" s="70">
        <v>10962</v>
      </c>
      <c r="G357" s="70" t="s">
        <v>2292</v>
      </c>
      <c r="H357" s="6">
        <v>7.31</v>
      </c>
      <c r="I357" s="8" t="s">
        <v>13</v>
      </c>
      <c r="J357" s="4"/>
      <c r="K357" s="4"/>
      <c r="L357" s="4"/>
      <c r="M357" s="4"/>
      <c r="N357" s="4"/>
      <c r="O357" s="4"/>
      <c r="P357" s="4"/>
      <c r="Q357" s="4"/>
      <c r="R357" s="4"/>
      <c r="S357" s="4"/>
      <c r="T357" s="4"/>
      <c r="U357" s="4"/>
      <c r="V357" s="4"/>
      <c r="W357" s="4"/>
      <c r="X357" s="4"/>
      <c r="Y357" s="4"/>
    </row>
    <row r="358" spans="1:25" ht="16.5">
      <c r="A358" s="70" t="s">
        <v>74</v>
      </c>
      <c r="B358" s="70" t="s">
        <v>1143</v>
      </c>
      <c r="C358" s="70" t="s">
        <v>2293</v>
      </c>
      <c r="D358" s="70">
        <v>16497968</v>
      </c>
      <c r="E358" s="67" t="s">
        <v>2294</v>
      </c>
      <c r="F358" s="70">
        <v>10964</v>
      </c>
      <c r="G358" s="70" t="s">
        <v>2295</v>
      </c>
      <c r="H358" s="6">
        <v>7.31</v>
      </c>
      <c r="I358" s="8" t="s">
        <v>13</v>
      </c>
      <c r="J358" s="4"/>
      <c r="K358" s="4"/>
      <c r="L358" s="4"/>
      <c r="M358" s="4"/>
      <c r="N358" s="4"/>
      <c r="O358" s="4"/>
      <c r="P358" s="4"/>
      <c r="Q358" s="4"/>
      <c r="R358" s="4"/>
      <c r="S358" s="4"/>
      <c r="T358" s="4"/>
      <c r="U358" s="4"/>
      <c r="V358" s="4"/>
      <c r="W358" s="4"/>
      <c r="X358" s="4"/>
      <c r="Y358" s="4"/>
    </row>
    <row r="359" spans="1:25" ht="16.5">
      <c r="A359" s="70" t="s">
        <v>74</v>
      </c>
      <c r="B359" s="70" t="s">
        <v>1143</v>
      </c>
      <c r="C359" s="70" t="s">
        <v>2296</v>
      </c>
      <c r="D359" s="70">
        <v>52747633</v>
      </c>
      <c r="E359" s="67" t="s">
        <v>2297</v>
      </c>
      <c r="F359" s="70">
        <v>10973</v>
      </c>
      <c r="G359" s="70" t="s">
        <v>2298</v>
      </c>
      <c r="H359" s="6">
        <v>7.31</v>
      </c>
      <c r="I359" s="8" t="s">
        <v>13</v>
      </c>
      <c r="J359" s="4"/>
      <c r="K359" s="4"/>
      <c r="L359" s="4"/>
      <c r="M359" s="4"/>
      <c r="N359" s="4"/>
      <c r="O359" s="4"/>
      <c r="P359" s="4"/>
      <c r="Q359" s="4"/>
      <c r="R359" s="4"/>
      <c r="S359" s="4"/>
      <c r="T359" s="4"/>
      <c r="U359" s="4"/>
      <c r="V359" s="4"/>
      <c r="W359" s="4"/>
      <c r="X359" s="4"/>
      <c r="Y359" s="4"/>
    </row>
    <row r="360" spans="1:25" ht="16.5">
      <c r="A360" s="70" t="s">
        <v>74</v>
      </c>
      <c r="B360" s="70" t="s">
        <v>1143</v>
      </c>
      <c r="C360" s="70" t="s">
        <v>2299</v>
      </c>
      <c r="D360" s="70">
        <v>347491811</v>
      </c>
      <c r="E360" s="67" t="s">
        <v>2300</v>
      </c>
      <c r="F360" s="70">
        <v>10976</v>
      </c>
      <c r="G360" s="70" t="s">
        <v>2301</v>
      </c>
      <c r="H360" s="6">
        <v>7.31</v>
      </c>
      <c r="I360" s="8" t="s">
        <v>13</v>
      </c>
      <c r="J360" s="4"/>
      <c r="K360" s="4"/>
      <c r="L360" s="4"/>
      <c r="M360" s="4"/>
      <c r="N360" s="4"/>
      <c r="O360" s="4"/>
      <c r="P360" s="4"/>
      <c r="Q360" s="4"/>
      <c r="R360" s="4"/>
      <c r="S360" s="4"/>
      <c r="T360" s="4"/>
      <c r="U360" s="4"/>
      <c r="V360" s="4"/>
      <c r="W360" s="4"/>
      <c r="X360" s="4"/>
      <c r="Y360" s="4"/>
    </row>
    <row r="361" spans="1:25" ht="16.5">
      <c r="A361" s="70" t="s">
        <v>74</v>
      </c>
      <c r="B361" s="70" t="s">
        <v>1143</v>
      </c>
      <c r="C361" s="70" t="s">
        <v>2303</v>
      </c>
      <c r="D361" s="70">
        <v>170729503</v>
      </c>
      <c r="E361" s="67" t="s">
        <v>2304</v>
      </c>
      <c r="F361" s="70">
        <v>10977</v>
      </c>
      <c r="G361" s="70" t="s">
        <v>2305</v>
      </c>
      <c r="H361" s="6">
        <v>7.31</v>
      </c>
      <c r="I361" s="8" t="s">
        <v>13</v>
      </c>
      <c r="J361" s="4"/>
      <c r="K361" s="4"/>
      <c r="L361" s="4"/>
      <c r="M361" s="4"/>
      <c r="N361" s="4"/>
      <c r="O361" s="4"/>
      <c r="P361" s="4"/>
      <c r="Q361" s="4"/>
      <c r="R361" s="4"/>
      <c r="S361" s="4"/>
      <c r="T361" s="4"/>
      <c r="U361" s="4"/>
      <c r="V361" s="4"/>
      <c r="W361" s="4"/>
      <c r="X361" s="4"/>
      <c r="Y361" s="4"/>
    </row>
    <row r="362" spans="1:25" ht="16.5">
      <c r="A362" s="70" t="s">
        <v>64</v>
      </c>
      <c r="B362" s="70" t="s">
        <v>1186</v>
      </c>
      <c r="C362" s="70" t="s">
        <v>2307</v>
      </c>
      <c r="D362" s="70">
        <v>323979059</v>
      </c>
      <c r="E362" s="67" t="s">
        <v>2308</v>
      </c>
      <c r="F362" s="70">
        <v>10981</v>
      </c>
      <c r="G362" s="70" t="s">
        <v>2309</v>
      </c>
      <c r="H362" s="6">
        <v>7.31</v>
      </c>
      <c r="I362" s="8" t="s">
        <v>13</v>
      </c>
      <c r="J362" s="4"/>
      <c r="K362" s="4"/>
      <c r="L362" s="4"/>
      <c r="M362" s="4"/>
      <c r="N362" s="4"/>
      <c r="O362" s="4"/>
      <c r="P362" s="4"/>
      <c r="Q362" s="4"/>
      <c r="R362" s="4"/>
      <c r="S362" s="4"/>
      <c r="T362" s="4"/>
      <c r="U362" s="4"/>
      <c r="V362" s="4"/>
      <c r="W362" s="4"/>
      <c r="X362" s="4"/>
      <c r="Y362" s="4"/>
    </row>
    <row r="363" spans="1:25" ht="16.5">
      <c r="A363" s="70" t="s">
        <v>74</v>
      </c>
      <c r="B363" s="70" t="s">
        <v>1143</v>
      </c>
      <c r="C363" s="70" t="s">
        <v>2312</v>
      </c>
      <c r="D363" s="70">
        <v>6832606</v>
      </c>
      <c r="E363" s="67" t="s">
        <v>2313</v>
      </c>
      <c r="F363" s="70">
        <v>10984</v>
      </c>
      <c r="G363" s="70" t="s">
        <v>2314</v>
      </c>
      <c r="H363" s="6">
        <v>7.31</v>
      </c>
      <c r="I363" s="8" t="s">
        <v>13</v>
      </c>
      <c r="J363" s="4"/>
      <c r="K363" s="4"/>
      <c r="L363" s="4"/>
      <c r="M363" s="4"/>
      <c r="N363" s="4"/>
      <c r="O363" s="4"/>
      <c r="P363" s="4"/>
      <c r="Q363" s="4"/>
      <c r="R363" s="4"/>
      <c r="S363" s="4"/>
      <c r="T363" s="4"/>
      <c r="U363" s="4"/>
      <c r="V363" s="4"/>
      <c r="W363" s="4"/>
      <c r="X363" s="4"/>
      <c r="Y363" s="4"/>
    </row>
    <row r="364" spans="1:25" ht="16.5">
      <c r="A364" s="70" t="s">
        <v>74</v>
      </c>
      <c r="B364" s="70" t="s">
        <v>1143</v>
      </c>
      <c r="C364" s="70" t="s">
        <v>2316</v>
      </c>
      <c r="D364" s="70">
        <v>488320715</v>
      </c>
      <c r="E364" s="67" t="s">
        <v>2317</v>
      </c>
      <c r="F364" s="70">
        <v>10988</v>
      </c>
      <c r="G364" s="70" t="s">
        <v>2318</v>
      </c>
      <c r="H364" s="6">
        <v>7.31</v>
      </c>
      <c r="I364" s="8" t="s">
        <v>13</v>
      </c>
      <c r="J364" s="4"/>
      <c r="K364" s="4"/>
      <c r="L364" s="4"/>
      <c r="M364" s="4"/>
      <c r="N364" s="4"/>
      <c r="O364" s="4"/>
      <c r="P364" s="4"/>
      <c r="Q364" s="4"/>
      <c r="R364" s="4"/>
      <c r="S364" s="4"/>
      <c r="T364" s="4"/>
      <c r="U364" s="4"/>
      <c r="V364" s="4"/>
      <c r="W364" s="4"/>
      <c r="X364" s="4"/>
      <c r="Y364" s="4"/>
    </row>
    <row r="365" spans="1:25" ht="16.5">
      <c r="A365" s="70" t="s">
        <v>64</v>
      </c>
      <c r="B365" s="70" t="s">
        <v>1186</v>
      </c>
      <c r="C365" s="70" t="s">
        <v>2320</v>
      </c>
      <c r="D365" s="70">
        <v>281676018</v>
      </c>
      <c r="E365" s="67" t="s">
        <v>2321</v>
      </c>
      <c r="F365" s="70">
        <v>10989</v>
      </c>
      <c r="G365" s="70" t="s">
        <v>2322</v>
      </c>
      <c r="H365" s="6">
        <v>7.31</v>
      </c>
      <c r="I365" s="8" t="s">
        <v>13</v>
      </c>
      <c r="J365" s="4"/>
      <c r="K365" s="4"/>
      <c r="L365" s="4"/>
      <c r="M365" s="4"/>
      <c r="N365" s="4"/>
      <c r="O365" s="4"/>
      <c r="P365" s="4"/>
      <c r="Q365" s="4"/>
      <c r="R365" s="4"/>
      <c r="S365" s="4"/>
      <c r="T365" s="4"/>
      <c r="U365" s="4"/>
      <c r="V365" s="4"/>
      <c r="W365" s="4"/>
      <c r="X365" s="4"/>
      <c r="Y365" s="4"/>
    </row>
    <row r="366" spans="1:25" ht="16.5">
      <c r="A366" s="70" t="s">
        <v>64</v>
      </c>
      <c r="B366" s="70" t="s">
        <v>1160</v>
      </c>
      <c r="C366" s="70" t="s">
        <v>2323</v>
      </c>
      <c r="D366" s="70">
        <v>44161397</v>
      </c>
      <c r="E366" s="67" t="s">
        <v>2324</v>
      </c>
      <c r="F366" s="70">
        <v>10991</v>
      </c>
      <c r="G366" s="70" t="s">
        <v>2325</v>
      </c>
      <c r="H366" s="6">
        <v>7.31</v>
      </c>
      <c r="I366" s="8" t="s">
        <v>13</v>
      </c>
      <c r="J366" s="4"/>
      <c r="K366" s="4"/>
      <c r="L366" s="4"/>
      <c r="M366" s="4"/>
      <c r="N366" s="4"/>
      <c r="O366" s="4"/>
      <c r="P366" s="4"/>
      <c r="Q366" s="4"/>
      <c r="R366" s="4"/>
      <c r="S366" s="4"/>
      <c r="T366" s="4"/>
      <c r="U366" s="4"/>
      <c r="V366" s="4"/>
      <c r="W366" s="4"/>
      <c r="X366" s="4"/>
      <c r="Y366" s="4"/>
    </row>
    <row r="367" spans="1:25" ht="16.5">
      <c r="A367" s="70" t="s">
        <v>74</v>
      </c>
      <c r="B367" s="70" t="s">
        <v>1143</v>
      </c>
      <c r="C367" s="70" t="s">
        <v>2328</v>
      </c>
      <c r="D367" s="70">
        <v>43212326</v>
      </c>
      <c r="E367" s="67" t="s">
        <v>2329</v>
      </c>
      <c r="F367" s="70">
        <v>10999</v>
      </c>
      <c r="G367" s="70" t="s">
        <v>2330</v>
      </c>
      <c r="H367" s="6">
        <v>7.31</v>
      </c>
      <c r="I367" s="8" t="s">
        <v>13</v>
      </c>
      <c r="J367" s="4"/>
      <c r="K367" s="4"/>
      <c r="L367" s="4"/>
      <c r="M367" s="4"/>
      <c r="N367" s="4"/>
      <c r="O367" s="4"/>
      <c r="P367" s="4"/>
      <c r="Q367" s="4"/>
      <c r="R367" s="4"/>
      <c r="S367" s="4"/>
      <c r="T367" s="4"/>
      <c r="U367" s="4"/>
      <c r="V367" s="4"/>
      <c r="W367" s="4"/>
      <c r="X367" s="4"/>
      <c r="Y367" s="4"/>
    </row>
    <row r="368" spans="1:25" ht="16.5">
      <c r="A368" s="70" t="s">
        <v>64</v>
      </c>
      <c r="B368" s="70" t="s">
        <v>1186</v>
      </c>
      <c r="C368" s="70" t="s">
        <v>6259</v>
      </c>
      <c r="D368" s="70">
        <v>496966945</v>
      </c>
      <c r="E368" s="67" t="s">
        <v>2333</v>
      </c>
      <c r="F368" s="70">
        <v>11013</v>
      </c>
      <c r="G368" s="70" t="s">
        <v>2334</v>
      </c>
      <c r="H368" s="6">
        <v>7.31</v>
      </c>
      <c r="I368" s="8" t="s">
        <v>13</v>
      </c>
      <c r="J368" s="4"/>
      <c r="K368" s="4"/>
      <c r="L368" s="4"/>
      <c r="M368" s="4"/>
      <c r="N368" s="4"/>
      <c r="O368" s="4"/>
      <c r="P368" s="4"/>
      <c r="Q368" s="4"/>
      <c r="R368" s="4"/>
      <c r="S368" s="4"/>
      <c r="T368" s="4"/>
      <c r="U368" s="4"/>
      <c r="V368" s="4"/>
      <c r="W368" s="4"/>
      <c r="X368" s="4"/>
      <c r="Y368" s="4"/>
    </row>
    <row r="369" spans="1:25" ht="16.5">
      <c r="A369" s="70" t="s">
        <v>64</v>
      </c>
      <c r="B369" s="70" t="s">
        <v>1186</v>
      </c>
      <c r="C369" s="70" t="s">
        <v>2335</v>
      </c>
      <c r="D369" s="70">
        <v>2824585</v>
      </c>
      <c r="E369" s="67" t="s">
        <v>2336</v>
      </c>
      <c r="F369" s="70">
        <v>11019</v>
      </c>
      <c r="G369" s="70" t="s">
        <v>2337</v>
      </c>
      <c r="H369" s="6">
        <v>7.31</v>
      </c>
      <c r="I369" s="8" t="s">
        <v>13</v>
      </c>
      <c r="J369" s="4"/>
      <c r="K369" s="4"/>
      <c r="L369" s="4"/>
      <c r="M369" s="4"/>
      <c r="N369" s="4"/>
      <c r="O369" s="4"/>
      <c r="P369" s="4"/>
      <c r="Q369" s="4"/>
      <c r="R369" s="4"/>
      <c r="S369" s="4"/>
      <c r="T369" s="4"/>
      <c r="U369" s="4"/>
      <c r="V369" s="4"/>
      <c r="W369" s="4"/>
      <c r="X369" s="4"/>
      <c r="Y369" s="4"/>
    </row>
    <row r="370" spans="1:25" ht="16.5">
      <c r="A370" s="70" t="s">
        <v>74</v>
      </c>
      <c r="B370" s="70" t="s">
        <v>1143</v>
      </c>
      <c r="C370" s="70" t="s">
        <v>2338</v>
      </c>
      <c r="D370" s="70">
        <v>297999890</v>
      </c>
      <c r="E370" s="67" t="s">
        <v>2339</v>
      </c>
      <c r="F370" s="70">
        <v>11027</v>
      </c>
      <c r="G370" s="70" t="s">
        <v>2340</v>
      </c>
      <c r="H370" s="6">
        <v>7.31</v>
      </c>
      <c r="I370" s="8" t="s">
        <v>13</v>
      </c>
      <c r="J370" s="4"/>
      <c r="K370" s="4"/>
      <c r="L370" s="4"/>
      <c r="M370" s="4"/>
      <c r="N370" s="4"/>
      <c r="O370" s="4"/>
      <c r="P370" s="4"/>
      <c r="Q370" s="4"/>
      <c r="R370" s="4"/>
      <c r="S370" s="4"/>
      <c r="T370" s="4"/>
      <c r="U370" s="4"/>
      <c r="V370" s="4"/>
      <c r="W370" s="4"/>
      <c r="X370" s="4"/>
      <c r="Y370" s="4"/>
    </row>
    <row r="371" spans="1:25" ht="16.5">
      <c r="A371" s="70" t="s">
        <v>64</v>
      </c>
      <c r="B371" s="70" t="s">
        <v>1186</v>
      </c>
      <c r="C371" s="70" t="s">
        <v>2341</v>
      </c>
      <c r="D371" s="70">
        <v>492326321</v>
      </c>
      <c r="E371" s="67" t="s">
        <v>2342</v>
      </c>
      <c r="F371" s="70">
        <v>11027</v>
      </c>
      <c r="G371" s="70" t="s">
        <v>2343</v>
      </c>
      <c r="H371" s="6">
        <v>7.31</v>
      </c>
      <c r="I371" s="8" t="s">
        <v>13</v>
      </c>
      <c r="J371" s="4"/>
      <c r="K371" s="4"/>
      <c r="L371" s="4"/>
      <c r="M371" s="4"/>
      <c r="N371" s="4"/>
      <c r="O371" s="4"/>
      <c r="P371" s="4"/>
      <c r="Q371" s="4"/>
      <c r="R371" s="4"/>
      <c r="S371" s="4"/>
      <c r="T371" s="4"/>
      <c r="U371" s="4"/>
      <c r="V371" s="4"/>
      <c r="W371" s="4"/>
      <c r="X371" s="4"/>
      <c r="Y371" s="4"/>
    </row>
    <row r="372" spans="1:25" ht="16.5">
      <c r="A372" s="70" t="s">
        <v>74</v>
      </c>
      <c r="B372" s="70" t="s">
        <v>1143</v>
      </c>
      <c r="C372" s="70" t="s">
        <v>2346</v>
      </c>
      <c r="D372" s="70">
        <v>260344550</v>
      </c>
      <c r="E372" s="67" t="s">
        <v>2347</v>
      </c>
      <c r="F372" s="70">
        <v>11043</v>
      </c>
      <c r="G372" s="70" t="s">
        <v>2348</v>
      </c>
      <c r="H372" s="6">
        <v>7.31</v>
      </c>
      <c r="I372" s="8" t="s">
        <v>13</v>
      </c>
      <c r="J372" s="4"/>
      <c r="K372" s="4"/>
      <c r="L372" s="4"/>
      <c r="M372" s="4"/>
      <c r="N372" s="4"/>
      <c r="O372" s="4"/>
      <c r="P372" s="4"/>
      <c r="Q372" s="4"/>
      <c r="R372" s="4"/>
      <c r="S372" s="4"/>
      <c r="T372" s="4"/>
      <c r="U372" s="4"/>
      <c r="V372" s="4"/>
      <c r="W372" s="4"/>
      <c r="X372" s="4"/>
      <c r="Y372" s="4"/>
    </row>
    <row r="373" spans="1:25" ht="16.5">
      <c r="A373" s="70" t="s">
        <v>74</v>
      </c>
      <c r="B373" s="70" t="s">
        <v>1181</v>
      </c>
      <c r="C373" s="70" t="s">
        <v>2350</v>
      </c>
      <c r="D373" s="70">
        <v>487308913</v>
      </c>
      <c r="E373" s="67" t="s">
        <v>2351</v>
      </c>
      <c r="F373" s="70">
        <v>11056</v>
      </c>
      <c r="G373" s="70" t="s">
        <v>2352</v>
      </c>
      <c r="H373" s="6">
        <v>7.31</v>
      </c>
      <c r="I373" s="8" t="s">
        <v>13</v>
      </c>
      <c r="J373" s="4"/>
      <c r="K373" s="4"/>
      <c r="L373" s="4"/>
      <c r="M373" s="4"/>
      <c r="N373" s="4"/>
      <c r="O373" s="4"/>
      <c r="P373" s="4"/>
      <c r="Q373" s="4"/>
      <c r="R373" s="4"/>
      <c r="S373" s="4"/>
      <c r="T373" s="4"/>
      <c r="U373" s="4"/>
      <c r="V373" s="4"/>
      <c r="W373" s="4"/>
      <c r="X373" s="4"/>
      <c r="Y373" s="4"/>
    </row>
    <row r="374" spans="1:25" ht="16.5">
      <c r="A374" s="70" t="s">
        <v>74</v>
      </c>
      <c r="B374" s="70" t="s">
        <v>1143</v>
      </c>
      <c r="C374" s="70" t="s">
        <v>2354</v>
      </c>
      <c r="D374" s="70">
        <v>319024</v>
      </c>
      <c r="E374" s="67" t="s">
        <v>2355</v>
      </c>
      <c r="F374" s="70">
        <v>11062</v>
      </c>
      <c r="G374" s="70" t="s">
        <v>2356</v>
      </c>
      <c r="H374" s="6">
        <v>7.31</v>
      </c>
      <c r="I374" s="8" t="s">
        <v>13</v>
      </c>
      <c r="J374" s="4"/>
      <c r="K374" s="4"/>
      <c r="L374" s="4"/>
      <c r="M374" s="4"/>
      <c r="N374" s="4"/>
      <c r="O374" s="4"/>
      <c r="P374" s="4"/>
      <c r="Q374" s="4"/>
      <c r="R374" s="4"/>
      <c r="S374" s="4"/>
      <c r="T374" s="4"/>
      <c r="U374" s="4"/>
      <c r="V374" s="4"/>
      <c r="W374" s="4"/>
      <c r="X374" s="4"/>
      <c r="Y374" s="4"/>
    </row>
    <row r="375" spans="1:25" ht="16.5">
      <c r="A375" s="70" t="s">
        <v>64</v>
      </c>
      <c r="B375" s="70" t="s">
        <v>1186</v>
      </c>
      <c r="C375" s="70" t="s">
        <v>2357</v>
      </c>
      <c r="D375" s="70">
        <v>3243092</v>
      </c>
      <c r="E375" s="67" t="s">
        <v>2358</v>
      </c>
      <c r="F375" s="70">
        <v>11062</v>
      </c>
      <c r="G375" s="70" t="s">
        <v>2359</v>
      </c>
      <c r="H375" s="6">
        <v>7.31</v>
      </c>
      <c r="I375" s="8" t="s">
        <v>13</v>
      </c>
      <c r="J375" s="4"/>
      <c r="K375" s="4"/>
      <c r="L375" s="4"/>
      <c r="M375" s="4"/>
      <c r="N375" s="4"/>
      <c r="O375" s="4"/>
      <c r="P375" s="4"/>
      <c r="Q375" s="4"/>
      <c r="R375" s="4"/>
      <c r="S375" s="4"/>
      <c r="T375" s="4"/>
      <c r="U375" s="4"/>
      <c r="V375" s="4"/>
      <c r="W375" s="4"/>
      <c r="X375" s="4"/>
      <c r="Y375" s="4"/>
    </row>
    <row r="376" spans="1:25" ht="16.5">
      <c r="A376" s="70" t="s">
        <v>74</v>
      </c>
      <c r="B376" s="70" t="s">
        <v>1143</v>
      </c>
      <c r="C376" s="70" t="s">
        <v>2360</v>
      </c>
      <c r="D376" s="70">
        <v>6372205</v>
      </c>
      <c r="E376" s="67" t="s">
        <v>2361</v>
      </c>
      <c r="F376" s="70">
        <v>11067</v>
      </c>
      <c r="G376" s="6"/>
      <c r="H376" s="6">
        <v>7.31</v>
      </c>
      <c r="I376" s="8" t="s">
        <v>13</v>
      </c>
      <c r="J376" s="4"/>
      <c r="K376" s="4"/>
      <c r="L376" s="4"/>
      <c r="M376" s="4"/>
      <c r="N376" s="4"/>
      <c r="O376" s="4"/>
      <c r="P376" s="4"/>
      <c r="Q376" s="4"/>
      <c r="R376" s="4"/>
      <c r="S376" s="4"/>
      <c r="T376" s="4"/>
      <c r="U376" s="4"/>
      <c r="V376" s="4"/>
      <c r="W376" s="4"/>
      <c r="X376" s="4"/>
      <c r="Y376" s="4"/>
    </row>
    <row r="377" spans="1:25" ht="16.5">
      <c r="A377" s="70" t="s">
        <v>74</v>
      </c>
      <c r="B377" s="70" t="s">
        <v>1143</v>
      </c>
      <c r="C377" s="70" t="s">
        <v>2362</v>
      </c>
      <c r="D377" s="70">
        <v>495271266</v>
      </c>
      <c r="E377" s="67" t="s">
        <v>2363</v>
      </c>
      <c r="F377" s="70">
        <v>11078</v>
      </c>
      <c r="G377" s="70" t="s">
        <v>2364</v>
      </c>
      <c r="H377" s="6">
        <v>7.31</v>
      </c>
      <c r="I377" s="8" t="s">
        <v>13</v>
      </c>
      <c r="J377" s="4"/>
      <c r="K377" s="4"/>
      <c r="L377" s="4"/>
      <c r="M377" s="4"/>
      <c r="N377" s="4"/>
      <c r="O377" s="4"/>
      <c r="P377" s="4"/>
      <c r="Q377" s="4"/>
      <c r="R377" s="4"/>
      <c r="S377" s="4"/>
      <c r="T377" s="4"/>
      <c r="U377" s="4"/>
      <c r="V377" s="4"/>
      <c r="W377" s="4"/>
      <c r="X377" s="4"/>
      <c r="Y377" s="4"/>
    </row>
    <row r="378" spans="1:25" ht="16.5">
      <c r="A378" s="70" t="s">
        <v>74</v>
      </c>
      <c r="B378" s="70" t="s">
        <v>1143</v>
      </c>
      <c r="C378" s="70" t="s">
        <v>2367</v>
      </c>
      <c r="D378" s="70">
        <v>394077512</v>
      </c>
      <c r="E378" s="67" t="s">
        <v>2368</v>
      </c>
      <c r="F378" s="70">
        <v>11085</v>
      </c>
      <c r="G378" s="70" t="s">
        <v>2369</v>
      </c>
      <c r="H378" s="6">
        <v>7.31</v>
      </c>
      <c r="I378" s="8" t="s">
        <v>13</v>
      </c>
      <c r="J378" s="4"/>
      <c r="K378" s="4"/>
      <c r="L378" s="4"/>
      <c r="M378" s="4"/>
      <c r="N378" s="4"/>
      <c r="O378" s="4"/>
      <c r="P378" s="4"/>
      <c r="Q378" s="4"/>
      <c r="R378" s="4"/>
      <c r="S378" s="4"/>
      <c r="T378" s="4"/>
      <c r="U378" s="4"/>
      <c r="V378" s="4"/>
      <c r="W378" s="4"/>
      <c r="X378" s="4"/>
      <c r="Y378" s="4"/>
    </row>
    <row r="379" spans="1:25" ht="16.5">
      <c r="A379" s="70" t="s">
        <v>74</v>
      </c>
      <c r="B379" s="70" t="s">
        <v>1143</v>
      </c>
      <c r="C379" s="70" t="s">
        <v>2370</v>
      </c>
      <c r="D379" s="70">
        <v>298197666</v>
      </c>
      <c r="E379" s="67" t="s">
        <v>2371</v>
      </c>
      <c r="F379" s="70">
        <v>11091</v>
      </c>
      <c r="G379" s="70" t="s">
        <v>2372</v>
      </c>
      <c r="H379" s="6">
        <v>7.31</v>
      </c>
      <c r="I379" s="8" t="s">
        <v>13</v>
      </c>
      <c r="J379" s="4"/>
      <c r="K379" s="4"/>
      <c r="L379" s="4"/>
      <c r="M379" s="4"/>
      <c r="N379" s="4"/>
      <c r="O379" s="4"/>
      <c r="P379" s="4"/>
      <c r="Q379" s="4"/>
      <c r="R379" s="4"/>
      <c r="S379" s="4"/>
      <c r="T379" s="4"/>
      <c r="U379" s="4"/>
      <c r="V379" s="4"/>
      <c r="W379" s="4"/>
      <c r="X379" s="4"/>
      <c r="Y379" s="4"/>
    </row>
    <row r="380" spans="1:25" ht="16.5">
      <c r="A380" s="70" t="s">
        <v>64</v>
      </c>
      <c r="B380" s="70" t="s">
        <v>1160</v>
      </c>
      <c r="C380" s="70" t="s">
        <v>2373</v>
      </c>
      <c r="D380" s="70">
        <v>11171761</v>
      </c>
      <c r="E380" s="67" t="s">
        <v>2374</v>
      </c>
      <c r="F380" s="70">
        <v>11104</v>
      </c>
      <c r="G380" s="70" t="s">
        <v>2375</v>
      </c>
      <c r="H380" s="6">
        <v>7.31</v>
      </c>
      <c r="I380" s="8" t="s">
        <v>13</v>
      </c>
      <c r="J380" s="4"/>
      <c r="K380" s="4"/>
      <c r="L380" s="4"/>
      <c r="M380" s="4"/>
      <c r="N380" s="4"/>
      <c r="O380" s="4"/>
      <c r="P380" s="4"/>
      <c r="Q380" s="4"/>
      <c r="R380" s="4"/>
      <c r="S380" s="4"/>
      <c r="T380" s="4"/>
      <c r="U380" s="4"/>
      <c r="V380" s="4"/>
      <c r="W380" s="4"/>
      <c r="X380" s="4"/>
      <c r="Y380" s="4"/>
    </row>
    <row r="381" spans="1:25" ht="16.5">
      <c r="A381" s="70" t="s">
        <v>64</v>
      </c>
      <c r="B381" s="70" t="s">
        <v>1186</v>
      </c>
      <c r="C381" s="70" t="s">
        <v>6260</v>
      </c>
      <c r="D381" s="70">
        <v>16727363</v>
      </c>
      <c r="E381" s="67" t="s">
        <v>2377</v>
      </c>
      <c r="F381" s="70">
        <v>11116</v>
      </c>
      <c r="G381" s="70" t="s">
        <v>2378</v>
      </c>
      <c r="H381" s="6">
        <v>7.31</v>
      </c>
      <c r="I381" s="8" t="s">
        <v>13</v>
      </c>
      <c r="J381" s="4"/>
      <c r="K381" s="4"/>
      <c r="L381" s="4"/>
      <c r="M381" s="4"/>
      <c r="N381" s="4"/>
      <c r="O381" s="4"/>
      <c r="P381" s="4"/>
      <c r="Q381" s="4"/>
      <c r="R381" s="4"/>
      <c r="S381" s="4"/>
      <c r="T381" s="4"/>
      <c r="U381" s="4"/>
      <c r="V381" s="4"/>
      <c r="W381" s="4"/>
      <c r="X381" s="4"/>
      <c r="Y381" s="4"/>
    </row>
    <row r="382" spans="1:25" ht="16.5">
      <c r="A382" s="70" t="s">
        <v>74</v>
      </c>
      <c r="B382" s="70" t="s">
        <v>1143</v>
      </c>
      <c r="C382" s="70" t="s">
        <v>2379</v>
      </c>
      <c r="D382" s="70">
        <v>160142455</v>
      </c>
      <c r="E382" s="67" t="s">
        <v>2380</v>
      </c>
      <c r="F382" s="70">
        <v>11116</v>
      </c>
      <c r="G382" s="70" t="s">
        <v>2381</v>
      </c>
      <c r="H382" s="6">
        <v>7.31</v>
      </c>
      <c r="I382" s="8" t="s">
        <v>13</v>
      </c>
      <c r="J382" s="4"/>
      <c r="K382" s="4"/>
      <c r="L382" s="4"/>
      <c r="M382" s="4"/>
      <c r="N382" s="4"/>
      <c r="O382" s="4"/>
      <c r="P382" s="4"/>
      <c r="Q382" s="4"/>
      <c r="R382" s="4"/>
      <c r="S382" s="4"/>
      <c r="T382" s="4"/>
      <c r="U382" s="4"/>
      <c r="V382" s="4"/>
      <c r="W382" s="4"/>
      <c r="X382" s="4"/>
      <c r="Y382" s="4"/>
    </row>
    <row r="383" spans="1:25" ht="16.5">
      <c r="A383" s="70" t="s">
        <v>64</v>
      </c>
      <c r="B383" s="70" t="s">
        <v>1186</v>
      </c>
      <c r="C383" s="70" t="s">
        <v>2382</v>
      </c>
      <c r="D383" s="70">
        <v>51942205</v>
      </c>
      <c r="E383" s="67" t="s">
        <v>2383</v>
      </c>
      <c r="F383" s="70">
        <v>11119</v>
      </c>
      <c r="G383" s="70" t="s">
        <v>2384</v>
      </c>
      <c r="H383" s="6">
        <v>7.31</v>
      </c>
      <c r="I383" s="8" t="s">
        <v>13</v>
      </c>
      <c r="J383" s="4"/>
      <c r="K383" s="4"/>
      <c r="L383" s="4"/>
      <c r="M383" s="4"/>
      <c r="N383" s="4"/>
      <c r="O383" s="4"/>
      <c r="P383" s="4"/>
      <c r="Q383" s="4"/>
      <c r="R383" s="4"/>
      <c r="S383" s="4"/>
      <c r="T383" s="4"/>
      <c r="U383" s="4"/>
      <c r="V383" s="4"/>
      <c r="W383" s="4"/>
      <c r="X383" s="4"/>
      <c r="Y383" s="4"/>
    </row>
    <row r="384" spans="1:25" ht="16.5">
      <c r="A384" s="70" t="s">
        <v>74</v>
      </c>
      <c r="B384" s="70" t="s">
        <v>1143</v>
      </c>
      <c r="C384" s="70" t="s">
        <v>2385</v>
      </c>
      <c r="D384" s="70">
        <v>2558769</v>
      </c>
      <c r="E384" s="67" t="s">
        <v>2386</v>
      </c>
      <c r="F384" s="70">
        <v>11131</v>
      </c>
      <c r="G384" s="70" t="s">
        <v>2387</v>
      </c>
      <c r="H384" s="6">
        <v>7.31</v>
      </c>
      <c r="I384" s="8" t="s">
        <v>13</v>
      </c>
      <c r="J384" s="4"/>
      <c r="K384" s="4"/>
      <c r="L384" s="4"/>
      <c r="M384" s="4"/>
      <c r="N384" s="4"/>
      <c r="O384" s="4"/>
      <c r="P384" s="4"/>
      <c r="Q384" s="4"/>
      <c r="R384" s="4"/>
      <c r="S384" s="4"/>
      <c r="T384" s="4"/>
      <c r="U384" s="4"/>
      <c r="V384" s="4"/>
      <c r="W384" s="4"/>
      <c r="X384" s="4"/>
      <c r="Y384" s="4"/>
    </row>
    <row r="385" spans="1:25" ht="16.5">
      <c r="A385" s="70" t="s">
        <v>74</v>
      </c>
      <c r="B385" s="70" t="s">
        <v>1143</v>
      </c>
      <c r="C385" s="70" t="s">
        <v>2390</v>
      </c>
      <c r="D385" s="70">
        <v>6270619</v>
      </c>
      <c r="E385" s="67" t="s">
        <v>2391</v>
      </c>
      <c r="F385" s="70">
        <v>11148</v>
      </c>
      <c r="G385" s="70" t="s">
        <v>2392</v>
      </c>
      <c r="H385" s="6">
        <v>7.31</v>
      </c>
      <c r="I385" s="8" t="s">
        <v>13</v>
      </c>
      <c r="J385" s="4"/>
      <c r="K385" s="4"/>
      <c r="L385" s="4"/>
      <c r="M385" s="4"/>
      <c r="N385" s="4"/>
      <c r="O385" s="4"/>
      <c r="P385" s="4"/>
      <c r="Q385" s="4"/>
      <c r="R385" s="4"/>
      <c r="S385" s="4"/>
      <c r="T385" s="4"/>
      <c r="U385" s="4"/>
      <c r="V385" s="4"/>
      <c r="W385" s="4"/>
      <c r="X385" s="4"/>
      <c r="Y385" s="4"/>
    </row>
    <row r="386" spans="1:25" ht="16.5">
      <c r="A386" s="70" t="s">
        <v>74</v>
      </c>
      <c r="B386" s="70" t="s">
        <v>1143</v>
      </c>
      <c r="C386" s="70" t="s">
        <v>2393</v>
      </c>
      <c r="D386" s="70">
        <v>376533740</v>
      </c>
      <c r="E386" s="67" t="s">
        <v>2394</v>
      </c>
      <c r="F386" s="70">
        <v>11155</v>
      </c>
      <c r="G386" s="70" t="s">
        <v>2395</v>
      </c>
      <c r="H386" s="6">
        <v>7.31</v>
      </c>
      <c r="I386" s="8" t="s">
        <v>13</v>
      </c>
      <c r="J386" s="4"/>
      <c r="K386" s="4"/>
      <c r="L386" s="4"/>
      <c r="M386" s="4"/>
      <c r="N386" s="4"/>
      <c r="O386" s="4"/>
      <c r="P386" s="4"/>
      <c r="Q386" s="4"/>
      <c r="R386" s="4"/>
      <c r="S386" s="4"/>
      <c r="T386" s="4"/>
      <c r="U386" s="4"/>
      <c r="V386" s="4"/>
      <c r="W386" s="4"/>
      <c r="X386" s="4"/>
      <c r="Y386" s="4"/>
    </row>
    <row r="387" spans="1:25" ht="16.5">
      <c r="A387" s="70" t="s">
        <v>74</v>
      </c>
      <c r="B387" s="70" t="s">
        <v>1143</v>
      </c>
      <c r="C387" s="70" t="s">
        <v>2396</v>
      </c>
      <c r="D387" s="70">
        <v>173386185</v>
      </c>
      <c r="E387" s="67" t="s">
        <v>2397</v>
      </c>
      <c r="F387" s="70">
        <v>11157</v>
      </c>
      <c r="G387" s="70" t="s">
        <v>2398</v>
      </c>
      <c r="H387" s="6">
        <v>7.31</v>
      </c>
      <c r="I387" s="8" t="s">
        <v>13</v>
      </c>
      <c r="J387" s="4"/>
      <c r="K387" s="4"/>
      <c r="L387" s="4"/>
      <c r="M387" s="4"/>
      <c r="N387" s="4"/>
      <c r="O387" s="4"/>
      <c r="P387" s="4"/>
      <c r="Q387" s="4"/>
      <c r="R387" s="4"/>
      <c r="S387" s="4"/>
      <c r="T387" s="4"/>
      <c r="U387" s="4"/>
      <c r="V387" s="4"/>
      <c r="W387" s="4"/>
      <c r="X387" s="4"/>
      <c r="Y387" s="4"/>
    </row>
    <row r="388" spans="1:25" ht="16.5">
      <c r="A388" s="70" t="s">
        <v>74</v>
      </c>
      <c r="B388" s="70" t="s">
        <v>1143</v>
      </c>
      <c r="C388" s="70" t="s">
        <v>2399</v>
      </c>
      <c r="D388" s="70">
        <v>287891318</v>
      </c>
      <c r="E388" s="67" t="s">
        <v>2400</v>
      </c>
      <c r="F388" s="70">
        <v>11165</v>
      </c>
      <c r="G388" s="70" t="s">
        <v>2401</v>
      </c>
      <c r="H388" s="6">
        <v>7.31</v>
      </c>
      <c r="I388" s="8" t="s">
        <v>13</v>
      </c>
      <c r="J388" s="4"/>
      <c r="K388" s="4"/>
      <c r="L388" s="4"/>
      <c r="M388" s="4"/>
      <c r="N388" s="4"/>
      <c r="O388" s="4"/>
      <c r="P388" s="4"/>
      <c r="Q388" s="4"/>
      <c r="R388" s="4"/>
      <c r="S388" s="4"/>
      <c r="T388" s="4"/>
      <c r="U388" s="4"/>
      <c r="V388" s="4"/>
      <c r="W388" s="4"/>
      <c r="X388" s="4"/>
      <c r="Y388" s="4"/>
    </row>
    <row r="389" spans="1:25" ht="16.5">
      <c r="A389" s="70" t="s">
        <v>74</v>
      </c>
      <c r="B389" s="70" t="s">
        <v>1143</v>
      </c>
      <c r="C389" s="70" t="s">
        <v>2402</v>
      </c>
      <c r="D389" s="70">
        <v>183360733</v>
      </c>
      <c r="E389" s="67" t="s">
        <v>2403</v>
      </c>
      <c r="F389" s="70">
        <v>11189</v>
      </c>
      <c r="G389" s="70" t="s">
        <v>2404</v>
      </c>
      <c r="H389" s="6">
        <v>7.31</v>
      </c>
      <c r="I389" s="8" t="s">
        <v>13</v>
      </c>
      <c r="J389" s="4"/>
      <c r="K389" s="4"/>
      <c r="L389" s="4"/>
      <c r="M389" s="4"/>
      <c r="N389" s="4"/>
      <c r="O389" s="4"/>
      <c r="P389" s="4"/>
      <c r="Q389" s="4"/>
      <c r="R389" s="4"/>
      <c r="S389" s="4"/>
      <c r="T389" s="4"/>
      <c r="U389" s="4"/>
      <c r="V389" s="4"/>
      <c r="W389" s="4"/>
      <c r="X389" s="4"/>
      <c r="Y389" s="4"/>
    </row>
    <row r="390" spans="1:25" ht="16.5">
      <c r="A390" s="70" t="s">
        <v>74</v>
      </c>
      <c r="B390" s="70" t="s">
        <v>1143</v>
      </c>
      <c r="C390" s="70" t="s">
        <v>2405</v>
      </c>
      <c r="D390" s="70">
        <v>414956737</v>
      </c>
      <c r="E390" s="67" t="s">
        <v>2406</v>
      </c>
      <c r="F390" s="70">
        <v>11200</v>
      </c>
      <c r="G390" s="70" t="s">
        <v>2407</v>
      </c>
      <c r="H390" s="6">
        <v>7.31</v>
      </c>
      <c r="I390" s="8" t="s">
        <v>13</v>
      </c>
      <c r="J390" s="4"/>
      <c r="K390" s="4"/>
      <c r="L390" s="4"/>
      <c r="M390" s="4"/>
      <c r="N390" s="4"/>
      <c r="O390" s="4"/>
      <c r="P390" s="4"/>
      <c r="Q390" s="4"/>
      <c r="R390" s="4"/>
      <c r="S390" s="4"/>
      <c r="T390" s="4"/>
      <c r="U390" s="4"/>
      <c r="V390" s="4"/>
      <c r="W390" s="4"/>
      <c r="X390" s="4"/>
      <c r="Y390" s="4"/>
    </row>
    <row r="391" spans="1:25" ht="16.5">
      <c r="A391" s="70" t="s">
        <v>74</v>
      </c>
      <c r="B391" s="70" t="s">
        <v>1143</v>
      </c>
      <c r="C391" s="70" t="s">
        <v>2408</v>
      </c>
      <c r="D391" s="70">
        <v>401979257</v>
      </c>
      <c r="E391" s="67" t="s">
        <v>2409</v>
      </c>
      <c r="F391" s="70">
        <v>11209</v>
      </c>
      <c r="G391" s="70" t="s">
        <v>2410</v>
      </c>
      <c r="H391" s="6">
        <v>7.31</v>
      </c>
      <c r="I391" s="8" t="s">
        <v>13</v>
      </c>
      <c r="J391" s="4"/>
      <c r="K391" s="4"/>
      <c r="L391" s="4"/>
      <c r="M391" s="4"/>
      <c r="N391" s="4"/>
      <c r="O391" s="4"/>
      <c r="P391" s="4"/>
      <c r="Q391" s="4"/>
      <c r="R391" s="4"/>
      <c r="S391" s="4"/>
      <c r="T391" s="4"/>
      <c r="U391" s="4"/>
      <c r="V391" s="4"/>
      <c r="W391" s="4"/>
      <c r="X391" s="4"/>
      <c r="Y391" s="4"/>
    </row>
    <row r="392" spans="1:25" ht="16.5">
      <c r="A392" s="70" t="s">
        <v>74</v>
      </c>
      <c r="B392" s="70" t="s">
        <v>1143</v>
      </c>
      <c r="C392" s="70" t="s">
        <v>2411</v>
      </c>
      <c r="D392" s="70">
        <v>251681696</v>
      </c>
      <c r="E392" s="67" t="s">
        <v>2412</v>
      </c>
      <c r="F392" s="70">
        <v>11217</v>
      </c>
      <c r="G392" s="6"/>
      <c r="H392" s="6">
        <v>7.31</v>
      </c>
      <c r="I392" s="8" t="s">
        <v>13</v>
      </c>
      <c r="J392" s="4"/>
      <c r="K392" s="4"/>
      <c r="L392" s="4"/>
      <c r="M392" s="4"/>
      <c r="N392" s="4"/>
      <c r="O392" s="4"/>
      <c r="P392" s="4"/>
      <c r="Q392" s="4"/>
      <c r="R392" s="4"/>
      <c r="S392" s="4"/>
      <c r="T392" s="4"/>
      <c r="U392" s="4"/>
      <c r="V392" s="4"/>
      <c r="W392" s="4"/>
      <c r="X392" s="4"/>
      <c r="Y392" s="4"/>
    </row>
    <row r="393" spans="1:25" ht="16.5">
      <c r="A393" s="70" t="s">
        <v>74</v>
      </c>
      <c r="B393" s="70" t="s">
        <v>1143</v>
      </c>
      <c r="C393" s="70" t="s">
        <v>2413</v>
      </c>
      <c r="D393" s="70">
        <v>429995495</v>
      </c>
      <c r="E393" s="67" t="s">
        <v>2414</v>
      </c>
      <c r="F393" s="70">
        <v>11218</v>
      </c>
      <c r="G393" s="70" t="s">
        <v>2415</v>
      </c>
      <c r="H393" s="6">
        <v>7.31</v>
      </c>
      <c r="I393" s="8" t="s">
        <v>13</v>
      </c>
      <c r="J393" s="4"/>
      <c r="K393" s="4"/>
      <c r="L393" s="4"/>
      <c r="M393" s="4"/>
      <c r="N393" s="4"/>
      <c r="O393" s="4"/>
      <c r="P393" s="4"/>
      <c r="Q393" s="4"/>
      <c r="R393" s="4"/>
      <c r="S393" s="4"/>
      <c r="T393" s="4"/>
      <c r="U393" s="4"/>
      <c r="V393" s="4"/>
      <c r="W393" s="4"/>
      <c r="X393" s="4"/>
      <c r="Y393" s="4"/>
    </row>
    <row r="394" spans="1:25" ht="16.5">
      <c r="A394" s="70" t="s">
        <v>74</v>
      </c>
      <c r="B394" s="70" t="s">
        <v>1143</v>
      </c>
      <c r="C394" s="70" t="s">
        <v>2417</v>
      </c>
      <c r="D394" s="70">
        <v>13650001</v>
      </c>
      <c r="E394" s="67" t="s">
        <v>2418</v>
      </c>
      <c r="F394" s="70">
        <v>11221</v>
      </c>
      <c r="G394" s="70" t="s">
        <v>2419</v>
      </c>
      <c r="H394" s="6">
        <v>7.31</v>
      </c>
      <c r="I394" s="8" t="s">
        <v>13</v>
      </c>
      <c r="J394" s="4"/>
      <c r="K394" s="4"/>
      <c r="L394" s="4"/>
      <c r="M394" s="4"/>
      <c r="N394" s="4"/>
      <c r="O394" s="4"/>
      <c r="P394" s="4"/>
      <c r="Q394" s="4"/>
      <c r="R394" s="4"/>
      <c r="S394" s="4"/>
      <c r="T394" s="4"/>
      <c r="U394" s="4"/>
      <c r="V394" s="4"/>
      <c r="W394" s="4"/>
      <c r="X394" s="4"/>
      <c r="Y394" s="4"/>
    </row>
    <row r="395" spans="1:25" ht="16.5">
      <c r="A395" s="70" t="s">
        <v>74</v>
      </c>
      <c r="B395" s="70" t="s">
        <v>1143</v>
      </c>
      <c r="C395" s="70" t="s">
        <v>2420</v>
      </c>
      <c r="D395" s="70">
        <v>191448199</v>
      </c>
      <c r="E395" s="67" t="s">
        <v>2421</v>
      </c>
      <c r="F395" s="70">
        <v>11223</v>
      </c>
      <c r="G395" s="70" t="s">
        <v>2422</v>
      </c>
      <c r="H395" s="6">
        <v>7.31</v>
      </c>
      <c r="I395" s="8" t="s">
        <v>13</v>
      </c>
      <c r="J395" s="4"/>
      <c r="K395" s="4"/>
      <c r="L395" s="4"/>
      <c r="M395" s="4"/>
      <c r="N395" s="4"/>
      <c r="O395" s="4"/>
      <c r="P395" s="4"/>
      <c r="Q395" s="4"/>
      <c r="R395" s="4"/>
      <c r="S395" s="4"/>
      <c r="T395" s="4"/>
      <c r="U395" s="4"/>
      <c r="V395" s="4"/>
      <c r="W395" s="4"/>
      <c r="X395" s="4"/>
      <c r="Y395" s="4"/>
    </row>
    <row r="396" spans="1:25" ht="16.5">
      <c r="A396" s="70" t="s">
        <v>64</v>
      </c>
      <c r="B396" s="70" t="s">
        <v>1186</v>
      </c>
      <c r="C396" s="70" t="s">
        <v>2425</v>
      </c>
      <c r="D396" s="70">
        <v>351553986</v>
      </c>
      <c r="E396" s="67" t="s">
        <v>2426</v>
      </c>
      <c r="F396" s="70">
        <v>11227</v>
      </c>
      <c r="G396" s="70" t="s">
        <v>2427</v>
      </c>
      <c r="H396" s="6">
        <v>7.31</v>
      </c>
      <c r="I396" s="8" t="s">
        <v>13</v>
      </c>
      <c r="J396" s="4"/>
      <c r="K396" s="4"/>
      <c r="L396" s="4"/>
      <c r="M396" s="4"/>
      <c r="N396" s="4"/>
      <c r="O396" s="4"/>
      <c r="P396" s="4"/>
      <c r="Q396" s="4"/>
      <c r="R396" s="4"/>
      <c r="S396" s="4"/>
      <c r="T396" s="4"/>
      <c r="U396" s="4"/>
      <c r="V396" s="4"/>
      <c r="W396" s="4"/>
      <c r="X396" s="4"/>
      <c r="Y396" s="4"/>
    </row>
    <row r="397" spans="1:25" ht="16.5">
      <c r="A397" s="70" t="s">
        <v>74</v>
      </c>
      <c r="B397" s="70" t="s">
        <v>1143</v>
      </c>
      <c r="C397" s="70" t="s">
        <v>2428</v>
      </c>
      <c r="D397" s="70">
        <v>88225156</v>
      </c>
      <c r="E397" s="67" t="s">
        <v>2429</v>
      </c>
      <c r="F397" s="70">
        <v>11236</v>
      </c>
      <c r="G397" s="70" t="s">
        <v>2430</v>
      </c>
      <c r="H397" s="6">
        <v>7.31</v>
      </c>
      <c r="I397" s="8" t="s">
        <v>13</v>
      </c>
      <c r="J397" s="4"/>
      <c r="K397" s="4"/>
      <c r="L397" s="4"/>
      <c r="M397" s="4"/>
      <c r="N397" s="4"/>
      <c r="O397" s="4"/>
      <c r="P397" s="4"/>
      <c r="Q397" s="4"/>
      <c r="R397" s="4"/>
      <c r="S397" s="4"/>
      <c r="T397" s="4"/>
      <c r="U397" s="4"/>
      <c r="V397" s="4"/>
      <c r="W397" s="4"/>
      <c r="X397" s="4"/>
      <c r="Y397" s="4"/>
    </row>
    <row r="398" spans="1:25" ht="16.5">
      <c r="A398" s="70" t="s">
        <v>74</v>
      </c>
      <c r="B398" s="70" t="s">
        <v>1143</v>
      </c>
      <c r="C398" s="70" t="s">
        <v>2431</v>
      </c>
      <c r="D398" s="70">
        <v>27281026</v>
      </c>
      <c r="E398" s="67" t="s">
        <v>2432</v>
      </c>
      <c r="F398" s="70">
        <v>11243</v>
      </c>
      <c r="G398" s="70" t="s">
        <v>2433</v>
      </c>
      <c r="H398" s="6">
        <v>7.31</v>
      </c>
      <c r="I398" s="8" t="s">
        <v>13</v>
      </c>
      <c r="J398" s="4"/>
      <c r="K398" s="4"/>
      <c r="L398" s="4"/>
      <c r="M398" s="4"/>
      <c r="N398" s="4"/>
      <c r="O398" s="4"/>
      <c r="P398" s="4"/>
      <c r="Q398" s="4"/>
      <c r="R398" s="4"/>
      <c r="S398" s="4"/>
      <c r="T398" s="4"/>
      <c r="U398" s="4"/>
      <c r="V398" s="4"/>
      <c r="W398" s="4"/>
      <c r="X398" s="4"/>
      <c r="Y398" s="4"/>
    </row>
    <row r="399" spans="1:25" ht="16.5">
      <c r="A399" s="70" t="s">
        <v>64</v>
      </c>
      <c r="B399" s="70" t="s">
        <v>1190</v>
      </c>
      <c r="C399" s="70" t="s">
        <v>2434</v>
      </c>
      <c r="D399" s="70">
        <v>5684414</v>
      </c>
      <c r="E399" s="67" t="s">
        <v>2435</v>
      </c>
      <c r="F399" s="70">
        <v>11244</v>
      </c>
      <c r="G399" s="70" t="s">
        <v>2436</v>
      </c>
      <c r="H399" s="6">
        <v>7.31</v>
      </c>
      <c r="I399" s="8" t="s">
        <v>13</v>
      </c>
      <c r="J399" s="4"/>
      <c r="K399" s="4"/>
      <c r="L399" s="4"/>
      <c r="M399" s="4"/>
      <c r="N399" s="4"/>
      <c r="O399" s="4"/>
      <c r="P399" s="4"/>
      <c r="Q399" s="4"/>
      <c r="R399" s="4"/>
      <c r="S399" s="4"/>
      <c r="T399" s="4"/>
      <c r="U399" s="4"/>
      <c r="V399" s="4"/>
      <c r="W399" s="4"/>
      <c r="X399" s="4"/>
      <c r="Y399" s="4"/>
    </row>
    <row r="400" spans="1:25" ht="16.5">
      <c r="A400" s="70" t="s">
        <v>64</v>
      </c>
      <c r="B400" s="70" t="s">
        <v>1160</v>
      </c>
      <c r="C400" s="70" t="s">
        <v>2437</v>
      </c>
      <c r="D400" s="70">
        <v>457942506</v>
      </c>
      <c r="E400" s="67" t="s">
        <v>2438</v>
      </c>
      <c r="F400" s="70">
        <v>11274</v>
      </c>
      <c r="G400" s="70" t="s">
        <v>2439</v>
      </c>
      <c r="H400" s="6">
        <v>7.31</v>
      </c>
      <c r="I400" s="8" t="s">
        <v>13</v>
      </c>
      <c r="J400" s="4"/>
      <c r="K400" s="4"/>
      <c r="L400" s="4"/>
      <c r="M400" s="4"/>
      <c r="N400" s="4"/>
      <c r="O400" s="4"/>
      <c r="P400" s="4"/>
      <c r="Q400" s="4"/>
      <c r="R400" s="4"/>
      <c r="S400" s="4"/>
      <c r="T400" s="4"/>
      <c r="U400" s="4"/>
      <c r="V400" s="4"/>
      <c r="W400" s="4"/>
      <c r="X400" s="4"/>
      <c r="Y400" s="4"/>
    </row>
    <row r="401" spans="1:25" ht="16.5">
      <c r="A401" s="70" t="s">
        <v>64</v>
      </c>
      <c r="B401" s="70" t="s">
        <v>1186</v>
      </c>
      <c r="C401" s="70" t="s">
        <v>2441</v>
      </c>
      <c r="D401" s="70">
        <v>487024258</v>
      </c>
      <c r="E401" s="67" t="s">
        <v>2442</v>
      </c>
      <c r="F401" s="70">
        <v>11278</v>
      </c>
      <c r="G401" s="70" t="s">
        <v>2443</v>
      </c>
      <c r="H401" s="6">
        <v>7.31</v>
      </c>
      <c r="I401" s="8" t="s">
        <v>13</v>
      </c>
      <c r="J401" s="4"/>
      <c r="K401" s="4"/>
      <c r="L401" s="4"/>
      <c r="M401" s="4"/>
      <c r="N401" s="4"/>
      <c r="O401" s="4"/>
      <c r="P401" s="4"/>
      <c r="Q401" s="4"/>
      <c r="R401" s="4"/>
      <c r="S401" s="4"/>
      <c r="T401" s="4"/>
      <c r="U401" s="4"/>
      <c r="V401" s="4"/>
      <c r="W401" s="4"/>
      <c r="X401" s="4"/>
      <c r="Y401" s="4"/>
    </row>
    <row r="402" spans="1:25" ht="16.5">
      <c r="A402" s="70" t="s">
        <v>74</v>
      </c>
      <c r="B402" s="70" t="s">
        <v>1143</v>
      </c>
      <c r="C402" s="70" t="s">
        <v>2444</v>
      </c>
      <c r="D402" s="70">
        <v>393357442</v>
      </c>
      <c r="E402" s="67" t="s">
        <v>2445</v>
      </c>
      <c r="F402" s="70">
        <v>11284</v>
      </c>
      <c r="G402" s="70" t="s">
        <v>2446</v>
      </c>
      <c r="H402" s="6">
        <v>7.31</v>
      </c>
      <c r="I402" s="8" t="s">
        <v>13</v>
      </c>
      <c r="J402" s="4"/>
      <c r="K402" s="4"/>
      <c r="L402" s="4"/>
      <c r="M402" s="4"/>
      <c r="N402" s="4"/>
      <c r="O402" s="4"/>
      <c r="P402" s="4"/>
      <c r="Q402" s="4"/>
      <c r="R402" s="4"/>
      <c r="S402" s="4"/>
      <c r="T402" s="4"/>
      <c r="U402" s="4"/>
      <c r="V402" s="4"/>
      <c r="W402" s="4"/>
      <c r="X402" s="4"/>
      <c r="Y402" s="4"/>
    </row>
    <row r="403" spans="1:25" ht="16.5">
      <c r="A403" s="70" t="s">
        <v>74</v>
      </c>
      <c r="B403" s="70" t="s">
        <v>1181</v>
      </c>
      <c r="C403" s="70" t="s">
        <v>2447</v>
      </c>
      <c r="D403" s="70">
        <v>77082537</v>
      </c>
      <c r="E403" s="67" t="s">
        <v>2448</v>
      </c>
      <c r="F403" s="70">
        <v>11291</v>
      </c>
      <c r="G403" s="6"/>
      <c r="H403" s="6">
        <v>7.31</v>
      </c>
      <c r="I403" s="8" t="s">
        <v>13</v>
      </c>
      <c r="J403" s="4"/>
      <c r="K403" s="4"/>
      <c r="L403" s="4"/>
      <c r="M403" s="4"/>
      <c r="N403" s="4"/>
      <c r="O403" s="4"/>
      <c r="P403" s="4"/>
      <c r="Q403" s="4"/>
      <c r="R403" s="4"/>
      <c r="S403" s="4"/>
      <c r="T403" s="4"/>
      <c r="U403" s="4"/>
      <c r="V403" s="4"/>
      <c r="W403" s="4"/>
      <c r="X403" s="4"/>
      <c r="Y403" s="4"/>
    </row>
    <row r="404" spans="1:25" ht="16.5">
      <c r="A404" s="70" t="s">
        <v>74</v>
      </c>
      <c r="B404" s="70" t="s">
        <v>1143</v>
      </c>
      <c r="C404" s="70" t="s">
        <v>2449</v>
      </c>
      <c r="D404" s="70">
        <v>178488810</v>
      </c>
      <c r="E404" s="67" t="s">
        <v>2450</v>
      </c>
      <c r="F404" s="70">
        <v>11313</v>
      </c>
      <c r="G404" s="6"/>
      <c r="H404" s="6">
        <v>7.31</v>
      </c>
      <c r="I404" s="8" t="s">
        <v>13</v>
      </c>
      <c r="J404" s="4"/>
      <c r="K404" s="4"/>
      <c r="L404" s="4"/>
      <c r="M404" s="4"/>
      <c r="N404" s="4"/>
      <c r="O404" s="4"/>
      <c r="P404" s="4"/>
      <c r="Q404" s="4"/>
      <c r="R404" s="4"/>
      <c r="S404" s="4"/>
      <c r="T404" s="4"/>
      <c r="U404" s="4"/>
      <c r="V404" s="4"/>
      <c r="W404" s="4"/>
      <c r="X404" s="4"/>
      <c r="Y404" s="4"/>
    </row>
    <row r="405" spans="1:25" ht="16.5">
      <c r="A405" s="70" t="s">
        <v>64</v>
      </c>
      <c r="B405" s="70" t="s">
        <v>1186</v>
      </c>
      <c r="C405" s="70" t="s">
        <v>2451</v>
      </c>
      <c r="D405" s="70">
        <v>441337337</v>
      </c>
      <c r="E405" s="67" t="s">
        <v>2452</v>
      </c>
      <c r="F405" s="70">
        <v>11317</v>
      </c>
      <c r="G405" s="70" t="s">
        <v>2453</v>
      </c>
      <c r="H405" s="6">
        <v>7.31</v>
      </c>
      <c r="I405" s="8" t="s">
        <v>13</v>
      </c>
      <c r="J405" s="4"/>
      <c r="K405" s="4"/>
      <c r="L405" s="4"/>
      <c r="M405" s="4"/>
      <c r="N405" s="4"/>
      <c r="O405" s="4"/>
      <c r="P405" s="4"/>
      <c r="Q405" s="4"/>
      <c r="R405" s="4"/>
      <c r="S405" s="4"/>
      <c r="T405" s="4"/>
      <c r="U405" s="4"/>
      <c r="V405" s="4"/>
      <c r="W405" s="4"/>
      <c r="X405" s="4"/>
      <c r="Y405" s="4"/>
    </row>
    <row r="406" spans="1:25" ht="16.5">
      <c r="A406" s="70" t="s">
        <v>64</v>
      </c>
      <c r="B406" s="70" t="s">
        <v>1186</v>
      </c>
      <c r="C406" s="70" t="s">
        <v>2454</v>
      </c>
      <c r="D406" s="70">
        <v>35132408</v>
      </c>
      <c r="E406" s="67" t="s">
        <v>2455</v>
      </c>
      <c r="F406" s="70">
        <v>11319</v>
      </c>
      <c r="G406" s="70" t="s">
        <v>2456</v>
      </c>
      <c r="H406" s="6">
        <v>7.31</v>
      </c>
      <c r="I406" s="8" t="s">
        <v>13</v>
      </c>
      <c r="J406" s="4"/>
      <c r="K406" s="4"/>
      <c r="L406" s="4"/>
      <c r="M406" s="4"/>
      <c r="N406" s="4"/>
      <c r="O406" s="4"/>
      <c r="P406" s="4"/>
      <c r="Q406" s="4"/>
      <c r="R406" s="4"/>
      <c r="S406" s="4"/>
      <c r="T406" s="4"/>
      <c r="U406" s="4"/>
      <c r="V406" s="4"/>
      <c r="W406" s="4"/>
      <c r="X406" s="4"/>
      <c r="Y406" s="4"/>
    </row>
    <row r="407" spans="1:25" ht="16.5">
      <c r="A407" s="70" t="s">
        <v>74</v>
      </c>
      <c r="B407" s="70" t="s">
        <v>1143</v>
      </c>
      <c r="C407" s="70" t="s">
        <v>2457</v>
      </c>
      <c r="D407" s="70">
        <v>274210054</v>
      </c>
      <c r="E407" s="67" t="s">
        <v>2458</v>
      </c>
      <c r="F407" s="70">
        <v>11341</v>
      </c>
      <c r="G407" s="70" t="s">
        <v>2459</v>
      </c>
      <c r="H407" s="6">
        <v>7.31</v>
      </c>
      <c r="I407" s="8" t="s">
        <v>13</v>
      </c>
      <c r="J407" s="4"/>
      <c r="K407" s="4"/>
      <c r="L407" s="4"/>
      <c r="M407" s="4"/>
      <c r="N407" s="4"/>
      <c r="O407" s="4"/>
      <c r="P407" s="4"/>
      <c r="Q407" s="4"/>
      <c r="R407" s="4"/>
      <c r="S407" s="4"/>
      <c r="T407" s="4"/>
      <c r="U407" s="4"/>
      <c r="V407" s="4"/>
      <c r="W407" s="4"/>
      <c r="X407" s="4"/>
      <c r="Y407" s="4"/>
    </row>
    <row r="408" spans="1:25" ht="16.5">
      <c r="A408" s="70" t="s">
        <v>74</v>
      </c>
      <c r="B408" s="70" t="s">
        <v>1143</v>
      </c>
      <c r="C408" s="70" t="s">
        <v>2460</v>
      </c>
      <c r="D408" s="70">
        <v>43464878</v>
      </c>
      <c r="E408" s="67" t="s">
        <v>2461</v>
      </c>
      <c r="F408" s="70">
        <v>11355</v>
      </c>
      <c r="G408" s="70" t="s">
        <v>2462</v>
      </c>
      <c r="H408" s="6">
        <v>7.31</v>
      </c>
      <c r="I408" s="8" t="s">
        <v>13</v>
      </c>
      <c r="J408" s="4"/>
      <c r="K408" s="4"/>
      <c r="L408" s="4"/>
      <c r="M408" s="4"/>
      <c r="N408" s="4"/>
      <c r="O408" s="4"/>
      <c r="P408" s="4"/>
      <c r="Q408" s="4"/>
      <c r="R408" s="4"/>
      <c r="S408" s="4"/>
      <c r="T408" s="4"/>
      <c r="U408" s="4"/>
      <c r="V408" s="4"/>
      <c r="W408" s="4"/>
      <c r="X408" s="4"/>
      <c r="Y408" s="4"/>
    </row>
    <row r="409" spans="1:25" ht="16.5">
      <c r="A409" s="70" t="s">
        <v>64</v>
      </c>
      <c r="B409" s="70" t="s">
        <v>1160</v>
      </c>
      <c r="C409" s="70" t="s">
        <v>2463</v>
      </c>
      <c r="D409" s="70">
        <v>386898812</v>
      </c>
      <c r="E409" s="67" t="s">
        <v>2464</v>
      </c>
      <c r="F409" s="70">
        <v>11356</v>
      </c>
      <c r="G409" s="70" t="s">
        <v>2465</v>
      </c>
      <c r="H409" s="6">
        <v>7.31</v>
      </c>
      <c r="I409" s="8" t="s">
        <v>13</v>
      </c>
      <c r="J409" s="4"/>
      <c r="K409" s="4"/>
      <c r="L409" s="4"/>
      <c r="M409" s="4"/>
      <c r="N409" s="4"/>
      <c r="O409" s="4"/>
      <c r="P409" s="4"/>
      <c r="Q409" s="4"/>
      <c r="R409" s="4"/>
      <c r="S409" s="4"/>
      <c r="T409" s="4"/>
      <c r="U409" s="4"/>
      <c r="V409" s="4"/>
      <c r="W409" s="4"/>
      <c r="X409" s="4"/>
      <c r="Y409" s="4"/>
    </row>
    <row r="410" spans="1:25" ht="16.5">
      <c r="A410" s="70" t="s">
        <v>74</v>
      </c>
      <c r="B410" s="70" t="s">
        <v>1143</v>
      </c>
      <c r="C410" s="70" t="s">
        <v>2467</v>
      </c>
      <c r="D410" s="70">
        <v>25239771</v>
      </c>
      <c r="E410" s="67" t="s">
        <v>2468</v>
      </c>
      <c r="F410" s="70">
        <v>11364</v>
      </c>
      <c r="G410" s="70" t="s">
        <v>2469</v>
      </c>
      <c r="H410" s="6">
        <v>7.31</v>
      </c>
      <c r="I410" s="8" t="s">
        <v>13</v>
      </c>
      <c r="J410" s="4"/>
      <c r="K410" s="4"/>
      <c r="L410" s="4"/>
      <c r="M410" s="4"/>
      <c r="N410" s="4"/>
      <c r="O410" s="4"/>
      <c r="P410" s="4"/>
      <c r="Q410" s="4"/>
      <c r="R410" s="4"/>
      <c r="S410" s="4"/>
      <c r="T410" s="4"/>
      <c r="U410" s="4"/>
      <c r="V410" s="4"/>
      <c r="W410" s="4"/>
      <c r="X410" s="4"/>
      <c r="Y410" s="4"/>
    </row>
    <row r="411" spans="1:25" ht="16.5">
      <c r="A411" s="70" t="s">
        <v>74</v>
      </c>
      <c r="B411" s="70" t="s">
        <v>1143</v>
      </c>
      <c r="C411" s="70" t="s">
        <v>2470</v>
      </c>
      <c r="D411" s="70">
        <v>253489777</v>
      </c>
      <c r="E411" s="67" t="s">
        <v>2471</v>
      </c>
      <c r="F411" s="70">
        <v>11364</v>
      </c>
      <c r="G411" s="70" t="s">
        <v>2472</v>
      </c>
      <c r="H411" s="6">
        <v>7.31</v>
      </c>
      <c r="I411" s="8" t="s">
        <v>13</v>
      </c>
      <c r="J411" s="4"/>
      <c r="K411" s="4"/>
      <c r="L411" s="4"/>
      <c r="M411" s="4"/>
      <c r="N411" s="4"/>
      <c r="O411" s="4"/>
      <c r="P411" s="4"/>
      <c r="Q411" s="4"/>
      <c r="R411" s="4"/>
      <c r="S411" s="4"/>
      <c r="T411" s="4"/>
      <c r="U411" s="4"/>
      <c r="V411" s="4"/>
      <c r="W411" s="4"/>
      <c r="X411" s="4"/>
      <c r="Y411" s="4"/>
    </row>
    <row r="412" spans="1:25" ht="16.5">
      <c r="A412" s="70" t="s">
        <v>74</v>
      </c>
      <c r="B412" s="70" t="s">
        <v>1143</v>
      </c>
      <c r="C412" s="70" t="s">
        <v>2473</v>
      </c>
      <c r="D412" s="70">
        <v>279255992</v>
      </c>
      <c r="E412" s="67" t="s">
        <v>2474</v>
      </c>
      <c r="F412" s="70">
        <v>11369</v>
      </c>
      <c r="G412" s="70" t="s">
        <v>2475</v>
      </c>
      <c r="H412" s="6">
        <v>7.31</v>
      </c>
      <c r="I412" s="8" t="s">
        <v>13</v>
      </c>
      <c r="J412" s="4"/>
      <c r="K412" s="4"/>
      <c r="L412" s="4"/>
      <c r="M412" s="4"/>
      <c r="N412" s="4"/>
      <c r="O412" s="4"/>
      <c r="P412" s="4"/>
      <c r="Q412" s="4"/>
      <c r="R412" s="4"/>
      <c r="S412" s="4"/>
      <c r="T412" s="4"/>
      <c r="U412" s="4"/>
      <c r="V412" s="4"/>
      <c r="W412" s="4"/>
      <c r="X412" s="4"/>
      <c r="Y412" s="4"/>
    </row>
    <row r="413" spans="1:25" ht="16.5">
      <c r="A413" s="70" t="s">
        <v>64</v>
      </c>
      <c r="B413" s="70" t="s">
        <v>1160</v>
      </c>
      <c r="C413" s="70" t="s">
        <v>2476</v>
      </c>
      <c r="D413" s="70">
        <v>174926573</v>
      </c>
      <c r="E413" s="67" t="s">
        <v>2477</v>
      </c>
      <c r="F413" s="70">
        <v>11416</v>
      </c>
      <c r="G413" s="70" t="s">
        <v>2478</v>
      </c>
      <c r="H413" s="6">
        <v>7.31</v>
      </c>
      <c r="I413" s="8" t="s">
        <v>13</v>
      </c>
      <c r="J413" s="4"/>
      <c r="K413" s="4"/>
      <c r="L413" s="4"/>
      <c r="M413" s="4"/>
      <c r="N413" s="4"/>
      <c r="O413" s="4"/>
      <c r="P413" s="4"/>
      <c r="Q413" s="4"/>
      <c r="R413" s="4"/>
      <c r="S413" s="4"/>
      <c r="T413" s="4"/>
      <c r="U413" s="4"/>
      <c r="V413" s="4"/>
      <c r="W413" s="4"/>
      <c r="X413" s="4"/>
      <c r="Y413" s="4"/>
    </row>
    <row r="414" spans="1:25" ht="16.5">
      <c r="A414" s="70" t="s">
        <v>74</v>
      </c>
      <c r="B414" s="70" t="s">
        <v>1143</v>
      </c>
      <c r="C414" s="70" t="s">
        <v>2479</v>
      </c>
      <c r="D414" s="70">
        <v>281120792</v>
      </c>
      <c r="E414" s="67" t="s">
        <v>2480</v>
      </c>
      <c r="F414" s="70">
        <v>11421</v>
      </c>
      <c r="G414" s="70" t="s">
        <v>2481</v>
      </c>
      <c r="H414" s="6">
        <v>7.31</v>
      </c>
      <c r="I414" s="8" t="s">
        <v>13</v>
      </c>
      <c r="J414" s="4"/>
      <c r="K414" s="4"/>
      <c r="L414" s="4"/>
      <c r="M414" s="4"/>
      <c r="N414" s="4"/>
      <c r="O414" s="4"/>
      <c r="P414" s="4"/>
      <c r="Q414" s="4"/>
      <c r="R414" s="4"/>
      <c r="S414" s="4"/>
      <c r="T414" s="4"/>
      <c r="U414" s="4"/>
      <c r="V414" s="4"/>
      <c r="W414" s="4"/>
      <c r="X414" s="4"/>
      <c r="Y414" s="4"/>
    </row>
    <row r="415" spans="1:25" ht="16.5">
      <c r="A415" s="70" t="s">
        <v>74</v>
      </c>
      <c r="B415" s="70" t="s">
        <v>1143</v>
      </c>
      <c r="C415" s="70" t="s">
        <v>2484</v>
      </c>
      <c r="D415" s="70">
        <v>545348008</v>
      </c>
      <c r="E415" s="67" t="s">
        <v>2485</v>
      </c>
      <c r="F415" s="70">
        <v>11440</v>
      </c>
      <c r="G415" s="70" t="s">
        <v>2486</v>
      </c>
      <c r="H415" s="6">
        <v>7.31</v>
      </c>
      <c r="I415" s="8" t="s">
        <v>13</v>
      </c>
      <c r="J415" s="4"/>
      <c r="K415" s="4"/>
      <c r="L415" s="4"/>
      <c r="M415" s="4"/>
      <c r="N415" s="4"/>
      <c r="O415" s="4"/>
      <c r="P415" s="4"/>
      <c r="Q415" s="4"/>
      <c r="R415" s="4"/>
      <c r="S415" s="4"/>
      <c r="T415" s="4"/>
      <c r="U415" s="4"/>
      <c r="V415" s="4"/>
      <c r="W415" s="4"/>
      <c r="X415" s="4"/>
      <c r="Y415" s="4"/>
    </row>
    <row r="416" spans="1:25" ht="16.5">
      <c r="A416" s="70" t="s">
        <v>74</v>
      </c>
      <c r="B416" s="70" t="s">
        <v>1143</v>
      </c>
      <c r="C416" s="70" t="s">
        <v>2487</v>
      </c>
      <c r="D416" s="70">
        <v>307544669</v>
      </c>
      <c r="E416" s="67" t="s">
        <v>2488</v>
      </c>
      <c r="F416" s="70">
        <v>11443</v>
      </c>
      <c r="G416" s="70" t="s">
        <v>2489</v>
      </c>
      <c r="H416" s="6">
        <v>7.31</v>
      </c>
      <c r="I416" s="8" t="s">
        <v>13</v>
      </c>
      <c r="J416" s="4"/>
      <c r="K416" s="4"/>
      <c r="L416" s="4"/>
      <c r="M416" s="4"/>
      <c r="N416" s="4"/>
      <c r="O416" s="4"/>
      <c r="P416" s="4"/>
      <c r="Q416" s="4"/>
      <c r="R416" s="4"/>
      <c r="S416" s="4"/>
      <c r="T416" s="4"/>
      <c r="U416" s="4"/>
      <c r="V416" s="4"/>
      <c r="W416" s="4"/>
      <c r="X416" s="4"/>
      <c r="Y416" s="4"/>
    </row>
    <row r="417" spans="1:25" ht="16.5">
      <c r="A417" s="70" t="s">
        <v>64</v>
      </c>
      <c r="B417" s="70" t="s">
        <v>1160</v>
      </c>
      <c r="C417" s="70" t="s">
        <v>2491</v>
      </c>
      <c r="D417" s="70">
        <v>393440982</v>
      </c>
      <c r="E417" s="67" t="s">
        <v>2492</v>
      </c>
      <c r="F417" s="70">
        <v>11444</v>
      </c>
      <c r="G417" s="70" t="s">
        <v>2493</v>
      </c>
      <c r="H417" s="6">
        <v>7.31</v>
      </c>
      <c r="I417" s="8" t="s">
        <v>13</v>
      </c>
      <c r="J417" s="4"/>
      <c r="K417" s="4"/>
      <c r="L417" s="4"/>
      <c r="M417" s="4"/>
      <c r="N417" s="4"/>
      <c r="O417" s="4"/>
      <c r="P417" s="4"/>
      <c r="Q417" s="4"/>
      <c r="R417" s="4"/>
      <c r="S417" s="4"/>
      <c r="T417" s="4"/>
      <c r="U417" s="4"/>
      <c r="V417" s="4"/>
      <c r="W417" s="4"/>
      <c r="X417" s="4"/>
      <c r="Y417" s="4"/>
    </row>
    <row r="418" spans="1:25" ht="16.5">
      <c r="A418" s="70" t="s">
        <v>74</v>
      </c>
      <c r="B418" s="70" t="s">
        <v>1143</v>
      </c>
      <c r="C418" s="70" t="s">
        <v>2495</v>
      </c>
      <c r="D418" s="70">
        <v>429839257</v>
      </c>
      <c r="E418" s="67" t="s">
        <v>2496</v>
      </c>
      <c r="F418" s="70">
        <v>11444</v>
      </c>
      <c r="G418" s="70" t="s">
        <v>2497</v>
      </c>
      <c r="H418" s="6">
        <v>7.31</v>
      </c>
      <c r="I418" s="8" t="s">
        <v>13</v>
      </c>
      <c r="J418" s="4"/>
      <c r="K418" s="4"/>
      <c r="L418" s="4"/>
      <c r="M418" s="4"/>
      <c r="N418" s="4"/>
      <c r="O418" s="4"/>
      <c r="P418" s="4"/>
      <c r="Q418" s="4"/>
      <c r="R418" s="4"/>
      <c r="S418" s="4"/>
      <c r="T418" s="4"/>
      <c r="U418" s="4"/>
      <c r="V418" s="4"/>
      <c r="W418" s="4"/>
      <c r="X418" s="4"/>
      <c r="Y418" s="4"/>
    </row>
    <row r="419" spans="1:25" ht="16.5">
      <c r="A419" s="70" t="s">
        <v>74</v>
      </c>
      <c r="B419" s="70" t="s">
        <v>1143</v>
      </c>
      <c r="C419" s="70" t="s">
        <v>2498</v>
      </c>
      <c r="D419" s="70">
        <v>12016174</v>
      </c>
      <c r="E419" s="67" t="s">
        <v>2499</v>
      </c>
      <c r="F419" s="70">
        <v>11448</v>
      </c>
      <c r="G419" s="70" t="s">
        <v>2500</v>
      </c>
      <c r="H419" s="6">
        <v>7.31</v>
      </c>
      <c r="I419" s="8" t="s">
        <v>13</v>
      </c>
      <c r="J419" s="4"/>
      <c r="K419" s="4"/>
      <c r="L419" s="4"/>
      <c r="M419" s="4"/>
      <c r="N419" s="4"/>
      <c r="O419" s="4"/>
      <c r="P419" s="4"/>
      <c r="Q419" s="4"/>
      <c r="R419" s="4"/>
      <c r="S419" s="4"/>
      <c r="T419" s="4"/>
      <c r="U419" s="4"/>
      <c r="V419" s="4"/>
      <c r="W419" s="4"/>
      <c r="X419" s="4"/>
      <c r="Y419" s="4"/>
    </row>
    <row r="420" spans="1:25" ht="16.5">
      <c r="A420" s="70" t="s">
        <v>74</v>
      </c>
      <c r="B420" s="70" t="s">
        <v>1143</v>
      </c>
      <c r="C420" s="70" t="s">
        <v>2501</v>
      </c>
      <c r="D420" s="70">
        <v>21446485</v>
      </c>
      <c r="E420" s="67" t="s">
        <v>2502</v>
      </c>
      <c r="F420" s="70">
        <v>11449</v>
      </c>
      <c r="G420" s="70" t="s">
        <v>2503</v>
      </c>
      <c r="H420" s="6">
        <v>7.31</v>
      </c>
      <c r="I420" s="8" t="s">
        <v>13</v>
      </c>
      <c r="J420" s="4"/>
      <c r="K420" s="4"/>
      <c r="L420" s="4"/>
      <c r="M420" s="4"/>
      <c r="N420" s="4"/>
      <c r="O420" s="4"/>
      <c r="P420" s="4"/>
      <c r="Q420" s="4"/>
      <c r="R420" s="4"/>
      <c r="S420" s="4"/>
      <c r="T420" s="4"/>
      <c r="U420" s="4"/>
      <c r="V420" s="4"/>
      <c r="W420" s="4"/>
      <c r="X420" s="4"/>
      <c r="Y420" s="4"/>
    </row>
    <row r="421" spans="1:25" ht="16.5">
      <c r="A421" s="70" t="s">
        <v>74</v>
      </c>
      <c r="B421" s="70" t="s">
        <v>1143</v>
      </c>
      <c r="C421" s="70" t="s">
        <v>2504</v>
      </c>
      <c r="D421" s="70">
        <v>5920102</v>
      </c>
      <c r="E421" s="67" t="s">
        <v>2505</v>
      </c>
      <c r="F421" s="70">
        <v>11452</v>
      </c>
      <c r="G421" s="70" t="s">
        <v>2506</v>
      </c>
      <c r="H421" s="6">
        <v>7.31</v>
      </c>
      <c r="I421" s="8" t="s">
        <v>13</v>
      </c>
      <c r="J421" s="4"/>
      <c r="K421" s="4"/>
      <c r="L421" s="4"/>
      <c r="M421" s="4"/>
      <c r="N421" s="4"/>
      <c r="O421" s="4"/>
      <c r="P421" s="4"/>
      <c r="Q421" s="4"/>
      <c r="R421" s="4"/>
      <c r="S421" s="4"/>
      <c r="T421" s="4"/>
      <c r="U421" s="4"/>
      <c r="V421" s="4"/>
      <c r="W421" s="4"/>
      <c r="X421" s="4"/>
      <c r="Y421" s="4"/>
    </row>
    <row r="422" spans="1:25" ht="16.5">
      <c r="A422" s="70" t="s">
        <v>64</v>
      </c>
      <c r="B422" s="70" t="s">
        <v>1190</v>
      </c>
      <c r="C422" s="70" t="s">
        <v>2507</v>
      </c>
      <c r="D422" s="70">
        <v>74068872</v>
      </c>
      <c r="E422" s="67" t="s">
        <v>2508</v>
      </c>
      <c r="F422" s="70">
        <v>11454</v>
      </c>
      <c r="G422" s="70" t="s">
        <v>2509</v>
      </c>
      <c r="H422" s="6">
        <v>7.31</v>
      </c>
      <c r="I422" s="8" t="s">
        <v>13</v>
      </c>
      <c r="J422" s="4"/>
      <c r="K422" s="4"/>
      <c r="L422" s="4"/>
      <c r="M422" s="4"/>
      <c r="N422" s="4"/>
      <c r="O422" s="4"/>
      <c r="P422" s="4"/>
      <c r="Q422" s="4"/>
      <c r="R422" s="4"/>
      <c r="S422" s="4"/>
      <c r="T422" s="4"/>
      <c r="U422" s="4"/>
      <c r="V422" s="4"/>
      <c r="W422" s="4"/>
      <c r="X422" s="4"/>
      <c r="Y422" s="4"/>
    </row>
    <row r="423" spans="1:25" ht="16.5">
      <c r="A423" s="70" t="s">
        <v>74</v>
      </c>
      <c r="B423" s="70" t="s">
        <v>1143</v>
      </c>
      <c r="C423" s="70" t="s">
        <v>2511</v>
      </c>
      <c r="D423" s="70">
        <v>296357500</v>
      </c>
      <c r="E423" s="67" t="s">
        <v>2512</v>
      </c>
      <c r="F423" s="70">
        <v>11454</v>
      </c>
      <c r="G423" s="70" t="s">
        <v>2513</v>
      </c>
      <c r="H423" s="6">
        <v>7.31</v>
      </c>
      <c r="I423" s="8" t="s">
        <v>13</v>
      </c>
      <c r="J423" s="4"/>
      <c r="K423" s="4"/>
      <c r="L423" s="4"/>
      <c r="M423" s="4"/>
      <c r="N423" s="4"/>
      <c r="O423" s="4"/>
      <c r="P423" s="4"/>
      <c r="Q423" s="4"/>
      <c r="R423" s="4"/>
      <c r="S423" s="4"/>
      <c r="T423" s="4"/>
      <c r="U423" s="4"/>
      <c r="V423" s="4"/>
      <c r="W423" s="4"/>
      <c r="X423" s="4"/>
      <c r="Y423" s="4"/>
    </row>
    <row r="424" spans="1:25" ht="16.5">
      <c r="A424" s="70" t="s">
        <v>64</v>
      </c>
      <c r="B424" s="70" t="s">
        <v>1361</v>
      </c>
      <c r="C424" s="70" t="s">
        <v>2514</v>
      </c>
      <c r="D424" s="70">
        <v>368624692</v>
      </c>
      <c r="E424" s="67" t="s">
        <v>2515</v>
      </c>
      <c r="F424" s="70">
        <v>11455</v>
      </c>
      <c r="G424" s="70" t="s">
        <v>2516</v>
      </c>
      <c r="H424" s="6">
        <v>7.31</v>
      </c>
      <c r="I424" s="8" t="s">
        <v>13</v>
      </c>
      <c r="J424" s="4"/>
      <c r="K424" s="4"/>
      <c r="L424" s="4"/>
      <c r="M424" s="4"/>
      <c r="N424" s="4"/>
      <c r="O424" s="4"/>
      <c r="P424" s="4"/>
      <c r="Q424" s="4"/>
      <c r="R424" s="4"/>
      <c r="S424" s="4"/>
      <c r="T424" s="4"/>
      <c r="U424" s="4"/>
      <c r="V424" s="4"/>
      <c r="W424" s="4"/>
      <c r="X424" s="4"/>
      <c r="Y424" s="4"/>
    </row>
    <row r="425" spans="1:25" ht="16.5">
      <c r="A425" s="70" t="s">
        <v>64</v>
      </c>
      <c r="B425" s="70" t="s">
        <v>1186</v>
      </c>
      <c r="C425" s="70" t="s">
        <v>2517</v>
      </c>
      <c r="D425" s="70">
        <v>18143952</v>
      </c>
      <c r="E425" s="67" t="s">
        <v>2518</v>
      </c>
      <c r="F425" s="70">
        <v>11461</v>
      </c>
      <c r="G425" s="70" t="s">
        <v>2519</v>
      </c>
      <c r="H425" s="6">
        <v>7.31</v>
      </c>
      <c r="I425" s="8" t="s">
        <v>13</v>
      </c>
      <c r="J425" s="4"/>
      <c r="K425" s="4"/>
      <c r="L425" s="4"/>
      <c r="M425" s="4"/>
      <c r="N425" s="4"/>
      <c r="O425" s="4"/>
      <c r="P425" s="4"/>
      <c r="Q425" s="4"/>
      <c r="R425" s="4"/>
      <c r="S425" s="4"/>
      <c r="T425" s="4"/>
      <c r="U425" s="4"/>
      <c r="V425" s="4"/>
      <c r="W425" s="4"/>
      <c r="X425" s="4"/>
      <c r="Y425" s="4"/>
    </row>
    <row r="426" spans="1:25" ht="16.5">
      <c r="A426" s="70" t="s">
        <v>74</v>
      </c>
      <c r="B426" s="70" t="s">
        <v>1143</v>
      </c>
      <c r="C426" s="70" t="s">
        <v>2520</v>
      </c>
      <c r="D426" s="70">
        <v>354419248</v>
      </c>
      <c r="E426" s="67" t="s">
        <v>2521</v>
      </c>
      <c r="F426" s="70">
        <v>11468</v>
      </c>
      <c r="G426" s="70" t="s">
        <v>2522</v>
      </c>
      <c r="H426" s="6">
        <v>7.31</v>
      </c>
      <c r="I426" s="8" t="s">
        <v>13</v>
      </c>
      <c r="J426" s="4"/>
      <c r="K426" s="4"/>
      <c r="L426" s="4"/>
      <c r="M426" s="4"/>
      <c r="N426" s="4"/>
      <c r="O426" s="4"/>
      <c r="P426" s="4"/>
      <c r="Q426" s="4"/>
      <c r="R426" s="4"/>
      <c r="S426" s="4"/>
      <c r="T426" s="4"/>
      <c r="U426" s="4"/>
      <c r="V426" s="4"/>
      <c r="W426" s="4"/>
      <c r="X426" s="4"/>
      <c r="Y426" s="4"/>
    </row>
    <row r="427" spans="1:25" ht="16.5">
      <c r="A427" s="70" t="s">
        <v>74</v>
      </c>
      <c r="B427" s="70" t="s">
        <v>1143</v>
      </c>
      <c r="C427" s="70" t="s">
        <v>2523</v>
      </c>
      <c r="D427" s="70">
        <v>263060712</v>
      </c>
      <c r="E427" s="67" t="s">
        <v>2524</v>
      </c>
      <c r="F427" s="70">
        <v>11537</v>
      </c>
      <c r="G427" s="70" t="s">
        <v>2525</v>
      </c>
      <c r="H427" s="6">
        <v>7.31</v>
      </c>
      <c r="I427" s="8" t="s">
        <v>13</v>
      </c>
      <c r="J427" s="4"/>
      <c r="K427" s="4"/>
      <c r="L427" s="4"/>
      <c r="M427" s="4"/>
      <c r="N427" s="4"/>
      <c r="O427" s="4"/>
      <c r="P427" s="4"/>
      <c r="Q427" s="4"/>
      <c r="R427" s="4"/>
      <c r="S427" s="4"/>
      <c r="T427" s="4"/>
      <c r="U427" s="4"/>
      <c r="V427" s="4"/>
      <c r="W427" s="4"/>
      <c r="X427" s="4"/>
      <c r="Y427" s="4"/>
    </row>
    <row r="428" spans="1:25" ht="16.5">
      <c r="A428" s="70" t="s">
        <v>64</v>
      </c>
      <c r="B428" s="70" t="s">
        <v>1186</v>
      </c>
      <c r="C428" s="70" t="s">
        <v>6261</v>
      </c>
      <c r="D428" s="70">
        <v>492337050</v>
      </c>
      <c r="E428" s="67" t="s">
        <v>2527</v>
      </c>
      <c r="F428" s="70">
        <v>11608</v>
      </c>
      <c r="G428" s="70" t="s">
        <v>2528</v>
      </c>
      <c r="H428" s="6">
        <v>7.31</v>
      </c>
      <c r="I428" s="8" t="s">
        <v>13</v>
      </c>
      <c r="J428" s="4"/>
      <c r="K428" s="4"/>
      <c r="L428" s="4"/>
      <c r="M428" s="4"/>
      <c r="N428" s="4"/>
      <c r="O428" s="4"/>
      <c r="P428" s="4"/>
      <c r="Q428" s="4"/>
      <c r="R428" s="4"/>
      <c r="S428" s="4"/>
      <c r="T428" s="4"/>
      <c r="U428" s="4"/>
      <c r="V428" s="4"/>
      <c r="W428" s="4"/>
      <c r="X428" s="4"/>
      <c r="Y428" s="4"/>
    </row>
    <row r="429" spans="1:25" ht="16.5">
      <c r="A429" s="70" t="s">
        <v>64</v>
      </c>
      <c r="B429" s="70" t="s">
        <v>1186</v>
      </c>
      <c r="C429" s="70" t="s">
        <v>2529</v>
      </c>
      <c r="D429" s="70">
        <v>320716565</v>
      </c>
      <c r="E429" s="67" t="s">
        <v>2530</v>
      </c>
      <c r="F429" s="70">
        <v>11616</v>
      </c>
      <c r="G429" s="70" t="s">
        <v>2531</v>
      </c>
      <c r="H429" s="6">
        <v>7.31</v>
      </c>
      <c r="I429" s="8" t="s">
        <v>13</v>
      </c>
      <c r="J429" s="4"/>
      <c r="K429" s="4"/>
      <c r="L429" s="4"/>
      <c r="M429" s="4"/>
      <c r="N429" s="4"/>
      <c r="O429" s="4"/>
      <c r="P429" s="4"/>
      <c r="Q429" s="4"/>
      <c r="R429" s="4"/>
      <c r="S429" s="4"/>
      <c r="T429" s="4"/>
      <c r="U429" s="4"/>
      <c r="V429" s="4"/>
      <c r="W429" s="4"/>
      <c r="X429" s="4"/>
      <c r="Y429" s="4"/>
    </row>
    <row r="430" spans="1:25" ht="16.5">
      <c r="A430" s="70" t="s">
        <v>74</v>
      </c>
      <c r="B430" s="70" t="s">
        <v>1143</v>
      </c>
      <c r="C430" s="70" t="s">
        <v>2532</v>
      </c>
      <c r="D430" s="70">
        <v>385617675</v>
      </c>
      <c r="E430" s="67" t="s">
        <v>2533</v>
      </c>
      <c r="F430" s="70">
        <v>11616</v>
      </c>
      <c r="G430" s="70" t="s">
        <v>2534</v>
      </c>
      <c r="H430" s="6">
        <v>7.31</v>
      </c>
      <c r="I430" s="8" t="s">
        <v>13</v>
      </c>
      <c r="J430" s="4"/>
      <c r="K430" s="4"/>
      <c r="L430" s="4"/>
      <c r="M430" s="4"/>
      <c r="N430" s="4"/>
      <c r="O430" s="4"/>
      <c r="P430" s="4"/>
      <c r="Q430" s="4"/>
      <c r="R430" s="4"/>
      <c r="S430" s="4"/>
      <c r="T430" s="4"/>
      <c r="U430" s="4"/>
      <c r="V430" s="4"/>
      <c r="W430" s="4"/>
      <c r="X430" s="4"/>
      <c r="Y430" s="4"/>
    </row>
    <row r="431" spans="1:25" ht="16.5">
      <c r="A431" s="70" t="s">
        <v>64</v>
      </c>
      <c r="B431" s="70" t="s">
        <v>1160</v>
      </c>
      <c r="C431" s="70" t="s">
        <v>2535</v>
      </c>
      <c r="D431" s="70">
        <v>6997728</v>
      </c>
      <c r="E431" s="67" t="s">
        <v>2536</v>
      </c>
      <c r="F431" s="70">
        <v>11629</v>
      </c>
      <c r="G431" s="70" t="s">
        <v>2537</v>
      </c>
      <c r="H431" s="6">
        <v>7.31</v>
      </c>
      <c r="I431" s="8" t="s">
        <v>13</v>
      </c>
      <c r="J431" s="4"/>
      <c r="K431" s="4"/>
      <c r="L431" s="4"/>
      <c r="M431" s="4"/>
      <c r="N431" s="4"/>
      <c r="O431" s="4"/>
      <c r="P431" s="4"/>
      <c r="Q431" s="4"/>
      <c r="R431" s="4"/>
      <c r="S431" s="4"/>
      <c r="T431" s="4"/>
      <c r="U431" s="4"/>
      <c r="V431" s="4"/>
      <c r="W431" s="4"/>
      <c r="X431" s="4"/>
      <c r="Y431" s="4"/>
    </row>
    <row r="432" spans="1:25" ht="16.5">
      <c r="A432" s="70" t="s">
        <v>64</v>
      </c>
      <c r="B432" s="70" t="s">
        <v>1186</v>
      </c>
      <c r="C432" s="70" t="s">
        <v>2538</v>
      </c>
      <c r="D432" s="70">
        <v>396960820</v>
      </c>
      <c r="E432" s="67" t="s">
        <v>2539</v>
      </c>
      <c r="F432" s="70">
        <v>11653</v>
      </c>
      <c r="G432" s="70" t="s">
        <v>2540</v>
      </c>
      <c r="H432" s="6">
        <v>7.31</v>
      </c>
      <c r="I432" s="8" t="s">
        <v>13</v>
      </c>
      <c r="J432" s="4"/>
      <c r="K432" s="4"/>
      <c r="L432" s="4"/>
      <c r="M432" s="4"/>
      <c r="N432" s="4"/>
      <c r="O432" s="4"/>
      <c r="P432" s="4"/>
      <c r="Q432" s="4"/>
      <c r="R432" s="4"/>
      <c r="S432" s="4"/>
      <c r="T432" s="4"/>
      <c r="U432" s="4"/>
      <c r="V432" s="4"/>
      <c r="W432" s="4"/>
      <c r="X432" s="4"/>
      <c r="Y432" s="4"/>
    </row>
    <row r="433" spans="1:25" ht="16.5">
      <c r="A433" s="70" t="s">
        <v>64</v>
      </c>
      <c r="B433" s="70" t="s">
        <v>1160</v>
      </c>
      <c r="C433" s="70" t="s">
        <v>2541</v>
      </c>
      <c r="D433" s="70">
        <v>242250277</v>
      </c>
      <c r="E433" s="67" t="s">
        <v>2542</v>
      </c>
      <c r="F433" s="70">
        <v>11658</v>
      </c>
      <c r="G433" s="70" t="s">
        <v>2543</v>
      </c>
      <c r="H433" s="6">
        <v>7.31</v>
      </c>
      <c r="I433" s="8" t="s">
        <v>13</v>
      </c>
      <c r="J433" s="4"/>
      <c r="K433" s="4"/>
      <c r="L433" s="4"/>
      <c r="M433" s="4"/>
      <c r="N433" s="4"/>
      <c r="O433" s="4"/>
      <c r="P433" s="4"/>
      <c r="Q433" s="4"/>
      <c r="R433" s="4"/>
      <c r="S433" s="4"/>
      <c r="T433" s="4"/>
      <c r="U433" s="4"/>
      <c r="V433" s="4"/>
      <c r="W433" s="4"/>
      <c r="X433" s="4"/>
      <c r="Y433" s="4"/>
    </row>
    <row r="434" spans="1:25" ht="16.5">
      <c r="A434" s="70" t="s">
        <v>74</v>
      </c>
      <c r="B434" s="70" t="s">
        <v>1143</v>
      </c>
      <c r="C434" s="70" t="s">
        <v>2545</v>
      </c>
      <c r="D434" s="70">
        <v>498917694</v>
      </c>
      <c r="E434" s="67" t="s">
        <v>2546</v>
      </c>
      <c r="F434" s="70">
        <v>11669</v>
      </c>
      <c r="G434" s="70" t="s">
        <v>2547</v>
      </c>
      <c r="H434" s="6">
        <v>7.31</v>
      </c>
      <c r="I434" s="8" t="s">
        <v>13</v>
      </c>
      <c r="J434" s="4"/>
      <c r="K434" s="4"/>
      <c r="L434" s="4"/>
      <c r="M434" s="4"/>
      <c r="N434" s="4"/>
      <c r="O434" s="4"/>
      <c r="P434" s="4"/>
      <c r="Q434" s="4"/>
      <c r="R434" s="4"/>
      <c r="S434" s="4"/>
      <c r="T434" s="4"/>
      <c r="U434" s="4"/>
      <c r="V434" s="4"/>
      <c r="W434" s="4"/>
      <c r="X434" s="4"/>
      <c r="Y434" s="4"/>
    </row>
    <row r="435" spans="1:25" ht="16.5">
      <c r="A435" s="70" t="s">
        <v>64</v>
      </c>
      <c r="B435" s="70" t="s">
        <v>1190</v>
      </c>
      <c r="C435" s="70" t="s">
        <v>2548</v>
      </c>
      <c r="D435" s="70">
        <v>38738271</v>
      </c>
      <c r="E435" s="67" t="s">
        <v>2549</v>
      </c>
      <c r="F435" s="70">
        <v>11685</v>
      </c>
      <c r="G435" s="70" t="s">
        <v>2550</v>
      </c>
      <c r="H435" s="6">
        <v>7.31</v>
      </c>
      <c r="I435" s="8" t="s">
        <v>13</v>
      </c>
      <c r="J435" s="4"/>
      <c r="K435" s="4"/>
      <c r="L435" s="4"/>
      <c r="M435" s="4"/>
      <c r="N435" s="4"/>
      <c r="O435" s="4"/>
      <c r="P435" s="4"/>
      <c r="Q435" s="4"/>
      <c r="R435" s="4"/>
      <c r="S435" s="4"/>
      <c r="T435" s="4"/>
      <c r="U435" s="4"/>
      <c r="V435" s="4"/>
      <c r="W435" s="4"/>
      <c r="X435" s="4"/>
      <c r="Y435" s="4"/>
    </row>
    <row r="436" spans="1:25" ht="16.5">
      <c r="A436" s="70" t="s">
        <v>74</v>
      </c>
      <c r="B436" s="70" t="s">
        <v>1143</v>
      </c>
      <c r="C436" s="70" t="s">
        <v>2551</v>
      </c>
      <c r="D436" s="70">
        <v>11610806</v>
      </c>
      <c r="E436" s="67" t="s">
        <v>2552</v>
      </c>
      <c r="F436" s="70">
        <v>11693</v>
      </c>
      <c r="G436" s="70" t="s">
        <v>2553</v>
      </c>
      <c r="H436" s="6">
        <v>7.31</v>
      </c>
      <c r="I436" s="8" t="s">
        <v>13</v>
      </c>
      <c r="J436" s="4"/>
      <c r="K436" s="4"/>
      <c r="L436" s="4"/>
      <c r="M436" s="4"/>
      <c r="N436" s="4"/>
      <c r="O436" s="4"/>
      <c r="P436" s="4"/>
      <c r="Q436" s="4"/>
      <c r="R436" s="4"/>
      <c r="S436" s="4"/>
      <c r="T436" s="4"/>
      <c r="U436" s="4"/>
      <c r="V436" s="4"/>
      <c r="W436" s="4"/>
      <c r="X436" s="4"/>
      <c r="Y436" s="4"/>
    </row>
    <row r="437" spans="1:25" ht="16.5">
      <c r="A437" s="70" t="s">
        <v>74</v>
      </c>
      <c r="B437" s="70" t="s">
        <v>1143</v>
      </c>
      <c r="C437" s="70" t="s">
        <v>2554</v>
      </c>
      <c r="D437" s="70">
        <v>250029748</v>
      </c>
      <c r="E437" s="67" t="s">
        <v>2555</v>
      </c>
      <c r="F437" s="70">
        <v>11698</v>
      </c>
      <c r="G437" s="70" t="s">
        <v>2556</v>
      </c>
      <c r="H437" s="6">
        <v>7.31</v>
      </c>
      <c r="I437" s="8" t="s">
        <v>13</v>
      </c>
      <c r="J437" s="4"/>
      <c r="K437" s="4"/>
      <c r="L437" s="4"/>
      <c r="M437" s="4"/>
      <c r="N437" s="4"/>
      <c r="O437" s="4"/>
      <c r="P437" s="4"/>
      <c r="Q437" s="4"/>
      <c r="R437" s="4"/>
      <c r="S437" s="4"/>
      <c r="T437" s="4"/>
      <c r="U437" s="4"/>
      <c r="V437" s="4"/>
      <c r="W437" s="4"/>
      <c r="X437" s="4"/>
      <c r="Y437" s="4"/>
    </row>
    <row r="438" spans="1:25" ht="16.5">
      <c r="A438" s="70" t="s">
        <v>74</v>
      </c>
      <c r="B438" s="70" t="s">
        <v>1143</v>
      </c>
      <c r="C438" s="70" t="e">
        <v>#NAME?</v>
      </c>
      <c r="D438" s="70">
        <v>35490689</v>
      </c>
      <c r="E438" s="67" t="s">
        <v>6262</v>
      </c>
      <c r="F438" s="70">
        <v>11708</v>
      </c>
      <c r="G438" s="70" t="s">
        <v>3041</v>
      </c>
      <c r="H438" s="6">
        <v>7.31</v>
      </c>
      <c r="I438" s="8" t="s">
        <v>14</v>
      </c>
      <c r="J438" s="4"/>
      <c r="K438" s="4"/>
      <c r="L438" s="4"/>
      <c r="M438" s="4"/>
      <c r="N438" s="4"/>
      <c r="O438" s="4"/>
      <c r="P438" s="4"/>
      <c r="Q438" s="4"/>
      <c r="R438" s="4"/>
      <c r="S438" s="4"/>
      <c r="T438" s="4"/>
      <c r="U438" s="4"/>
      <c r="V438" s="4"/>
      <c r="W438" s="4"/>
      <c r="X438" s="4"/>
      <c r="Y438" s="4"/>
    </row>
    <row r="439" spans="1:25" ht="16.5">
      <c r="A439" s="70" t="s">
        <v>74</v>
      </c>
      <c r="B439" s="70" t="s">
        <v>1143</v>
      </c>
      <c r="C439" s="70" t="s">
        <v>3042</v>
      </c>
      <c r="D439" s="70">
        <v>12619559</v>
      </c>
      <c r="E439" s="67" t="s">
        <v>6263</v>
      </c>
      <c r="F439" s="70">
        <v>11715</v>
      </c>
      <c r="G439" s="6"/>
      <c r="H439" s="6">
        <v>7.31</v>
      </c>
      <c r="I439" s="8" t="s">
        <v>14</v>
      </c>
      <c r="J439" s="4"/>
      <c r="K439" s="4"/>
      <c r="L439" s="4"/>
      <c r="M439" s="4"/>
      <c r="N439" s="4"/>
      <c r="O439" s="4"/>
      <c r="P439" s="4"/>
      <c r="Q439" s="4"/>
      <c r="R439" s="4"/>
      <c r="S439" s="4"/>
      <c r="T439" s="4"/>
      <c r="U439" s="4"/>
      <c r="V439" s="4"/>
      <c r="W439" s="4"/>
      <c r="X439" s="4"/>
      <c r="Y439" s="4"/>
    </row>
    <row r="440" spans="1:25" ht="16.5">
      <c r="A440" s="70" t="s">
        <v>74</v>
      </c>
      <c r="B440" s="70" t="s">
        <v>1143</v>
      </c>
      <c r="C440" s="70" t="s">
        <v>3044</v>
      </c>
      <c r="D440" s="70">
        <v>160390630</v>
      </c>
      <c r="E440" s="67" t="s">
        <v>6264</v>
      </c>
      <c r="F440" s="70">
        <v>11737</v>
      </c>
      <c r="G440" s="70" t="s">
        <v>3046</v>
      </c>
      <c r="H440" s="6">
        <v>7.31</v>
      </c>
      <c r="I440" s="8" t="s">
        <v>14</v>
      </c>
      <c r="J440" s="4"/>
      <c r="K440" s="4"/>
      <c r="L440" s="4"/>
      <c r="M440" s="4"/>
      <c r="N440" s="4"/>
      <c r="O440" s="4"/>
      <c r="P440" s="4"/>
      <c r="Q440" s="4"/>
      <c r="R440" s="4"/>
      <c r="S440" s="4"/>
      <c r="T440" s="4"/>
      <c r="U440" s="4"/>
      <c r="V440" s="4"/>
      <c r="W440" s="4"/>
      <c r="X440" s="4"/>
      <c r="Y440" s="4"/>
    </row>
    <row r="441" spans="1:25" ht="16.5">
      <c r="A441" s="70" t="s">
        <v>74</v>
      </c>
      <c r="B441" s="70" t="s">
        <v>1143</v>
      </c>
      <c r="C441" s="70" t="s">
        <v>3047</v>
      </c>
      <c r="D441" s="70">
        <v>241747323</v>
      </c>
      <c r="E441" s="67" t="s">
        <v>3048</v>
      </c>
      <c r="F441" s="70">
        <v>11744</v>
      </c>
      <c r="G441" s="70" t="s">
        <v>3049</v>
      </c>
      <c r="H441" s="6">
        <v>7.31</v>
      </c>
      <c r="I441" s="8" t="s">
        <v>14</v>
      </c>
      <c r="J441" s="4"/>
      <c r="K441" s="4"/>
      <c r="L441" s="4"/>
      <c r="M441" s="4"/>
      <c r="N441" s="4"/>
      <c r="O441" s="4"/>
      <c r="P441" s="4"/>
      <c r="Q441" s="4"/>
      <c r="R441" s="4"/>
      <c r="S441" s="4"/>
      <c r="T441" s="4"/>
      <c r="U441" s="4"/>
      <c r="V441" s="4"/>
      <c r="W441" s="4"/>
      <c r="X441" s="4"/>
      <c r="Y441" s="4"/>
    </row>
    <row r="442" spans="1:25" ht="16.5">
      <c r="A442" s="70" t="s">
        <v>64</v>
      </c>
      <c r="B442" s="70" t="s">
        <v>1190</v>
      </c>
      <c r="C442" s="70" t="s">
        <v>3050</v>
      </c>
      <c r="D442" s="70">
        <v>6462813</v>
      </c>
      <c r="E442" s="67" t="s">
        <v>6265</v>
      </c>
      <c r="F442" s="70">
        <v>11746</v>
      </c>
      <c r="G442" s="70" t="s">
        <v>3052</v>
      </c>
      <c r="H442" s="6">
        <v>7.31</v>
      </c>
      <c r="I442" s="8" t="s">
        <v>14</v>
      </c>
      <c r="J442" s="4"/>
      <c r="K442" s="4"/>
      <c r="L442" s="4"/>
      <c r="M442" s="4"/>
      <c r="N442" s="4"/>
      <c r="O442" s="4"/>
      <c r="P442" s="4"/>
      <c r="Q442" s="4"/>
      <c r="R442" s="4"/>
      <c r="S442" s="4"/>
      <c r="T442" s="4"/>
      <c r="U442" s="4"/>
      <c r="V442" s="4"/>
      <c r="W442" s="4"/>
      <c r="X442" s="4"/>
      <c r="Y442" s="4"/>
    </row>
    <row r="443" spans="1:25" ht="16.5">
      <c r="A443" s="70" t="s">
        <v>74</v>
      </c>
      <c r="B443" s="70" t="s">
        <v>1143</v>
      </c>
      <c r="C443" s="70" t="s">
        <v>3053</v>
      </c>
      <c r="D443" s="70">
        <v>334490562</v>
      </c>
      <c r="E443" s="67" t="s">
        <v>6266</v>
      </c>
      <c r="F443" s="70">
        <v>11771</v>
      </c>
      <c r="G443" s="70" t="s">
        <v>3055</v>
      </c>
      <c r="H443" s="6">
        <v>7.31</v>
      </c>
      <c r="I443" s="8" t="s">
        <v>14</v>
      </c>
      <c r="J443" s="4"/>
      <c r="K443" s="4"/>
      <c r="L443" s="4"/>
      <c r="M443" s="4"/>
      <c r="N443" s="4"/>
      <c r="O443" s="4"/>
      <c r="P443" s="4"/>
      <c r="Q443" s="4"/>
      <c r="R443" s="4"/>
      <c r="S443" s="4"/>
      <c r="T443" s="4"/>
      <c r="U443" s="4"/>
      <c r="V443" s="4"/>
      <c r="W443" s="4"/>
      <c r="X443" s="4"/>
      <c r="Y443" s="4"/>
    </row>
    <row r="444" spans="1:25" ht="16.5">
      <c r="A444" s="70" t="s">
        <v>74</v>
      </c>
      <c r="B444" s="70" t="s">
        <v>1143</v>
      </c>
      <c r="C444" s="70" t="s">
        <v>3056</v>
      </c>
      <c r="D444" s="70">
        <v>34077580</v>
      </c>
      <c r="E444" s="67" t="s">
        <v>6267</v>
      </c>
      <c r="F444" s="70">
        <v>11781</v>
      </c>
      <c r="G444" s="70" t="s">
        <v>3058</v>
      </c>
      <c r="H444" s="6">
        <v>7.31</v>
      </c>
      <c r="I444" s="8" t="s">
        <v>14</v>
      </c>
      <c r="J444" s="4"/>
      <c r="K444" s="4"/>
      <c r="L444" s="4"/>
      <c r="M444" s="4"/>
      <c r="N444" s="4"/>
      <c r="O444" s="4"/>
      <c r="P444" s="4"/>
      <c r="Q444" s="4"/>
      <c r="R444" s="4"/>
      <c r="S444" s="4"/>
      <c r="T444" s="4"/>
      <c r="U444" s="4"/>
      <c r="V444" s="4"/>
      <c r="W444" s="4"/>
      <c r="X444" s="4"/>
      <c r="Y444" s="4"/>
    </row>
    <row r="445" spans="1:25" ht="16.5">
      <c r="A445" s="70" t="s">
        <v>74</v>
      </c>
      <c r="B445" s="70" t="s">
        <v>1143</v>
      </c>
      <c r="C445" s="70" t="s">
        <v>3059</v>
      </c>
      <c r="D445" s="70">
        <v>300323165</v>
      </c>
      <c r="E445" s="67" t="s">
        <v>6268</v>
      </c>
      <c r="F445" s="70">
        <v>11816</v>
      </c>
      <c r="G445" s="70" t="s">
        <v>3061</v>
      </c>
      <c r="H445" s="6">
        <v>7.31</v>
      </c>
      <c r="I445" s="8" t="s">
        <v>14</v>
      </c>
      <c r="J445" s="4"/>
      <c r="K445" s="4"/>
      <c r="L445" s="4"/>
      <c r="M445" s="4"/>
      <c r="N445" s="4"/>
      <c r="O445" s="4"/>
      <c r="P445" s="4"/>
      <c r="Q445" s="4"/>
      <c r="R445" s="4"/>
      <c r="S445" s="4"/>
      <c r="T445" s="4"/>
      <c r="U445" s="4"/>
      <c r="V445" s="4"/>
      <c r="W445" s="4"/>
      <c r="X445" s="4"/>
      <c r="Y445" s="4"/>
    </row>
    <row r="446" spans="1:25" ht="16.5">
      <c r="A446" s="70" t="s">
        <v>74</v>
      </c>
      <c r="B446" s="70" t="s">
        <v>1143</v>
      </c>
      <c r="C446" s="70" t="s">
        <v>3062</v>
      </c>
      <c r="D446" s="70">
        <v>440817716</v>
      </c>
      <c r="E446" s="67" t="s">
        <v>6269</v>
      </c>
      <c r="F446" s="70">
        <v>11841</v>
      </c>
      <c r="G446" s="70" t="s">
        <v>3064</v>
      </c>
      <c r="H446" s="6">
        <v>7.31</v>
      </c>
      <c r="I446" s="8" t="s">
        <v>14</v>
      </c>
      <c r="J446" s="4"/>
      <c r="K446" s="4"/>
      <c r="L446" s="4"/>
      <c r="M446" s="4"/>
      <c r="N446" s="4"/>
      <c r="O446" s="4"/>
      <c r="P446" s="4"/>
      <c r="Q446" s="4"/>
      <c r="R446" s="4"/>
      <c r="S446" s="4"/>
      <c r="T446" s="4"/>
      <c r="U446" s="4"/>
      <c r="V446" s="4"/>
      <c r="W446" s="4"/>
      <c r="X446" s="4"/>
      <c r="Y446" s="4"/>
    </row>
    <row r="447" spans="1:25" ht="16.5">
      <c r="A447" s="70" t="s">
        <v>74</v>
      </c>
      <c r="B447" s="70"/>
      <c r="C447" s="70" t="s">
        <v>3065</v>
      </c>
      <c r="D447" s="70">
        <v>321182231</v>
      </c>
      <c r="E447" s="67" t="s">
        <v>6270</v>
      </c>
      <c r="F447" s="70">
        <v>11842</v>
      </c>
      <c r="G447" s="70" t="s">
        <v>3067</v>
      </c>
      <c r="H447" s="6">
        <v>7.31</v>
      </c>
      <c r="I447" s="8" t="s">
        <v>14</v>
      </c>
      <c r="J447" s="4"/>
      <c r="K447" s="4"/>
      <c r="L447" s="4"/>
      <c r="M447" s="4"/>
      <c r="N447" s="4"/>
      <c r="O447" s="4"/>
      <c r="P447" s="4"/>
      <c r="Q447" s="4"/>
      <c r="R447" s="4"/>
      <c r="S447" s="4"/>
      <c r="T447" s="4"/>
      <c r="U447" s="4"/>
      <c r="V447" s="4"/>
      <c r="W447" s="4"/>
      <c r="X447" s="4"/>
      <c r="Y447" s="4"/>
    </row>
    <row r="448" spans="1:25" ht="16.5">
      <c r="A448" s="70" t="s">
        <v>64</v>
      </c>
      <c r="B448" s="70" t="s">
        <v>1186</v>
      </c>
      <c r="C448" s="70" t="s">
        <v>3068</v>
      </c>
      <c r="D448" s="70">
        <v>61123430</v>
      </c>
      <c r="E448" s="67" t="s">
        <v>6271</v>
      </c>
      <c r="F448" s="70">
        <v>11845</v>
      </c>
      <c r="G448" s="70" t="s">
        <v>3070</v>
      </c>
      <c r="H448" s="6">
        <v>7.31</v>
      </c>
      <c r="I448" s="8" t="s">
        <v>14</v>
      </c>
      <c r="J448" s="4"/>
      <c r="K448" s="4"/>
      <c r="L448" s="4"/>
      <c r="M448" s="4"/>
      <c r="N448" s="4"/>
      <c r="O448" s="4"/>
      <c r="P448" s="4"/>
      <c r="Q448" s="4"/>
      <c r="R448" s="4"/>
      <c r="S448" s="4"/>
      <c r="T448" s="4"/>
      <c r="U448" s="4"/>
      <c r="V448" s="4"/>
      <c r="W448" s="4"/>
      <c r="X448" s="4"/>
      <c r="Y448" s="4"/>
    </row>
    <row r="449" spans="1:25" ht="16.5">
      <c r="A449" s="70" t="s">
        <v>74</v>
      </c>
      <c r="B449" s="70" t="s">
        <v>1181</v>
      </c>
      <c r="C449" s="70" t="s">
        <v>3071</v>
      </c>
      <c r="D449" s="70">
        <v>396151708</v>
      </c>
      <c r="E449" s="67" t="s">
        <v>6272</v>
      </c>
      <c r="F449" s="70">
        <v>11852</v>
      </c>
      <c r="G449" s="6"/>
      <c r="H449" s="6">
        <v>7.31</v>
      </c>
      <c r="I449" s="8" t="s">
        <v>14</v>
      </c>
      <c r="J449" s="4"/>
      <c r="K449" s="4"/>
      <c r="L449" s="4"/>
      <c r="M449" s="4"/>
      <c r="N449" s="4"/>
      <c r="O449" s="4"/>
      <c r="P449" s="4"/>
      <c r="Q449" s="4"/>
      <c r="R449" s="4"/>
      <c r="S449" s="4"/>
      <c r="T449" s="4"/>
      <c r="U449" s="4"/>
      <c r="V449" s="4"/>
      <c r="W449" s="4"/>
      <c r="X449" s="4"/>
      <c r="Y449" s="4"/>
    </row>
    <row r="450" spans="1:25" ht="16.5">
      <c r="A450" s="70" t="s">
        <v>74</v>
      </c>
      <c r="B450" s="70" t="s">
        <v>1143</v>
      </c>
      <c r="C450" s="70" t="s">
        <v>3073</v>
      </c>
      <c r="D450" s="70">
        <v>477532025</v>
      </c>
      <c r="E450" s="67" t="s">
        <v>6273</v>
      </c>
      <c r="F450" s="70">
        <v>11858</v>
      </c>
      <c r="G450" s="70" t="s">
        <v>3075</v>
      </c>
      <c r="H450" s="6">
        <v>7.31</v>
      </c>
      <c r="I450" s="8" t="s">
        <v>14</v>
      </c>
      <c r="J450" s="4"/>
      <c r="K450" s="4"/>
      <c r="L450" s="4"/>
      <c r="M450" s="4"/>
      <c r="N450" s="4"/>
      <c r="O450" s="4"/>
      <c r="P450" s="4"/>
      <c r="Q450" s="4"/>
      <c r="R450" s="4"/>
      <c r="S450" s="4"/>
      <c r="T450" s="4"/>
      <c r="U450" s="4"/>
      <c r="V450" s="4"/>
      <c r="W450" s="4"/>
      <c r="X450" s="4"/>
      <c r="Y450" s="4"/>
    </row>
    <row r="451" spans="1:25" ht="16.5">
      <c r="A451" s="70" t="s">
        <v>64</v>
      </c>
      <c r="B451" s="70" t="s">
        <v>1186</v>
      </c>
      <c r="C451" s="70" t="s">
        <v>3077</v>
      </c>
      <c r="D451" s="70">
        <v>396806035</v>
      </c>
      <c r="E451" s="67" t="s">
        <v>6274</v>
      </c>
      <c r="F451" s="70">
        <v>11867</v>
      </c>
      <c r="G451" s="6"/>
      <c r="H451" s="6">
        <v>7.31</v>
      </c>
      <c r="I451" s="8" t="s">
        <v>14</v>
      </c>
      <c r="J451" s="4"/>
      <c r="K451" s="4"/>
      <c r="L451" s="4"/>
      <c r="M451" s="4"/>
      <c r="N451" s="4"/>
      <c r="O451" s="4"/>
      <c r="P451" s="4"/>
      <c r="Q451" s="4"/>
      <c r="R451" s="4"/>
      <c r="S451" s="4"/>
      <c r="T451" s="4"/>
      <c r="U451" s="4"/>
      <c r="V451" s="4"/>
      <c r="W451" s="4"/>
      <c r="X451" s="4"/>
      <c r="Y451" s="4"/>
    </row>
    <row r="452" spans="1:25" ht="16.5">
      <c r="A452" s="70" t="s">
        <v>64</v>
      </c>
      <c r="B452" s="70" t="s">
        <v>1186</v>
      </c>
      <c r="C452" s="70" t="s">
        <v>3079</v>
      </c>
      <c r="D452" s="70">
        <v>496689606</v>
      </c>
      <c r="E452" s="67" t="s">
        <v>3080</v>
      </c>
      <c r="F452" s="70">
        <v>11867</v>
      </c>
      <c r="G452" s="70" t="s">
        <v>3081</v>
      </c>
      <c r="H452" s="6">
        <v>7.31</v>
      </c>
      <c r="I452" s="8" t="s">
        <v>14</v>
      </c>
      <c r="J452" s="4"/>
      <c r="K452" s="4"/>
      <c r="L452" s="4"/>
      <c r="M452" s="4"/>
      <c r="N452" s="4"/>
      <c r="O452" s="4"/>
      <c r="P452" s="4"/>
      <c r="Q452" s="4"/>
      <c r="R452" s="4"/>
      <c r="S452" s="4"/>
      <c r="T452" s="4"/>
      <c r="U452" s="4"/>
      <c r="V452" s="4"/>
      <c r="W452" s="4"/>
      <c r="X452" s="4"/>
      <c r="Y452" s="4"/>
    </row>
    <row r="453" spans="1:25" ht="16.5">
      <c r="A453" s="70" t="s">
        <v>74</v>
      </c>
      <c r="B453" s="70" t="s">
        <v>1143</v>
      </c>
      <c r="C453" s="70" t="s">
        <v>3082</v>
      </c>
      <c r="D453" s="70">
        <v>15591743</v>
      </c>
      <c r="E453" s="67" t="s">
        <v>3083</v>
      </c>
      <c r="F453" s="70">
        <v>11870</v>
      </c>
      <c r="G453" s="70" t="s">
        <v>3084</v>
      </c>
      <c r="H453" s="6">
        <v>7.31</v>
      </c>
      <c r="I453" s="8" t="s">
        <v>14</v>
      </c>
      <c r="J453" s="4"/>
      <c r="K453" s="4"/>
      <c r="L453" s="4"/>
      <c r="M453" s="4"/>
      <c r="N453" s="4"/>
      <c r="O453" s="4"/>
      <c r="P453" s="4"/>
      <c r="Q453" s="4"/>
      <c r="R453" s="4"/>
      <c r="S453" s="4"/>
      <c r="T453" s="4"/>
      <c r="U453" s="4"/>
      <c r="V453" s="4"/>
      <c r="W453" s="4"/>
      <c r="X453" s="4"/>
      <c r="Y453" s="4"/>
    </row>
    <row r="454" spans="1:25" ht="16.5">
      <c r="A454" s="70" t="s">
        <v>64</v>
      </c>
      <c r="B454" s="70" t="s">
        <v>1190</v>
      </c>
      <c r="C454" s="70" t="s">
        <v>3085</v>
      </c>
      <c r="D454" s="70">
        <v>1713213</v>
      </c>
      <c r="E454" s="67" t="s">
        <v>6275</v>
      </c>
      <c r="F454" s="70">
        <v>11881</v>
      </c>
      <c r="G454" s="70" t="s">
        <v>6276</v>
      </c>
      <c r="H454" s="6">
        <v>7.31</v>
      </c>
      <c r="I454" s="8" t="s">
        <v>14</v>
      </c>
      <c r="J454" s="4"/>
      <c r="K454" s="4"/>
      <c r="L454" s="4"/>
      <c r="M454" s="4"/>
      <c r="N454" s="4"/>
      <c r="O454" s="4"/>
      <c r="P454" s="4"/>
      <c r="Q454" s="4"/>
      <c r="R454" s="4"/>
      <c r="S454" s="4"/>
      <c r="T454" s="4"/>
      <c r="U454" s="4"/>
      <c r="V454" s="4"/>
      <c r="W454" s="4"/>
      <c r="X454" s="4"/>
      <c r="Y454" s="4"/>
    </row>
    <row r="455" spans="1:25" ht="16.5">
      <c r="A455" s="70" t="s">
        <v>64</v>
      </c>
      <c r="B455" s="70" t="s">
        <v>1361</v>
      </c>
      <c r="C455" s="70" t="s">
        <v>3088</v>
      </c>
      <c r="D455" s="70">
        <v>74961990</v>
      </c>
      <c r="E455" s="67" t="s">
        <v>6277</v>
      </c>
      <c r="F455" s="70">
        <v>11896</v>
      </c>
      <c r="G455" s="70" t="s">
        <v>3090</v>
      </c>
      <c r="H455" s="6">
        <v>7.31</v>
      </c>
      <c r="I455" s="8" t="s">
        <v>14</v>
      </c>
      <c r="J455" s="4"/>
      <c r="K455" s="4"/>
      <c r="L455" s="4"/>
      <c r="M455" s="4"/>
      <c r="N455" s="4"/>
      <c r="O455" s="4"/>
      <c r="P455" s="4"/>
      <c r="Q455" s="4"/>
      <c r="R455" s="4"/>
      <c r="S455" s="4"/>
      <c r="T455" s="4"/>
      <c r="U455" s="4"/>
      <c r="V455" s="4"/>
      <c r="W455" s="4"/>
      <c r="X455" s="4"/>
      <c r="Y455" s="4"/>
    </row>
    <row r="456" spans="1:25" ht="16.5">
      <c r="A456" s="70" t="s">
        <v>74</v>
      </c>
      <c r="B456" s="70" t="s">
        <v>1143</v>
      </c>
      <c r="C456" s="70" t="s">
        <v>3091</v>
      </c>
      <c r="D456" s="70">
        <v>315877262</v>
      </c>
      <c r="E456" s="67" t="s">
        <v>6278</v>
      </c>
      <c r="F456" s="70">
        <v>11897</v>
      </c>
      <c r="G456" s="70" t="s">
        <v>3093</v>
      </c>
      <c r="H456" s="6">
        <v>7.31</v>
      </c>
      <c r="I456" s="8" t="s">
        <v>14</v>
      </c>
      <c r="J456" s="4"/>
      <c r="K456" s="4"/>
      <c r="L456" s="4"/>
      <c r="M456" s="4"/>
      <c r="N456" s="4"/>
      <c r="O456" s="4"/>
      <c r="P456" s="4"/>
      <c r="Q456" s="4"/>
      <c r="R456" s="4"/>
      <c r="S456" s="4"/>
      <c r="T456" s="4"/>
      <c r="U456" s="4"/>
      <c r="V456" s="4"/>
      <c r="W456" s="4"/>
      <c r="X456" s="4"/>
      <c r="Y456" s="4"/>
    </row>
    <row r="457" spans="1:25" ht="16.5">
      <c r="A457" s="70" t="s">
        <v>74</v>
      </c>
      <c r="B457" s="70" t="s">
        <v>1143</v>
      </c>
      <c r="C457" s="70" t="s">
        <v>3094</v>
      </c>
      <c r="D457" s="70">
        <v>25995877</v>
      </c>
      <c r="E457" s="67" t="s">
        <v>6279</v>
      </c>
      <c r="F457" s="70">
        <v>11912</v>
      </c>
      <c r="G457" s="70" t="s">
        <v>3096</v>
      </c>
      <c r="H457" s="6">
        <v>7.31</v>
      </c>
      <c r="I457" s="8" t="s">
        <v>14</v>
      </c>
      <c r="J457" s="4"/>
      <c r="K457" s="4"/>
      <c r="L457" s="4"/>
      <c r="M457" s="4"/>
      <c r="N457" s="4"/>
      <c r="O457" s="4"/>
      <c r="P457" s="4"/>
      <c r="Q457" s="4"/>
      <c r="R457" s="4"/>
      <c r="S457" s="4"/>
      <c r="T457" s="4"/>
      <c r="U457" s="4"/>
      <c r="V457" s="4"/>
      <c r="W457" s="4"/>
      <c r="X457" s="4"/>
      <c r="Y457" s="4"/>
    </row>
    <row r="458" spans="1:25" ht="16.5">
      <c r="A458" s="70" t="s">
        <v>74</v>
      </c>
      <c r="B458" s="70" t="s">
        <v>1143</v>
      </c>
      <c r="C458" s="70" t="s">
        <v>3097</v>
      </c>
      <c r="D458" s="70">
        <v>343349136</v>
      </c>
      <c r="E458" s="67" t="s">
        <v>6280</v>
      </c>
      <c r="F458" s="70">
        <v>11930</v>
      </c>
      <c r="G458" s="70" t="s">
        <v>3099</v>
      </c>
      <c r="H458" s="6">
        <v>7.31</v>
      </c>
      <c r="I458" s="8" t="s">
        <v>14</v>
      </c>
      <c r="J458" s="4"/>
      <c r="K458" s="4"/>
      <c r="L458" s="4"/>
      <c r="M458" s="4"/>
      <c r="N458" s="4"/>
      <c r="O458" s="4"/>
      <c r="P458" s="4"/>
      <c r="Q458" s="4"/>
      <c r="R458" s="4"/>
      <c r="S458" s="4"/>
      <c r="T458" s="4"/>
      <c r="U458" s="4"/>
      <c r="V458" s="4"/>
      <c r="W458" s="4"/>
      <c r="X458" s="4"/>
      <c r="Y458" s="4"/>
    </row>
    <row r="459" spans="1:25" ht="16.5">
      <c r="A459" s="70" t="s">
        <v>74</v>
      </c>
      <c r="B459" s="70" t="s">
        <v>1143</v>
      </c>
      <c r="C459" s="70" t="s">
        <v>3101</v>
      </c>
      <c r="D459" s="70">
        <v>62088672</v>
      </c>
      <c r="E459" s="67" t="s">
        <v>6281</v>
      </c>
      <c r="F459" s="70">
        <v>11933</v>
      </c>
      <c r="G459" s="70" t="s">
        <v>3103</v>
      </c>
      <c r="H459" s="6">
        <v>7.31</v>
      </c>
      <c r="I459" s="8" t="s">
        <v>14</v>
      </c>
      <c r="J459" s="4"/>
      <c r="K459" s="4"/>
      <c r="L459" s="4"/>
      <c r="M459" s="4"/>
      <c r="N459" s="4"/>
      <c r="O459" s="4"/>
      <c r="P459" s="4"/>
      <c r="Q459" s="4"/>
      <c r="R459" s="4"/>
      <c r="S459" s="4"/>
      <c r="T459" s="4"/>
      <c r="U459" s="4"/>
      <c r="V459" s="4"/>
      <c r="W459" s="4"/>
      <c r="X459" s="4"/>
      <c r="Y459" s="4"/>
    </row>
    <row r="460" spans="1:25" ht="16.5">
      <c r="A460" s="70" t="s">
        <v>64</v>
      </c>
      <c r="B460" s="70" t="s">
        <v>1186</v>
      </c>
      <c r="C460" s="70" t="s">
        <v>3104</v>
      </c>
      <c r="D460" s="70">
        <v>433365424</v>
      </c>
      <c r="E460" s="67" t="s">
        <v>6282</v>
      </c>
      <c r="F460" s="70">
        <v>11957</v>
      </c>
      <c r="G460" s="70" t="s">
        <v>3106</v>
      </c>
      <c r="H460" s="6">
        <v>7.31</v>
      </c>
      <c r="I460" s="8" t="s">
        <v>14</v>
      </c>
      <c r="J460" s="4"/>
      <c r="K460" s="4"/>
      <c r="L460" s="4"/>
      <c r="M460" s="4"/>
      <c r="N460" s="4"/>
      <c r="O460" s="4"/>
      <c r="P460" s="4"/>
      <c r="Q460" s="4"/>
      <c r="R460" s="4"/>
      <c r="S460" s="4"/>
      <c r="T460" s="4"/>
      <c r="U460" s="4"/>
      <c r="V460" s="4"/>
      <c r="W460" s="4"/>
      <c r="X460" s="4"/>
      <c r="Y460" s="4"/>
    </row>
    <row r="461" spans="1:25" ht="16.5">
      <c r="A461" s="70" t="s">
        <v>64</v>
      </c>
      <c r="B461" s="70" t="s">
        <v>1160</v>
      </c>
      <c r="C461" s="70" t="s">
        <v>3107</v>
      </c>
      <c r="D461" s="70">
        <v>483592838</v>
      </c>
      <c r="E461" s="67" t="s">
        <v>6283</v>
      </c>
      <c r="F461" s="70">
        <v>11960</v>
      </c>
      <c r="G461" s="70" t="s">
        <v>3109</v>
      </c>
      <c r="H461" s="6">
        <v>7.31</v>
      </c>
      <c r="I461" s="8" t="s">
        <v>14</v>
      </c>
      <c r="J461" s="4"/>
      <c r="K461" s="4"/>
      <c r="L461" s="4"/>
      <c r="M461" s="4"/>
      <c r="N461" s="4"/>
      <c r="O461" s="4"/>
      <c r="P461" s="4"/>
      <c r="Q461" s="4"/>
      <c r="R461" s="4"/>
      <c r="S461" s="4"/>
      <c r="T461" s="4"/>
      <c r="U461" s="4"/>
      <c r="V461" s="4"/>
      <c r="W461" s="4"/>
      <c r="X461" s="4"/>
      <c r="Y461" s="4"/>
    </row>
    <row r="462" spans="1:25" ht="16.5">
      <c r="A462" s="70" t="s">
        <v>74</v>
      </c>
      <c r="B462" s="70" t="s">
        <v>1143</v>
      </c>
      <c r="C462" s="70" t="s">
        <v>3110</v>
      </c>
      <c r="D462" s="70">
        <v>3731630</v>
      </c>
      <c r="E462" s="67" t="s">
        <v>6284</v>
      </c>
      <c r="F462" s="70">
        <v>11966</v>
      </c>
      <c r="G462" s="70" t="s">
        <v>3112</v>
      </c>
      <c r="H462" s="6">
        <v>7.31</v>
      </c>
      <c r="I462" s="8" t="s">
        <v>14</v>
      </c>
      <c r="J462" s="4"/>
      <c r="K462" s="4"/>
      <c r="L462" s="4"/>
      <c r="M462" s="4"/>
      <c r="N462" s="4"/>
      <c r="O462" s="4"/>
      <c r="P462" s="4"/>
      <c r="Q462" s="4"/>
      <c r="R462" s="4"/>
      <c r="S462" s="4"/>
      <c r="T462" s="4"/>
      <c r="U462" s="4"/>
      <c r="V462" s="4"/>
      <c r="W462" s="4"/>
      <c r="X462" s="4"/>
      <c r="Y462" s="4"/>
    </row>
    <row r="463" spans="1:25" ht="16.5">
      <c r="A463" s="70" t="s">
        <v>64</v>
      </c>
      <c r="B463" s="70" t="s">
        <v>1186</v>
      </c>
      <c r="C463" s="70" t="s">
        <v>6285</v>
      </c>
      <c r="D463" s="70">
        <v>319630196</v>
      </c>
      <c r="E463" s="67" t="s">
        <v>3115</v>
      </c>
      <c r="F463" s="70">
        <v>11968</v>
      </c>
      <c r="G463" s="70" t="s">
        <v>3116</v>
      </c>
      <c r="H463" s="6">
        <v>7.31</v>
      </c>
      <c r="I463" s="8" t="s">
        <v>14</v>
      </c>
      <c r="J463" s="4"/>
      <c r="K463" s="4"/>
      <c r="L463" s="4"/>
      <c r="M463" s="4"/>
      <c r="N463" s="4"/>
      <c r="O463" s="4"/>
      <c r="P463" s="4"/>
      <c r="Q463" s="4"/>
      <c r="R463" s="4"/>
      <c r="S463" s="4"/>
      <c r="T463" s="4"/>
      <c r="U463" s="4"/>
      <c r="V463" s="4"/>
      <c r="W463" s="4"/>
      <c r="X463" s="4"/>
      <c r="Y463" s="4"/>
    </row>
    <row r="464" spans="1:25" ht="16.5">
      <c r="A464" s="70" t="s">
        <v>64</v>
      </c>
      <c r="B464" s="70" t="s">
        <v>1160</v>
      </c>
      <c r="C464" s="70" t="s">
        <v>3117</v>
      </c>
      <c r="D464" s="70">
        <v>245189078</v>
      </c>
      <c r="E464" s="67" t="s">
        <v>6286</v>
      </c>
      <c r="F464" s="70">
        <v>11978</v>
      </c>
      <c r="G464" s="70" t="s">
        <v>3119</v>
      </c>
      <c r="H464" s="6">
        <v>7.31</v>
      </c>
      <c r="I464" s="8" t="s">
        <v>14</v>
      </c>
      <c r="J464" s="4"/>
      <c r="K464" s="4"/>
      <c r="L464" s="4"/>
      <c r="M464" s="4"/>
      <c r="N464" s="4"/>
      <c r="O464" s="4"/>
      <c r="P464" s="4"/>
      <c r="Q464" s="4"/>
      <c r="R464" s="4"/>
      <c r="S464" s="4"/>
      <c r="T464" s="4"/>
      <c r="U464" s="4"/>
      <c r="V464" s="4"/>
      <c r="W464" s="4"/>
      <c r="X464" s="4"/>
      <c r="Y464" s="4"/>
    </row>
    <row r="465" spans="1:25" ht="16.5">
      <c r="A465" s="70" t="s">
        <v>74</v>
      </c>
      <c r="B465" s="70" t="s">
        <v>1143</v>
      </c>
      <c r="C465" s="70" t="s">
        <v>3120</v>
      </c>
      <c r="D465" s="70">
        <v>454476666</v>
      </c>
      <c r="E465" s="67" t="s">
        <v>3121</v>
      </c>
      <c r="F465" s="70">
        <v>11979</v>
      </c>
      <c r="G465" s="70" t="s">
        <v>3122</v>
      </c>
      <c r="H465" s="6">
        <v>7.31</v>
      </c>
      <c r="I465" s="8" t="s">
        <v>14</v>
      </c>
      <c r="J465" s="4"/>
      <c r="K465" s="4"/>
      <c r="L465" s="4"/>
      <c r="M465" s="4"/>
      <c r="N465" s="4"/>
      <c r="O465" s="4"/>
      <c r="P465" s="4"/>
      <c r="Q465" s="4"/>
      <c r="R465" s="4"/>
      <c r="S465" s="4"/>
      <c r="T465" s="4"/>
      <c r="U465" s="4"/>
      <c r="V465" s="4"/>
      <c r="W465" s="4"/>
      <c r="X465" s="4"/>
      <c r="Y465" s="4"/>
    </row>
    <row r="466" spans="1:25" ht="16.5">
      <c r="A466" s="70" t="s">
        <v>74</v>
      </c>
      <c r="B466" s="70" t="s">
        <v>1143</v>
      </c>
      <c r="C466" s="70" t="s">
        <v>3123</v>
      </c>
      <c r="D466" s="70">
        <v>10106899</v>
      </c>
      <c r="E466" s="67" t="s">
        <v>6287</v>
      </c>
      <c r="F466" s="70">
        <v>11991</v>
      </c>
      <c r="G466" s="70" t="s">
        <v>3125</v>
      </c>
      <c r="H466" s="6">
        <v>7.31</v>
      </c>
      <c r="I466" s="8" t="s">
        <v>14</v>
      </c>
      <c r="J466" s="4"/>
      <c r="K466" s="4"/>
      <c r="L466" s="4"/>
      <c r="M466" s="4"/>
      <c r="N466" s="4"/>
      <c r="O466" s="4"/>
      <c r="P466" s="4"/>
      <c r="Q466" s="4"/>
      <c r="R466" s="4"/>
      <c r="S466" s="4"/>
      <c r="T466" s="4"/>
      <c r="U466" s="4"/>
      <c r="V466" s="4"/>
      <c r="W466" s="4"/>
      <c r="X466" s="4"/>
      <c r="Y466" s="4"/>
    </row>
    <row r="467" spans="1:25" ht="16.5">
      <c r="A467" s="70" t="s">
        <v>74</v>
      </c>
      <c r="B467" s="70" t="s">
        <v>1181</v>
      </c>
      <c r="C467" s="70" t="s">
        <v>3126</v>
      </c>
      <c r="D467" s="70">
        <v>373535984</v>
      </c>
      <c r="E467" s="67" t="s">
        <v>3127</v>
      </c>
      <c r="F467" s="70">
        <v>11996</v>
      </c>
      <c r="G467" s="70" t="s">
        <v>3128</v>
      </c>
      <c r="H467" s="6">
        <v>7.31</v>
      </c>
      <c r="I467" s="8" t="s">
        <v>14</v>
      </c>
      <c r="J467" s="4"/>
      <c r="K467" s="4"/>
      <c r="L467" s="4"/>
      <c r="M467" s="4"/>
      <c r="N467" s="4"/>
      <c r="O467" s="4"/>
      <c r="P467" s="4"/>
      <c r="Q467" s="4"/>
      <c r="R467" s="4"/>
      <c r="S467" s="4"/>
      <c r="T467" s="4"/>
      <c r="U467" s="4"/>
      <c r="V467" s="4"/>
      <c r="W467" s="4"/>
      <c r="X467" s="4"/>
      <c r="Y467" s="4"/>
    </row>
    <row r="468" spans="1:25" ht="16.5">
      <c r="A468" s="70" t="s">
        <v>74</v>
      </c>
      <c r="B468" s="70" t="s">
        <v>1181</v>
      </c>
      <c r="C468" s="70" t="s">
        <v>3129</v>
      </c>
      <c r="D468" s="70">
        <v>197817</v>
      </c>
      <c r="E468" s="67" t="s">
        <v>3130</v>
      </c>
      <c r="F468" s="70">
        <v>11998</v>
      </c>
      <c r="G468" s="70" t="s">
        <v>3131</v>
      </c>
      <c r="H468" s="6">
        <v>7.31</v>
      </c>
      <c r="I468" s="8" t="s">
        <v>14</v>
      </c>
      <c r="J468" s="4"/>
      <c r="K468" s="4"/>
      <c r="L468" s="4"/>
      <c r="M468" s="4"/>
      <c r="N468" s="4"/>
      <c r="O468" s="4"/>
      <c r="P468" s="4"/>
      <c r="Q468" s="4"/>
      <c r="R468" s="4"/>
      <c r="S468" s="4"/>
      <c r="T468" s="4"/>
      <c r="U468" s="4"/>
      <c r="V468" s="4"/>
      <c r="W468" s="4"/>
      <c r="X468" s="4"/>
      <c r="Y468" s="4"/>
    </row>
    <row r="469" spans="1:25" ht="16.5">
      <c r="A469" s="70" t="s">
        <v>64</v>
      </c>
      <c r="B469" s="70" t="s">
        <v>1186</v>
      </c>
      <c r="C469" s="70" t="s">
        <v>3132</v>
      </c>
      <c r="D469" s="70">
        <v>14556354</v>
      </c>
      <c r="E469" s="67" t="s">
        <v>6288</v>
      </c>
      <c r="F469" s="70">
        <v>12011</v>
      </c>
      <c r="G469" s="70" t="s">
        <v>3134</v>
      </c>
      <c r="H469" s="6">
        <v>7.31</v>
      </c>
      <c r="I469" s="8" t="s">
        <v>14</v>
      </c>
      <c r="J469" s="4"/>
      <c r="K469" s="4"/>
      <c r="L469" s="4"/>
      <c r="M469" s="4"/>
      <c r="N469" s="4"/>
      <c r="O469" s="4"/>
      <c r="P469" s="4"/>
      <c r="Q469" s="4"/>
      <c r="R469" s="4"/>
      <c r="S469" s="4"/>
      <c r="T469" s="4"/>
      <c r="U469" s="4"/>
      <c r="V469" s="4"/>
      <c r="W469" s="4"/>
      <c r="X469" s="4"/>
      <c r="Y469" s="4"/>
    </row>
    <row r="470" spans="1:25" ht="16.5">
      <c r="A470" s="70" t="s">
        <v>74</v>
      </c>
      <c r="B470" s="70" t="s">
        <v>1143</v>
      </c>
      <c r="C470" s="70" t="s">
        <v>3135</v>
      </c>
      <c r="D470" s="70">
        <v>386327056</v>
      </c>
      <c r="E470" s="67" t="s">
        <v>6289</v>
      </c>
      <c r="F470" s="70">
        <v>12012</v>
      </c>
      <c r="G470" s="70" t="s">
        <v>3137</v>
      </c>
      <c r="H470" s="6">
        <v>7.31</v>
      </c>
      <c r="I470" s="8" t="s">
        <v>14</v>
      </c>
      <c r="J470" s="4"/>
      <c r="K470" s="4"/>
      <c r="L470" s="4"/>
      <c r="M470" s="4"/>
      <c r="N470" s="4"/>
      <c r="O470" s="4"/>
      <c r="P470" s="4"/>
      <c r="Q470" s="4"/>
      <c r="R470" s="4"/>
      <c r="S470" s="4"/>
      <c r="T470" s="4"/>
      <c r="U470" s="4"/>
      <c r="V470" s="4"/>
      <c r="W470" s="4"/>
      <c r="X470" s="4"/>
      <c r="Y470" s="4"/>
    </row>
    <row r="471" spans="1:25" ht="16.5">
      <c r="A471" s="70" t="s">
        <v>74</v>
      </c>
      <c r="B471" s="70" t="s">
        <v>1143</v>
      </c>
      <c r="C471" s="70" t="s">
        <v>3138</v>
      </c>
      <c r="D471" s="70">
        <v>408096723</v>
      </c>
      <c r="E471" s="67" t="s">
        <v>6290</v>
      </c>
      <c r="F471" s="70">
        <v>12024</v>
      </c>
      <c r="G471" s="70" t="s">
        <v>3140</v>
      </c>
      <c r="H471" s="6">
        <v>7.31</v>
      </c>
      <c r="I471" s="8" t="s">
        <v>14</v>
      </c>
      <c r="J471" s="4"/>
      <c r="K471" s="4"/>
      <c r="L471" s="4"/>
      <c r="M471" s="4"/>
      <c r="N471" s="4"/>
      <c r="O471" s="4"/>
      <c r="P471" s="4"/>
      <c r="Q471" s="4"/>
      <c r="R471" s="4"/>
      <c r="S471" s="4"/>
      <c r="T471" s="4"/>
      <c r="U471" s="4"/>
      <c r="V471" s="4"/>
      <c r="W471" s="4"/>
      <c r="X471" s="4"/>
      <c r="Y471" s="4"/>
    </row>
    <row r="472" spans="1:25" ht="16.5">
      <c r="A472" s="70" t="s">
        <v>64</v>
      </c>
      <c r="B472" s="70" t="s">
        <v>1186</v>
      </c>
      <c r="C472" s="70" t="s">
        <v>3141</v>
      </c>
      <c r="D472" s="70">
        <v>17303079</v>
      </c>
      <c r="E472" s="67" t="s">
        <v>6291</v>
      </c>
      <c r="F472" s="70">
        <v>12033</v>
      </c>
      <c r="G472" s="70" t="s">
        <v>3143</v>
      </c>
      <c r="H472" s="6">
        <v>7.31</v>
      </c>
      <c r="I472" s="8" t="s">
        <v>14</v>
      </c>
      <c r="J472" s="4"/>
      <c r="K472" s="4"/>
      <c r="L472" s="4"/>
      <c r="M472" s="4"/>
      <c r="N472" s="4"/>
      <c r="O472" s="4"/>
      <c r="P472" s="4"/>
      <c r="Q472" s="4"/>
      <c r="R472" s="4"/>
      <c r="S472" s="4"/>
      <c r="T472" s="4"/>
      <c r="U472" s="4"/>
      <c r="V472" s="4"/>
      <c r="W472" s="4"/>
      <c r="X472" s="4"/>
      <c r="Y472" s="4"/>
    </row>
    <row r="473" spans="1:25" ht="16.5">
      <c r="A473" s="70" t="s">
        <v>74</v>
      </c>
      <c r="B473" s="70" t="s">
        <v>1143</v>
      </c>
      <c r="C473" s="70" t="s">
        <v>3144</v>
      </c>
      <c r="D473" s="70">
        <v>445970496</v>
      </c>
      <c r="E473" s="67" t="s">
        <v>6292</v>
      </c>
      <c r="F473" s="70">
        <v>12043</v>
      </c>
      <c r="G473" s="70" t="s">
        <v>3146</v>
      </c>
      <c r="H473" s="6">
        <v>7.31</v>
      </c>
      <c r="I473" s="8" t="s">
        <v>14</v>
      </c>
      <c r="J473" s="4"/>
      <c r="K473" s="4"/>
      <c r="L473" s="4"/>
      <c r="M473" s="4"/>
      <c r="N473" s="4"/>
      <c r="O473" s="4"/>
      <c r="P473" s="4"/>
      <c r="Q473" s="4"/>
      <c r="R473" s="4"/>
      <c r="S473" s="4"/>
      <c r="T473" s="4"/>
      <c r="U473" s="4"/>
      <c r="V473" s="4"/>
      <c r="W473" s="4"/>
      <c r="X473" s="4"/>
      <c r="Y473" s="4"/>
    </row>
    <row r="474" spans="1:25" ht="16.5">
      <c r="A474" s="70" t="s">
        <v>74</v>
      </c>
      <c r="B474" s="70" t="s">
        <v>1143</v>
      </c>
      <c r="C474" s="70" t="s">
        <v>3148</v>
      </c>
      <c r="D474" s="70">
        <v>416806149</v>
      </c>
      <c r="E474" s="67" t="s">
        <v>6293</v>
      </c>
      <c r="F474" s="70">
        <v>12077</v>
      </c>
      <c r="G474" s="70" t="s">
        <v>3150</v>
      </c>
      <c r="H474" s="6">
        <v>7.31</v>
      </c>
      <c r="I474" s="8" t="s">
        <v>14</v>
      </c>
      <c r="J474" s="4"/>
      <c r="K474" s="4"/>
      <c r="L474" s="4"/>
      <c r="M474" s="4"/>
      <c r="N474" s="4"/>
      <c r="O474" s="4"/>
      <c r="P474" s="4"/>
      <c r="Q474" s="4"/>
      <c r="R474" s="4"/>
      <c r="S474" s="4"/>
      <c r="T474" s="4"/>
      <c r="U474" s="4"/>
      <c r="V474" s="4"/>
      <c r="W474" s="4"/>
      <c r="X474" s="4"/>
      <c r="Y474" s="4"/>
    </row>
    <row r="475" spans="1:25" ht="16.5">
      <c r="A475" s="70" t="s">
        <v>74</v>
      </c>
      <c r="B475" s="70" t="s">
        <v>1143</v>
      </c>
      <c r="C475" s="70" t="s">
        <v>3151</v>
      </c>
      <c r="D475" s="70">
        <v>102644317</v>
      </c>
      <c r="E475" s="67" t="s">
        <v>6294</v>
      </c>
      <c r="F475" s="70">
        <v>12090</v>
      </c>
      <c r="G475" s="70" t="s">
        <v>3153</v>
      </c>
      <c r="H475" s="6">
        <v>7.31</v>
      </c>
      <c r="I475" s="8" t="s">
        <v>14</v>
      </c>
      <c r="J475" s="4"/>
      <c r="K475" s="4"/>
      <c r="L475" s="4"/>
      <c r="M475" s="4"/>
      <c r="N475" s="4"/>
      <c r="O475" s="4"/>
      <c r="P475" s="4"/>
      <c r="Q475" s="4"/>
      <c r="R475" s="4"/>
      <c r="S475" s="4"/>
      <c r="T475" s="4"/>
      <c r="U475" s="4"/>
      <c r="V475" s="4"/>
      <c r="W475" s="4"/>
      <c r="X475" s="4"/>
      <c r="Y475" s="4"/>
    </row>
    <row r="476" spans="1:25" ht="16.5">
      <c r="A476" s="70" t="s">
        <v>74</v>
      </c>
      <c r="B476" s="70" t="s">
        <v>1143</v>
      </c>
      <c r="C476" s="70" t="s">
        <v>3154</v>
      </c>
      <c r="D476" s="70">
        <v>10236094</v>
      </c>
      <c r="E476" s="67" t="s">
        <v>6295</v>
      </c>
      <c r="F476" s="70">
        <v>12105</v>
      </c>
      <c r="G476" s="70" t="s">
        <v>3156</v>
      </c>
      <c r="H476" s="6">
        <v>7.31</v>
      </c>
      <c r="I476" s="8" t="s">
        <v>14</v>
      </c>
      <c r="J476" s="4"/>
      <c r="K476" s="4"/>
      <c r="L476" s="4"/>
      <c r="M476" s="4"/>
      <c r="N476" s="4"/>
      <c r="O476" s="4"/>
      <c r="P476" s="4"/>
      <c r="Q476" s="4"/>
      <c r="R476" s="4"/>
      <c r="S476" s="4"/>
      <c r="T476" s="4"/>
      <c r="U476" s="4"/>
      <c r="V476" s="4"/>
      <c r="W476" s="4"/>
      <c r="X476" s="4"/>
      <c r="Y476" s="4"/>
    </row>
    <row r="477" spans="1:25" ht="16.5">
      <c r="A477" s="70" t="s">
        <v>74</v>
      </c>
      <c r="B477" s="70" t="s">
        <v>1143</v>
      </c>
      <c r="C477" s="70" t="s">
        <v>3157</v>
      </c>
      <c r="D477" s="70">
        <v>17914400</v>
      </c>
      <c r="E477" s="67" t="s">
        <v>6296</v>
      </c>
      <c r="F477" s="70">
        <v>12149</v>
      </c>
      <c r="G477" s="70" t="s">
        <v>3159</v>
      </c>
      <c r="H477" s="6">
        <v>7.31</v>
      </c>
      <c r="I477" s="8" t="s">
        <v>14</v>
      </c>
      <c r="J477" s="4"/>
      <c r="K477" s="4"/>
      <c r="L477" s="4"/>
      <c r="M477" s="4"/>
      <c r="N477" s="4"/>
      <c r="O477" s="4"/>
      <c r="P477" s="4"/>
      <c r="Q477" s="4"/>
      <c r="R477" s="4"/>
      <c r="S477" s="4"/>
      <c r="T477" s="4"/>
      <c r="U477" s="4"/>
      <c r="V477" s="4"/>
      <c r="W477" s="4"/>
      <c r="X477" s="4"/>
      <c r="Y477" s="4"/>
    </row>
    <row r="478" spans="1:25" ht="16.5">
      <c r="A478" s="70" t="s">
        <v>74</v>
      </c>
      <c r="B478" s="70" t="s">
        <v>1143</v>
      </c>
      <c r="C478" s="70" t="s">
        <v>3160</v>
      </c>
      <c r="D478" s="70">
        <v>37824826</v>
      </c>
      <c r="E478" s="67" t="s">
        <v>6297</v>
      </c>
      <c r="F478" s="70">
        <v>12163</v>
      </c>
      <c r="G478" s="70" t="s">
        <v>3162</v>
      </c>
      <c r="H478" s="6">
        <v>7.31</v>
      </c>
      <c r="I478" s="8" t="s">
        <v>14</v>
      </c>
      <c r="J478" s="4"/>
      <c r="K478" s="4"/>
      <c r="L478" s="4"/>
      <c r="M478" s="4"/>
      <c r="N478" s="4"/>
      <c r="O478" s="4"/>
      <c r="P478" s="4"/>
      <c r="Q478" s="4"/>
      <c r="R478" s="4"/>
      <c r="S478" s="4"/>
      <c r="T478" s="4"/>
      <c r="U478" s="4"/>
      <c r="V478" s="4"/>
      <c r="W478" s="4"/>
      <c r="X478" s="4"/>
      <c r="Y478" s="4"/>
    </row>
    <row r="479" spans="1:25" ht="16.5">
      <c r="A479" s="70" t="s">
        <v>74</v>
      </c>
      <c r="B479" s="70" t="s">
        <v>1143</v>
      </c>
      <c r="C479" s="70" t="s">
        <v>3163</v>
      </c>
      <c r="D479" s="70">
        <v>259818490</v>
      </c>
      <c r="E479" s="67" t="s">
        <v>6298</v>
      </c>
      <c r="F479" s="70">
        <v>12167</v>
      </c>
      <c r="G479" s="70" t="s">
        <v>3165</v>
      </c>
      <c r="H479" s="6">
        <v>7.31</v>
      </c>
      <c r="I479" s="8" t="s">
        <v>14</v>
      </c>
      <c r="J479" s="4"/>
      <c r="K479" s="4"/>
      <c r="L479" s="4"/>
      <c r="M479" s="4"/>
      <c r="N479" s="4"/>
      <c r="O479" s="4"/>
      <c r="P479" s="4"/>
      <c r="Q479" s="4"/>
      <c r="R479" s="4"/>
      <c r="S479" s="4"/>
      <c r="T479" s="4"/>
      <c r="U479" s="4"/>
      <c r="V479" s="4"/>
      <c r="W479" s="4"/>
      <c r="X479" s="4"/>
      <c r="Y479" s="4"/>
    </row>
    <row r="480" spans="1:25" ht="16.5">
      <c r="A480" s="70" t="s">
        <v>64</v>
      </c>
      <c r="B480" s="70" t="s">
        <v>1160</v>
      </c>
      <c r="C480" s="70" t="s">
        <v>3166</v>
      </c>
      <c r="D480" s="70">
        <v>30505055</v>
      </c>
      <c r="E480" s="67" t="s">
        <v>6299</v>
      </c>
      <c r="F480" s="70">
        <v>12169</v>
      </c>
      <c r="G480" s="70" t="s">
        <v>3168</v>
      </c>
      <c r="H480" s="6">
        <v>7.31</v>
      </c>
      <c r="I480" s="8" t="s">
        <v>14</v>
      </c>
      <c r="J480" s="4"/>
      <c r="K480" s="4"/>
      <c r="L480" s="4"/>
      <c r="M480" s="4"/>
      <c r="N480" s="4"/>
      <c r="O480" s="4"/>
      <c r="P480" s="4"/>
      <c r="Q480" s="4"/>
      <c r="R480" s="4"/>
      <c r="S480" s="4"/>
      <c r="T480" s="4"/>
      <c r="U480" s="4"/>
      <c r="V480" s="4"/>
      <c r="W480" s="4"/>
      <c r="X480" s="4"/>
      <c r="Y480" s="4"/>
    </row>
    <row r="481" spans="1:25" ht="16.5">
      <c r="A481" s="70" t="s">
        <v>74</v>
      </c>
      <c r="B481" s="70" t="s">
        <v>1143</v>
      </c>
      <c r="C481" s="70" t="s">
        <v>3169</v>
      </c>
      <c r="D481" s="70">
        <v>33104590</v>
      </c>
      <c r="E481" s="67" t="s">
        <v>6300</v>
      </c>
      <c r="F481" s="70">
        <v>12171</v>
      </c>
      <c r="G481" s="70" t="s">
        <v>3171</v>
      </c>
      <c r="H481" s="6">
        <v>7.31</v>
      </c>
      <c r="I481" s="8" t="s">
        <v>14</v>
      </c>
      <c r="J481" s="4"/>
      <c r="K481" s="4"/>
      <c r="L481" s="4"/>
      <c r="M481" s="4"/>
      <c r="N481" s="4"/>
      <c r="O481" s="4"/>
      <c r="P481" s="4"/>
      <c r="Q481" s="4"/>
      <c r="R481" s="4"/>
      <c r="S481" s="4"/>
      <c r="T481" s="4"/>
      <c r="U481" s="4"/>
      <c r="V481" s="4"/>
      <c r="W481" s="4"/>
      <c r="X481" s="4"/>
      <c r="Y481" s="4"/>
    </row>
    <row r="482" spans="1:25" ht="16.5">
      <c r="A482" s="70" t="s">
        <v>74</v>
      </c>
      <c r="B482" s="70" t="s">
        <v>1143</v>
      </c>
      <c r="C482" s="70" t="s">
        <v>3172</v>
      </c>
      <c r="D482" s="70">
        <v>87824</v>
      </c>
      <c r="E482" s="67" t="s">
        <v>6301</v>
      </c>
      <c r="F482" s="70">
        <v>12187</v>
      </c>
      <c r="G482" s="70" t="s">
        <v>3174</v>
      </c>
      <c r="H482" s="6">
        <v>7.31</v>
      </c>
      <c r="I482" s="8" t="s">
        <v>14</v>
      </c>
      <c r="J482" s="4"/>
      <c r="K482" s="4"/>
      <c r="L482" s="4"/>
      <c r="M482" s="4"/>
      <c r="N482" s="4"/>
      <c r="O482" s="4"/>
      <c r="P482" s="4"/>
      <c r="Q482" s="4"/>
      <c r="R482" s="4"/>
      <c r="S482" s="4"/>
      <c r="T482" s="4"/>
      <c r="U482" s="4"/>
      <c r="V482" s="4"/>
      <c r="W482" s="4"/>
      <c r="X482" s="4"/>
      <c r="Y482" s="4"/>
    </row>
    <row r="483" spans="1:25" ht="16.5">
      <c r="A483" s="70" t="s">
        <v>64</v>
      </c>
      <c r="B483" s="70" t="s">
        <v>1186</v>
      </c>
      <c r="C483" s="70" t="s">
        <v>3175</v>
      </c>
      <c r="D483" s="70">
        <v>405285618</v>
      </c>
      <c r="E483" s="67" t="s">
        <v>6302</v>
      </c>
      <c r="F483" s="70">
        <v>12189</v>
      </c>
      <c r="G483" s="70" t="s">
        <v>3177</v>
      </c>
      <c r="H483" s="6">
        <v>7.31</v>
      </c>
      <c r="I483" s="8" t="s">
        <v>14</v>
      </c>
      <c r="J483" s="4"/>
      <c r="K483" s="4"/>
      <c r="L483" s="4"/>
      <c r="M483" s="4"/>
      <c r="N483" s="4"/>
      <c r="O483" s="4"/>
      <c r="P483" s="4"/>
      <c r="Q483" s="4"/>
      <c r="R483" s="4"/>
      <c r="S483" s="4"/>
      <c r="T483" s="4"/>
      <c r="U483" s="4"/>
      <c r="V483" s="4"/>
      <c r="W483" s="4"/>
      <c r="X483" s="4"/>
      <c r="Y483" s="4"/>
    </row>
    <row r="484" spans="1:25" ht="16.5">
      <c r="A484" s="70" t="s">
        <v>64</v>
      </c>
      <c r="B484" s="70" t="s">
        <v>1160</v>
      </c>
      <c r="C484" s="70" t="s">
        <v>3178</v>
      </c>
      <c r="D484" s="70">
        <v>96837187</v>
      </c>
      <c r="E484" s="67" t="s">
        <v>6303</v>
      </c>
      <c r="F484" s="70">
        <v>12225</v>
      </c>
      <c r="G484" s="70" t="s">
        <v>3180</v>
      </c>
      <c r="H484" s="6">
        <v>7.31</v>
      </c>
      <c r="I484" s="8" t="s">
        <v>14</v>
      </c>
      <c r="J484" s="4"/>
      <c r="K484" s="4"/>
      <c r="L484" s="4"/>
      <c r="M484" s="4"/>
      <c r="N484" s="4"/>
      <c r="O484" s="4"/>
      <c r="P484" s="4"/>
      <c r="Q484" s="4"/>
      <c r="R484" s="4"/>
      <c r="S484" s="4"/>
      <c r="T484" s="4"/>
      <c r="U484" s="4"/>
      <c r="V484" s="4"/>
      <c r="W484" s="4"/>
      <c r="X484" s="4"/>
      <c r="Y484" s="4"/>
    </row>
    <row r="485" spans="1:25" ht="16.5">
      <c r="A485" s="70" t="s">
        <v>64</v>
      </c>
      <c r="B485" s="70" t="s">
        <v>1186</v>
      </c>
      <c r="C485" s="70" t="s">
        <v>3183</v>
      </c>
      <c r="D485" s="70">
        <v>303247759</v>
      </c>
      <c r="E485" s="67" t="s">
        <v>6304</v>
      </c>
      <c r="F485" s="70">
        <v>12235</v>
      </c>
      <c r="G485" s="70" t="s">
        <v>3185</v>
      </c>
      <c r="H485" s="6">
        <v>7.31</v>
      </c>
      <c r="I485" s="8" t="s">
        <v>14</v>
      </c>
      <c r="J485" s="4"/>
      <c r="K485" s="4"/>
      <c r="L485" s="4"/>
      <c r="M485" s="4"/>
      <c r="N485" s="4"/>
      <c r="O485" s="4"/>
      <c r="P485" s="4"/>
      <c r="Q485" s="4"/>
      <c r="R485" s="4"/>
      <c r="S485" s="4"/>
      <c r="T485" s="4"/>
      <c r="U485" s="4"/>
      <c r="V485" s="4"/>
      <c r="W485" s="4"/>
      <c r="X485" s="4"/>
      <c r="Y485" s="4"/>
    </row>
    <row r="486" spans="1:25" ht="16.5">
      <c r="A486" s="70" t="s">
        <v>74</v>
      </c>
      <c r="B486" s="70" t="s">
        <v>1143</v>
      </c>
      <c r="C486" s="70" t="s">
        <v>3186</v>
      </c>
      <c r="D486" s="70">
        <v>1832556</v>
      </c>
      <c r="E486" s="67" t="s">
        <v>6305</v>
      </c>
      <c r="F486" s="70">
        <v>12252</v>
      </c>
      <c r="G486" s="70" t="s">
        <v>3188</v>
      </c>
      <c r="H486" s="6">
        <v>7.31</v>
      </c>
      <c r="I486" s="8" t="s">
        <v>14</v>
      </c>
      <c r="J486" s="4"/>
      <c r="K486" s="4"/>
      <c r="L486" s="4"/>
      <c r="M486" s="4"/>
      <c r="N486" s="4"/>
      <c r="O486" s="4"/>
      <c r="P486" s="4"/>
      <c r="Q486" s="4"/>
      <c r="R486" s="4"/>
      <c r="S486" s="4"/>
      <c r="T486" s="4"/>
      <c r="U486" s="4"/>
      <c r="V486" s="4"/>
      <c r="W486" s="4"/>
      <c r="X486" s="4"/>
      <c r="Y486" s="4"/>
    </row>
    <row r="487" spans="1:25" ht="16.5">
      <c r="A487" s="70" t="s">
        <v>74</v>
      </c>
      <c r="B487" s="70" t="s">
        <v>1143</v>
      </c>
      <c r="C487" s="70" t="s">
        <v>3189</v>
      </c>
      <c r="D487" s="70">
        <v>12704910</v>
      </c>
      <c r="E487" s="67" t="s">
        <v>6306</v>
      </c>
      <c r="F487" s="70">
        <v>12259</v>
      </c>
      <c r="G487" s="70" t="s">
        <v>3191</v>
      </c>
      <c r="H487" s="6">
        <v>7.31</v>
      </c>
      <c r="I487" s="8" t="s">
        <v>14</v>
      </c>
      <c r="J487" s="4"/>
      <c r="K487" s="4"/>
      <c r="L487" s="4"/>
      <c r="M487" s="4"/>
      <c r="N487" s="4"/>
      <c r="O487" s="4"/>
      <c r="P487" s="4"/>
      <c r="Q487" s="4"/>
      <c r="R487" s="4"/>
      <c r="S487" s="4"/>
      <c r="T487" s="4"/>
      <c r="U487" s="4"/>
      <c r="V487" s="4"/>
      <c r="W487" s="4"/>
      <c r="X487" s="4"/>
      <c r="Y487" s="4"/>
    </row>
    <row r="488" spans="1:25" ht="16.5">
      <c r="A488" s="70" t="s">
        <v>74</v>
      </c>
      <c r="B488" s="70" t="s">
        <v>1143</v>
      </c>
      <c r="C488" s="70" t="s">
        <v>3192</v>
      </c>
      <c r="D488" s="70">
        <v>3907165</v>
      </c>
      <c r="E488" s="67" t="s">
        <v>6307</v>
      </c>
      <c r="F488" s="70">
        <v>12271</v>
      </c>
      <c r="G488" s="70" t="s">
        <v>3194</v>
      </c>
      <c r="H488" s="6">
        <v>7.31</v>
      </c>
      <c r="I488" s="8" t="s">
        <v>14</v>
      </c>
      <c r="J488" s="4"/>
      <c r="K488" s="4"/>
      <c r="L488" s="4"/>
      <c r="M488" s="4"/>
      <c r="N488" s="4"/>
      <c r="O488" s="4"/>
      <c r="P488" s="4"/>
      <c r="Q488" s="4"/>
      <c r="R488" s="4"/>
      <c r="S488" s="4"/>
      <c r="T488" s="4"/>
      <c r="U488" s="4"/>
      <c r="V488" s="4"/>
      <c r="W488" s="4"/>
      <c r="X488" s="4"/>
      <c r="Y488" s="4"/>
    </row>
    <row r="489" spans="1:25" ht="16.5">
      <c r="A489" s="70" t="s">
        <v>74</v>
      </c>
      <c r="B489" s="70" t="s">
        <v>1143</v>
      </c>
      <c r="C489" s="70" t="s">
        <v>3196</v>
      </c>
      <c r="D489" s="70">
        <v>475324920</v>
      </c>
      <c r="E489" s="67" t="s">
        <v>6308</v>
      </c>
      <c r="F489" s="70">
        <v>12285</v>
      </c>
      <c r="G489" s="70" t="s">
        <v>3198</v>
      </c>
      <c r="H489" s="6">
        <v>7.31</v>
      </c>
      <c r="I489" s="8" t="s">
        <v>14</v>
      </c>
      <c r="J489" s="4"/>
      <c r="K489" s="4"/>
      <c r="L489" s="4"/>
      <c r="M489" s="4"/>
      <c r="N489" s="4"/>
      <c r="O489" s="4"/>
      <c r="P489" s="4"/>
      <c r="Q489" s="4"/>
      <c r="R489" s="4"/>
      <c r="S489" s="4"/>
      <c r="T489" s="4"/>
      <c r="U489" s="4"/>
      <c r="V489" s="4"/>
      <c r="W489" s="4"/>
      <c r="X489" s="4"/>
      <c r="Y489" s="4"/>
    </row>
    <row r="490" spans="1:25" ht="16.5">
      <c r="A490" s="70" t="s">
        <v>74</v>
      </c>
      <c r="B490" s="70" t="s">
        <v>1143</v>
      </c>
      <c r="C490" s="70" t="s">
        <v>3199</v>
      </c>
      <c r="D490" s="70">
        <v>16197435</v>
      </c>
      <c r="E490" s="67" t="s">
        <v>6309</v>
      </c>
      <c r="F490" s="70">
        <v>12298</v>
      </c>
      <c r="G490" s="6"/>
      <c r="H490" s="6">
        <v>7.31</v>
      </c>
      <c r="I490" s="8" t="s">
        <v>14</v>
      </c>
      <c r="J490" s="4"/>
      <c r="K490" s="4"/>
      <c r="L490" s="4"/>
      <c r="M490" s="4"/>
      <c r="N490" s="4"/>
      <c r="O490" s="4"/>
      <c r="P490" s="4"/>
      <c r="Q490" s="4"/>
      <c r="R490" s="4"/>
      <c r="S490" s="4"/>
      <c r="T490" s="4"/>
      <c r="U490" s="4"/>
      <c r="V490" s="4"/>
      <c r="W490" s="4"/>
      <c r="X490" s="4"/>
      <c r="Y490" s="4"/>
    </row>
    <row r="491" spans="1:25" ht="16.5">
      <c r="A491" s="70" t="s">
        <v>74</v>
      </c>
      <c r="B491" s="70" t="s">
        <v>1143</v>
      </c>
      <c r="C491" s="70" t="s">
        <v>3202</v>
      </c>
      <c r="D491" s="70">
        <v>437629430</v>
      </c>
      <c r="E491" s="67" t="s">
        <v>6310</v>
      </c>
      <c r="F491" s="70">
        <v>12307</v>
      </c>
      <c r="G491" s="70" t="s">
        <v>3204</v>
      </c>
      <c r="H491" s="6">
        <v>7.31</v>
      </c>
      <c r="I491" s="8" t="s">
        <v>14</v>
      </c>
      <c r="J491" s="4"/>
      <c r="K491" s="4"/>
      <c r="L491" s="4"/>
      <c r="M491" s="4"/>
      <c r="N491" s="4"/>
      <c r="O491" s="4"/>
      <c r="P491" s="4"/>
      <c r="Q491" s="4"/>
      <c r="R491" s="4"/>
      <c r="S491" s="4"/>
      <c r="T491" s="4"/>
      <c r="U491" s="4"/>
      <c r="V491" s="4"/>
      <c r="W491" s="4"/>
      <c r="X491" s="4"/>
      <c r="Y491" s="4"/>
    </row>
    <row r="492" spans="1:25" ht="16.5">
      <c r="A492" s="70" t="s">
        <v>64</v>
      </c>
      <c r="B492" s="70" t="s">
        <v>1160</v>
      </c>
      <c r="C492" s="70" t="s">
        <v>6311</v>
      </c>
      <c r="D492" s="70">
        <v>133929548</v>
      </c>
      <c r="E492" s="67" t="s">
        <v>6312</v>
      </c>
      <c r="F492" s="70">
        <v>12340</v>
      </c>
      <c r="G492" s="6"/>
      <c r="H492" s="6">
        <v>7.31</v>
      </c>
      <c r="I492" s="8" t="s">
        <v>14</v>
      </c>
      <c r="J492" s="4"/>
      <c r="K492" s="4"/>
      <c r="L492" s="4"/>
      <c r="M492" s="4"/>
      <c r="N492" s="4"/>
      <c r="O492" s="4"/>
      <c r="P492" s="4"/>
      <c r="Q492" s="4"/>
      <c r="R492" s="4"/>
      <c r="S492" s="4"/>
      <c r="T492" s="4"/>
      <c r="U492" s="4"/>
      <c r="V492" s="4"/>
      <c r="W492" s="4"/>
      <c r="X492" s="4"/>
      <c r="Y492" s="4"/>
    </row>
    <row r="493" spans="1:25" ht="16.5">
      <c r="A493" s="70" t="s">
        <v>64</v>
      </c>
      <c r="B493" s="70" t="s">
        <v>1160</v>
      </c>
      <c r="C493" s="70" t="s">
        <v>3208</v>
      </c>
      <c r="D493" s="70">
        <v>14247916</v>
      </c>
      <c r="E493" s="67" t="s">
        <v>6313</v>
      </c>
      <c r="F493" s="70">
        <v>12359</v>
      </c>
      <c r="G493" s="70" t="s">
        <v>3210</v>
      </c>
      <c r="H493" s="6">
        <v>7.31</v>
      </c>
      <c r="I493" s="8" t="s">
        <v>14</v>
      </c>
      <c r="J493" s="4"/>
      <c r="K493" s="4"/>
      <c r="L493" s="4"/>
      <c r="M493" s="4"/>
      <c r="N493" s="4"/>
      <c r="O493" s="4"/>
      <c r="P493" s="4"/>
      <c r="Q493" s="4"/>
      <c r="R493" s="4"/>
      <c r="S493" s="4"/>
      <c r="T493" s="4"/>
      <c r="U493" s="4"/>
      <c r="V493" s="4"/>
      <c r="W493" s="4"/>
      <c r="X493" s="4"/>
      <c r="Y493" s="4"/>
    </row>
    <row r="494" spans="1:25" ht="16.5">
      <c r="A494" s="70" t="s">
        <v>64</v>
      </c>
      <c r="B494" s="70" t="s">
        <v>1190</v>
      </c>
      <c r="C494" s="70" t="s">
        <v>3211</v>
      </c>
      <c r="D494" s="70">
        <v>368870899</v>
      </c>
      <c r="E494" s="67" t="s">
        <v>3212</v>
      </c>
      <c r="F494" s="70">
        <v>12371</v>
      </c>
      <c r="G494" s="70" t="s">
        <v>3213</v>
      </c>
      <c r="H494" s="6">
        <v>7.31</v>
      </c>
      <c r="I494" s="8" t="s">
        <v>14</v>
      </c>
      <c r="J494" s="4"/>
      <c r="K494" s="4"/>
      <c r="L494" s="4"/>
      <c r="M494" s="4"/>
      <c r="N494" s="4"/>
      <c r="O494" s="4"/>
      <c r="P494" s="4"/>
      <c r="Q494" s="4"/>
      <c r="R494" s="4"/>
      <c r="S494" s="4"/>
      <c r="T494" s="4"/>
      <c r="U494" s="4"/>
      <c r="V494" s="4"/>
      <c r="W494" s="4"/>
      <c r="X494" s="4"/>
      <c r="Y494" s="4"/>
    </row>
    <row r="495" spans="1:25" ht="16.5">
      <c r="A495" s="70" t="s">
        <v>74</v>
      </c>
      <c r="B495" s="70" t="s">
        <v>1143</v>
      </c>
      <c r="C495" s="70" t="s">
        <v>3214</v>
      </c>
      <c r="D495" s="70">
        <v>6388799</v>
      </c>
      <c r="E495" s="67" t="s">
        <v>6314</v>
      </c>
      <c r="F495" s="70">
        <v>12372</v>
      </c>
      <c r="G495" s="70" t="s">
        <v>3216</v>
      </c>
      <c r="H495" s="6">
        <v>7.31</v>
      </c>
      <c r="I495" s="8" t="s">
        <v>14</v>
      </c>
      <c r="J495" s="4"/>
      <c r="K495" s="4"/>
      <c r="L495" s="4"/>
      <c r="M495" s="4"/>
      <c r="N495" s="4"/>
      <c r="O495" s="4"/>
      <c r="P495" s="4"/>
      <c r="Q495" s="4"/>
      <c r="R495" s="4"/>
      <c r="S495" s="4"/>
      <c r="T495" s="4"/>
      <c r="U495" s="4"/>
      <c r="V495" s="4"/>
      <c r="W495" s="4"/>
      <c r="X495" s="4"/>
      <c r="Y495" s="4"/>
    </row>
    <row r="496" spans="1:25" ht="16.5">
      <c r="A496" s="70" t="s">
        <v>74</v>
      </c>
      <c r="B496" s="70" t="s">
        <v>1143</v>
      </c>
      <c r="C496" s="70" t="s">
        <v>3217</v>
      </c>
      <c r="D496" s="70">
        <v>22150589</v>
      </c>
      <c r="E496" s="67" t="s">
        <v>6315</v>
      </c>
      <c r="F496" s="70">
        <v>12389</v>
      </c>
      <c r="G496" s="70" t="s">
        <v>3219</v>
      </c>
      <c r="H496" s="6">
        <v>7.31</v>
      </c>
      <c r="I496" s="8" t="s">
        <v>14</v>
      </c>
      <c r="J496" s="4"/>
      <c r="K496" s="4"/>
      <c r="L496" s="4"/>
      <c r="M496" s="4"/>
      <c r="N496" s="4"/>
      <c r="O496" s="4"/>
      <c r="P496" s="4"/>
      <c r="Q496" s="4"/>
      <c r="R496" s="4"/>
      <c r="S496" s="4"/>
      <c r="T496" s="4"/>
      <c r="U496" s="4"/>
      <c r="V496" s="4"/>
      <c r="W496" s="4"/>
      <c r="X496" s="4"/>
      <c r="Y496" s="4"/>
    </row>
    <row r="497" spans="1:25" ht="16.5">
      <c r="A497" s="70" t="s">
        <v>64</v>
      </c>
      <c r="B497" s="70" t="s">
        <v>1160</v>
      </c>
      <c r="C497" s="70" t="s">
        <v>3220</v>
      </c>
      <c r="D497" s="70">
        <v>418264962</v>
      </c>
      <c r="E497" s="67" t="s">
        <v>3221</v>
      </c>
      <c r="F497" s="70">
        <v>12395</v>
      </c>
      <c r="G497" s="70" t="s">
        <v>3222</v>
      </c>
      <c r="H497" s="6">
        <v>7.31</v>
      </c>
      <c r="I497" s="8" t="s">
        <v>14</v>
      </c>
      <c r="J497" s="4"/>
      <c r="K497" s="4"/>
      <c r="L497" s="4"/>
      <c r="M497" s="4"/>
      <c r="N497" s="4"/>
      <c r="O497" s="4"/>
      <c r="P497" s="4"/>
      <c r="Q497" s="4"/>
      <c r="R497" s="4"/>
      <c r="S497" s="4"/>
      <c r="T497" s="4"/>
      <c r="U497" s="4"/>
      <c r="V497" s="4"/>
      <c r="W497" s="4"/>
      <c r="X497" s="4"/>
      <c r="Y497" s="4"/>
    </row>
    <row r="498" spans="1:25" ht="16.5">
      <c r="A498" s="70" t="s">
        <v>74</v>
      </c>
      <c r="B498" s="70" t="s">
        <v>1143</v>
      </c>
      <c r="C498" s="70" t="s">
        <v>3223</v>
      </c>
      <c r="D498" s="70">
        <v>3260415</v>
      </c>
      <c r="E498" s="67" t="s">
        <v>6316</v>
      </c>
      <c r="F498" s="70">
        <v>12409</v>
      </c>
      <c r="G498" s="70" t="s">
        <v>3225</v>
      </c>
      <c r="H498" s="6">
        <v>7.31</v>
      </c>
      <c r="I498" s="8" t="s">
        <v>14</v>
      </c>
      <c r="J498" s="4"/>
      <c r="K498" s="4"/>
      <c r="L498" s="4"/>
      <c r="M498" s="4"/>
      <c r="N498" s="4"/>
      <c r="O498" s="4"/>
      <c r="P498" s="4"/>
      <c r="Q498" s="4"/>
      <c r="R498" s="4"/>
      <c r="S498" s="4"/>
      <c r="T498" s="4"/>
      <c r="U498" s="4"/>
      <c r="V498" s="4"/>
      <c r="W498" s="4"/>
      <c r="X498" s="4"/>
      <c r="Y498" s="4"/>
    </row>
    <row r="499" spans="1:25" ht="16.5">
      <c r="A499" s="70" t="s">
        <v>64</v>
      </c>
      <c r="B499" s="70" t="s">
        <v>1160</v>
      </c>
      <c r="C499" s="70" t="s">
        <v>3226</v>
      </c>
      <c r="D499" s="70">
        <v>32153900</v>
      </c>
      <c r="E499" s="67" t="s">
        <v>6317</v>
      </c>
      <c r="F499" s="70">
        <v>12413</v>
      </c>
      <c r="G499" s="70" t="s">
        <v>3228</v>
      </c>
      <c r="H499" s="6">
        <v>7.31</v>
      </c>
      <c r="I499" s="8" t="s">
        <v>14</v>
      </c>
      <c r="J499" s="4"/>
      <c r="K499" s="4"/>
      <c r="L499" s="4"/>
      <c r="M499" s="4"/>
      <c r="N499" s="4"/>
      <c r="O499" s="4"/>
      <c r="P499" s="4"/>
      <c r="Q499" s="4"/>
      <c r="R499" s="4"/>
      <c r="S499" s="4"/>
      <c r="T499" s="4"/>
      <c r="U499" s="4"/>
      <c r="V499" s="4"/>
      <c r="W499" s="4"/>
      <c r="X499" s="4"/>
      <c r="Y499" s="4"/>
    </row>
    <row r="500" spans="1:25" ht="16.5">
      <c r="A500" s="70" t="s">
        <v>64</v>
      </c>
      <c r="B500" s="70" t="s">
        <v>1361</v>
      </c>
      <c r="C500" s="70" t="s">
        <v>3229</v>
      </c>
      <c r="D500" s="70">
        <v>55279186</v>
      </c>
      <c r="E500" s="67" t="s">
        <v>6318</v>
      </c>
      <c r="F500" s="70">
        <v>12428</v>
      </c>
      <c r="G500" s="70" t="s">
        <v>3231</v>
      </c>
      <c r="H500" s="6">
        <v>7.31</v>
      </c>
      <c r="I500" s="8" t="s">
        <v>14</v>
      </c>
      <c r="J500" s="4"/>
      <c r="K500" s="4"/>
      <c r="L500" s="4"/>
      <c r="M500" s="4"/>
      <c r="N500" s="4"/>
      <c r="O500" s="4"/>
      <c r="P500" s="4"/>
      <c r="Q500" s="4"/>
      <c r="R500" s="4"/>
      <c r="S500" s="4"/>
      <c r="T500" s="4"/>
      <c r="U500" s="4"/>
      <c r="V500" s="4"/>
      <c r="W500" s="4"/>
      <c r="X500" s="4"/>
      <c r="Y500" s="4"/>
    </row>
    <row r="501" spans="1:25" ht="16.5">
      <c r="A501" s="70" t="s">
        <v>74</v>
      </c>
      <c r="B501" s="70" t="s">
        <v>1181</v>
      </c>
      <c r="C501" s="70" t="s">
        <v>3232</v>
      </c>
      <c r="D501" s="70">
        <v>304578055</v>
      </c>
      <c r="E501" s="67" t="s">
        <v>6319</v>
      </c>
      <c r="F501" s="70">
        <v>12428</v>
      </c>
      <c r="G501" s="70" t="s">
        <v>3234</v>
      </c>
      <c r="H501" s="6">
        <v>7.31</v>
      </c>
      <c r="I501" s="8" t="s">
        <v>14</v>
      </c>
      <c r="J501" s="4"/>
      <c r="K501" s="4"/>
      <c r="L501" s="4"/>
      <c r="M501" s="4"/>
      <c r="N501" s="4"/>
      <c r="O501" s="4"/>
      <c r="P501" s="4"/>
      <c r="Q501" s="4"/>
      <c r="R501" s="4"/>
      <c r="S501" s="4"/>
      <c r="T501" s="4"/>
      <c r="U501" s="4"/>
      <c r="V501" s="4"/>
      <c r="W501" s="4"/>
      <c r="X501" s="4"/>
      <c r="Y501" s="4"/>
    </row>
    <row r="502" spans="1:25" ht="16.5">
      <c r="A502" s="70" t="s">
        <v>74</v>
      </c>
      <c r="B502" s="70" t="s">
        <v>1590</v>
      </c>
      <c r="C502" s="70" t="s">
        <v>3236</v>
      </c>
      <c r="D502" s="70">
        <v>20279151</v>
      </c>
      <c r="E502" s="67" t="s">
        <v>6320</v>
      </c>
      <c r="F502" s="70">
        <v>12430</v>
      </c>
      <c r="G502" s="70" t="s">
        <v>6321</v>
      </c>
      <c r="H502" s="6">
        <v>7.31</v>
      </c>
      <c r="I502" s="8" t="s">
        <v>14</v>
      </c>
      <c r="J502" s="4"/>
      <c r="K502" s="4"/>
      <c r="L502" s="4"/>
      <c r="M502" s="4"/>
      <c r="N502" s="4"/>
      <c r="O502" s="4"/>
      <c r="P502" s="4"/>
      <c r="Q502" s="4"/>
      <c r="R502" s="4"/>
      <c r="S502" s="4"/>
      <c r="T502" s="4"/>
      <c r="U502" s="4"/>
      <c r="V502" s="4"/>
      <c r="W502" s="4"/>
      <c r="X502" s="4"/>
      <c r="Y502" s="4"/>
    </row>
    <row r="503" spans="1:25" ht="16.5">
      <c r="A503" s="70" t="s">
        <v>74</v>
      </c>
      <c r="B503" s="70" t="s">
        <v>1143</v>
      </c>
      <c r="C503" s="70" t="s">
        <v>3239</v>
      </c>
      <c r="D503" s="70">
        <v>29379264</v>
      </c>
      <c r="E503" s="67" t="s">
        <v>3240</v>
      </c>
      <c r="F503" s="70">
        <v>12434</v>
      </c>
      <c r="G503" s="70" t="s">
        <v>3241</v>
      </c>
      <c r="H503" s="6">
        <v>7.31</v>
      </c>
      <c r="I503" s="8" t="s">
        <v>14</v>
      </c>
      <c r="J503" s="4"/>
      <c r="K503" s="4"/>
      <c r="L503" s="4"/>
      <c r="M503" s="4"/>
      <c r="N503" s="4"/>
      <c r="O503" s="4"/>
      <c r="P503" s="4"/>
      <c r="Q503" s="4"/>
      <c r="R503" s="4"/>
      <c r="S503" s="4"/>
      <c r="T503" s="4"/>
      <c r="U503" s="4"/>
      <c r="V503" s="4"/>
      <c r="W503" s="4"/>
      <c r="X503" s="4"/>
      <c r="Y503" s="4"/>
    </row>
    <row r="504" spans="1:25" ht="16.5">
      <c r="A504" s="70" t="s">
        <v>74</v>
      </c>
      <c r="B504" s="70" t="s">
        <v>1143</v>
      </c>
      <c r="C504" s="70" t="s">
        <v>3244</v>
      </c>
      <c r="D504" s="70">
        <v>52891641</v>
      </c>
      <c r="E504" s="67" t="s">
        <v>6322</v>
      </c>
      <c r="F504" s="70">
        <v>12446</v>
      </c>
      <c r="G504" s="70" t="s">
        <v>3246</v>
      </c>
      <c r="H504" s="6">
        <v>7.31</v>
      </c>
      <c r="I504" s="8" t="s">
        <v>14</v>
      </c>
      <c r="J504" s="4"/>
      <c r="K504" s="4"/>
      <c r="L504" s="4"/>
      <c r="M504" s="4"/>
      <c r="N504" s="4"/>
      <c r="O504" s="4"/>
      <c r="P504" s="4"/>
      <c r="Q504" s="4"/>
      <c r="R504" s="4"/>
      <c r="S504" s="4"/>
      <c r="T504" s="4"/>
      <c r="U504" s="4"/>
      <c r="V504" s="4"/>
      <c r="W504" s="4"/>
      <c r="X504" s="4"/>
      <c r="Y504" s="4"/>
    </row>
    <row r="505" spans="1:25" ht="16.5">
      <c r="A505" s="70" t="s">
        <v>74</v>
      </c>
      <c r="B505" s="70" t="s">
        <v>1143</v>
      </c>
      <c r="C505" s="70" t="s">
        <v>3247</v>
      </c>
      <c r="D505" s="70">
        <v>32489804</v>
      </c>
      <c r="E505" s="67" t="s">
        <v>6323</v>
      </c>
      <c r="F505" s="70">
        <v>12449</v>
      </c>
      <c r="G505" s="70" t="s">
        <v>3249</v>
      </c>
      <c r="H505" s="6">
        <v>7.31</v>
      </c>
      <c r="I505" s="8" t="s">
        <v>14</v>
      </c>
      <c r="J505" s="4"/>
      <c r="K505" s="4"/>
      <c r="L505" s="4"/>
      <c r="M505" s="4"/>
      <c r="N505" s="4"/>
      <c r="O505" s="4"/>
      <c r="P505" s="4"/>
      <c r="Q505" s="4"/>
      <c r="R505" s="4"/>
      <c r="S505" s="4"/>
      <c r="T505" s="4"/>
      <c r="U505" s="4"/>
      <c r="V505" s="4"/>
      <c r="W505" s="4"/>
      <c r="X505" s="4"/>
      <c r="Y505" s="4"/>
    </row>
    <row r="506" spans="1:25" ht="16.5">
      <c r="A506" s="70" t="s">
        <v>74</v>
      </c>
      <c r="B506" s="70" t="s">
        <v>1143</v>
      </c>
      <c r="C506" s="70" t="s">
        <v>3250</v>
      </c>
      <c r="D506" s="70">
        <v>7094549</v>
      </c>
      <c r="E506" s="67" t="s">
        <v>6324</v>
      </c>
      <c r="F506" s="70">
        <v>12475</v>
      </c>
      <c r="G506" s="70" t="s">
        <v>3252</v>
      </c>
      <c r="H506" s="6">
        <v>7.31</v>
      </c>
      <c r="I506" s="8" t="s">
        <v>14</v>
      </c>
      <c r="J506" s="4"/>
      <c r="K506" s="4"/>
      <c r="L506" s="4"/>
      <c r="M506" s="4"/>
      <c r="N506" s="4"/>
      <c r="O506" s="4"/>
      <c r="P506" s="4"/>
      <c r="Q506" s="4"/>
      <c r="R506" s="4"/>
      <c r="S506" s="4"/>
      <c r="T506" s="4"/>
      <c r="U506" s="4"/>
      <c r="V506" s="4"/>
      <c r="W506" s="4"/>
      <c r="X506" s="4"/>
      <c r="Y506" s="4"/>
    </row>
    <row r="507" spans="1:25" ht="16.5">
      <c r="A507" s="70" t="s">
        <v>74</v>
      </c>
      <c r="B507" s="70" t="s">
        <v>1590</v>
      </c>
      <c r="C507" s="70" t="s">
        <v>3253</v>
      </c>
      <c r="D507" s="70">
        <v>7816256</v>
      </c>
      <c r="E507" s="67" t="s">
        <v>6325</v>
      </c>
      <c r="F507" s="70">
        <v>12476</v>
      </c>
      <c r="G507" s="70" t="s">
        <v>3255</v>
      </c>
      <c r="H507" s="6">
        <v>7.31</v>
      </c>
      <c r="I507" s="8" t="s">
        <v>14</v>
      </c>
      <c r="J507" s="4"/>
      <c r="K507" s="4"/>
      <c r="L507" s="4"/>
      <c r="M507" s="4"/>
      <c r="N507" s="4"/>
      <c r="O507" s="4"/>
      <c r="P507" s="4"/>
      <c r="Q507" s="4"/>
      <c r="R507" s="4"/>
      <c r="S507" s="4"/>
      <c r="T507" s="4"/>
      <c r="U507" s="4"/>
      <c r="V507" s="4"/>
      <c r="W507" s="4"/>
      <c r="X507" s="4"/>
      <c r="Y507" s="4"/>
    </row>
    <row r="508" spans="1:25" ht="16.5">
      <c r="A508" s="70" t="s">
        <v>74</v>
      </c>
      <c r="B508" s="70" t="s">
        <v>1143</v>
      </c>
      <c r="C508" s="70" t="s">
        <v>3256</v>
      </c>
      <c r="D508" s="70">
        <v>77247431</v>
      </c>
      <c r="E508" s="67" t="s">
        <v>6326</v>
      </c>
      <c r="F508" s="70">
        <v>12540</v>
      </c>
      <c r="G508" s="70" t="s">
        <v>3258</v>
      </c>
      <c r="H508" s="6">
        <v>7.31</v>
      </c>
      <c r="I508" s="8" t="s">
        <v>14</v>
      </c>
      <c r="J508" s="4"/>
      <c r="K508" s="4"/>
      <c r="L508" s="4"/>
      <c r="M508" s="4"/>
      <c r="N508" s="4"/>
      <c r="O508" s="4"/>
      <c r="P508" s="4"/>
      <c r="Q508" s="4"/>
      <c r="R508" s="4"/>
      <c r="S508" s="4"/>
      <c r="T508" s="4"/>
      <c r="U508" s="4"/>
      <c r="V508" s="4"/>
      <c r="W508" s="4"/>
      <c r="X508" s="4"/>
      <c r="Y508" s="4"/>
    </row>
    <row r="509" spans="1:25" ht="16.5">
      <c r="A509" s="70" t="s">
        <v>74</v>
      </c>
      <c r="B509" s="70" t="s">
        <v>1143</v>
      </c>
      <c r="C509" s="70" t="s">
        <v>3261</v>
      </c>
      <c r="D509" s="70">
        <v>7365432</v>
      </c>
      <c r="E509" s="67" t="s">
        <v>6327</v>
      </c>
      <c r="F509" s="70">
        <v>12544</v>
      </c>
      <c r="G509" s="70" t="s">
        <v>3263</v>
      </c>
      <c r="H509" s="6">
        <v>7.31</v>
      </c>
      <c r="I509" s="8" t="s">
        <v>14</v>
      </c>
      <c r="J509" s="4"/>
      <c r="K509" s="4"/>
      <c r="L509" s="4"/>
      <c r="M509" s="4"/>
      <c r="N509" s="4"/>
      <c r="O509" s="4"/>
      <c r="P509" s="4"/>
      <c r="Q509" s="4"/>
      <c r="R509" s="4"/>
      <c r="S509" s="4"/>
      <c r="T509" s="4"/>
      <c r="U509" s="4"/>
      <c r="V509" s="4"/>
      <c r="W509" s="4"/>
      <c r="X509" s="4"/>
      <c r="Y509" s="4"/>
    </row>
    <row r="510" spans="1:25" ht="16.5">
      <c r="A510" s="70" t="s">
        <v>64</v>
      </c>
      <c r="B510" s="70" t="s">
        <v>1190</v>
      </c>
      <c r="C510" s="70" t="s">
        <v>3266</v>
      </c>
      <c r="D510" s="70">
        <v>14861634</v>
      </c>
      <c r="E510" s="67" t="s">
        <v>6328</v>
      </c>
      <c r="F510" s="70">
        <v>12554</v>
      </c>
      <c r="G510" s="70" t="s">
        <v>3268</v>
      </c>
      <c r="H510" s="6">
        <v>7.31</v>
      </c>
      <c r="I510" s="8" t="s">
        <v>14</v>
      </c>
      <c r="J510" s="4"/>
      <c r="K510" s="4"/>
      <c r="L510" s="4"/>
      <c r="M510" s="4"/>
      <c r="N510" s="4"/>
      <c r="O510" s="4"/>
      <c r="P510" s="4"/>
      <c r="Q510" s="4"/>
      <c r="R510" s="4"/>
      <c r="S510" s="4"/>
      <c r="T510" s="4"/>
      <c r="U510" s="4"/>
      <c r="V510" s="4"/>
      <c r="W510" s="4"/>
      <c r="X510" s="4"/>
      <c r="Y510" s="4"/>
    </row>
    <row r="511" spans="1:25" ht="16.5">
      <c r="A511" s="70" t="s">
        <v>74</v>
      </c>
      <c r="B511" s="70" t="s">
        <v>1143</v>
      </c>
      <c r="C511" s="70" t="s">
        <v>3269</v>
      </c>
      <c r="D511" s="70">
        <v>279283431</v>
      </c>
      <c r="E511" s="67" t="s">
        <v>6329</v>
      </c>
      <c r="F511" s="70">
        <v>12578</v>
      </c>
      <c r="G511" s="70" t="s">
        <v>3271</v>
      </c>
      <c r="H511" s="6">
        <v>7.31</v>
      </c>
      <c r="I511" s="8" t="s">
        <v>14</v>
      </c>
      <c r="J511" s="4"/>
      <c r="K511" s="4"/>
      <c r="L511" s="4"/>
      <c r="M511" s="4"/>
      <c r="N511" s="4"/>
      <c r="O511" s="4"/>
      <c r="P511" s="4"/>
      <c r="Q511" s="4"/>
      <c r="R511" s="4"/>
      <c r="S511" s="4"/>
      <c r="T511" s="4"/>
      <c r="U511" s="4"/>
      <c r="V511" s="4"/>
      <c r="W511" s="4"/>
      <c r="X511" s="4"/>
      <c r="Y511" s="4"/>
    </row>
    <row r="512" spans="1:25" ht="16.5">
      <c r="A512" s="70" t="s">
        <v>74</v>
      </c>
      <c r="B512" s="70" t="s">
        <v>1143</v>
      </c>
      <c r="C512" s="70" t="s">
        <v>3272</v>
      </c>
      <c r="D512" s="70">
        <v>263288355</v>
      </c>
      <c r="E512" s="67" t="s">
        <v>6330</v>
      </c>
      <c r="F512" s="70">
        <v>12582</v>
      </c>
      <c r="G512" s="70" t="s">
        <v>3274</v>
      </c>
      <c r="H512" s="6">
        <v>7.31</v>
      </c>
      <c r="I512" s="8" t="s">
        <v>14</v>
      </c>
      <c r="J512" s="4"/>
      <c r="K512" s="4"/>
      <c r="L512" s="4"/>
      <c r="M512" s="4"/>
      <c r="N512" s="4"/>
      <c r="O512" s="4"/>
      <c r="P512" s="4"/>
      <c r="Q512" s="4"/>
      <c r="R512" s="4"/>
      <c r="S512" s="4"/>
      <c r="T512" s="4"/>
      <c r="U512" s="4"/>
      <c r="V512" s="4"/>
      <c r="W512" s="4"/>
      <c r="X512" s="4"/>
      <c r="Y512" s="4"/>
    </row>
    <row r="513" spans="1:25" ht="16.5">
      <c r="A513" s="70" t="s">
        <v>64</v>
      </c>
      <c r="B513" s="70" t="s">
        <v>1190</v>
      </c>
      <c r="C513" s="70" t="s">
        <v>3275</v>
      </c>
      <c r="D513" s="70">
        <v>474669564</v>
      </c>
      <c r="E513" s="67" t="s">
        <v>6331</v>
      </c>
      <c r="F513" s="70">
        <v>12607</v>
      </c>
      <c r="G513" s="70" t="s">
        <v>3277</v>
      </c>
      <c r="H513" s="6">
        <v>7.31</v>
      </c>
      <c r="I513" s="8" t="s">
        <v>14</v>
      </c>
      <c r="J513" s="4"/>
      <c r="K513" s="4"/>
      <c r="L513" s="4"/>
      <c r="M513" s="4"/>
      <c r="N513" s="4"/>
      <c r="O513" s="4"/>
      <c r="P513" s="4"/>
      <c r="Q513" s="4"/>
      <c r="R513" s="4"/>
      <c r="S513" s="4"/>
      <c r="T513" s="4"/>
      <c r="U513" s="4"/>
      <c r="V513" s="4"/>
      <c r="W513" s="4"/>
      <c r="X513" s="4"/>
      <c r="Y513" s="4"/>
    </row>
    <row r="514" spans="1:25" ht="16.5">
      <c r="A514" s="70" t="s">
        <v>64</v>
      </c>
      <c r="B514" s="70" t="s">
        <v>1186</v>
      </c>
      <c r="C514" s="70" t="s">
        <v>3278</v>
      </c>
      <c r="D514" s="70">
        <v>7696735</v>
      </c>
      <c r="E514" s="67" t="s">
        <v>6332</v>
      </c>
      <c r="F514" s="70">
        <v>12610</v>
      </c>
      <c r="G514" s="70" t="s">
        <v>3280</v>
      </c>
      <c r="H514" s="6">
        <v>7.31</v>
      </c>
      <c r="I514" s="8" t="s">
        <v>14</v>
      </c>
      <c r="J514" s="4"/>
      <c r="K514" s="4"/>
      <c r="L514" s="4"/>
      <c r="M514" s="4"/>
      <c r="N514" s="4"/>
      <c r="O514" s="4"/>
      <c r="P514" s="4"/>
      <c r="Q514" s="4"/>
      <c r="R514" s="4"/>
      <c r="S514" s="4"/>
      <c r="T514" s="4"/>
      <c r="U514" s="4"/>
      <c r="V514" s="4"/>
      <c r="W514" s="4"/>
      <c r="X514" s="4"/>
      <c r="Y514" s="4"/>
    </row>
    <row r="515" spans="1:25" ht="16.5">
      <c r="A515" s="70" t="s">
        <v>74</v>
      </c>
      <c r="B515" s="70" t="s">
        <v>1143</v>
      </c>
      <c r="C515" s="70" t="s">
        <v>3282</v>
      </c>
      <c r="D515" s="70">
        <v>480765285</v>
      </c>
      <c r="E515" s="67" t="s">
        <v>6333</v>
      </c>
      <c r="F515" s="70">
        <v>12615</v>
      </c>
      <c r="G515" s="70" t="s">
        <v>3284</v>
      </c>
      <c r="H515" s="6">
        <v>7.31</v>
      </c>
      <c r="I515" s="8" t="s">
        <v>14</v>
      </c>
      <c r="J515" s="4"/>
      <c r="K515" s="4"/>
      <c r="L515" s="4"/>
      <c r="M515" s="4"/>
      <c r="N515" s="4"/>
      <c r="O515" s="4"/>
      <c r="P515" s="4"/>
      <c r="Q515" s="4"/>
      <c r="R515" s="4"/>
      <c r="S515" s="4"/>
      <c r="T515" s="4"/>
      <c r="U515" s="4"/>
      <c r="V515" s="4"/>
      <c r="W515" s="4"/>
      <c r="X515" s="4"/>
      <c r="Y515" s="4"/>
    </row>
    <row r="516" spans="1:25" ht="16.5">
      <c r="A516" s="70" t="s">
        <v>74</v>
      </c>
      <c r="B516" s="70" t="s">
        <v>1143</v>
      </c>
      <c r="C516" s="70" t="s">
        <v>3285</v>
      </c>
      <c r="D516" s="70">
        <v>9222428</v>
      </c>
      <c r="E516" s="67" t="s">
        <v>6334</v>
      </c>
      <c r="F516" s="70">
        <v>12625</v>
      </c>
      <c r="G516" s="70" t="s">
        <v>3287</v>
      </c>
      <c r="H516" s="6">
        <v>7.31</v>
      </c>
      <c r="I516" s="8" t="s">
        <v>14</v>
      </c>
      <c r="J516" s="4"/>
      <c r="K516" s="4"/>
      <c r="L516" s="4"/>
      <c r="M516" s="4"/>
      <c r="N516" s="4"/>
      <c r="O516" s="4"/>
      <c r="P516" s="4"/>
      <c r="Q516" s="4"/>
      <c r="R516" s="4"/>
      <c r="S516" s="4"/>
      <c r="T516" s="4"/>
      <c r="U516" s="4"/>
      <c r="V516" s="4"/>
      <c r="W516" s="4"/>
      <c r="X516" s="4"/>
      <c r="Y516" s="4"/>
    </row>
    <row r="517" spans="1:25" ht="16.5">
      <c r="A517" s="70" t="s">
        <v>74</v>
      </c>
      <c r="B517" s="70" t="s">
        <v>1181</v>
      </c>
      <c r="C517" s="70" t="s">
        <v>3289</v>
      </c>
      <c r="D517" s="70">
        <v>175479981</v>
      </c>
      <c r="E517" s="67" t="s">
        <v>6335</v>
      </c>
      <c r="F517" s="70">
        <v>12650</v>
      </c>
      <c r="G517" s="70" t="s">
        <v>3291</v>
      </c>
      <c r="H517" s="6">
        <v>7.31</v>
      </c>
      <c r="I517" s="8" t="s">
        <v>14</v>
      </c>
      <c r="J517" s="4"/>
      <c r="K517" s="4"/>
      <c r="L517" s="4"/>
      <c r="M517" s="4"/>
      <c r="N517" s="4"/>
      <c r="O517" s="4"/>
      <c r="P517" s="4"/>
      <c r="Q517" s="4"/>
      <c r="R517" s="4"/>
      <c r="S517" s="4"/>
      <c r="T517" s="4"/>
      <c r="U517" s="4"/>
      <c r="V517" s="4"/>
      <c r="W517" s="4"/>
      <c r="X517" s="4"/>
      <c r="Y517" s="4"/>
    </row>
    <row r="518" spans="1:25" ht="16.5">
      <c r="A518" s="70" t="s">
        <v>74</v>
      </c>
      <c r="B518" s="70" t="s">
        <v>1143</v>
      </c>
      <c r="C518" s="70" t="s">
        <v>3292</v>
      </c>
      <c r="D518" s="70">
        <v>307495970</v>
      </c>
      <c r="E518" s="67" t="s">
        <v>6336</v>
      </c>
      <c r="F518" s="70">
        <v>12655</v>
      </c>
      <c r="G518" s="70" t="s">
        <v>3294</v>
      </c>
      <c r="H518" s="6">
        <v>7.31</v>
      </c>
      <c r="I518" s="8" t="s">
        <v>14</v>
      </c>
      <c r="J518" s="4"/>
      <c r="K518" s="4"/>
      <c r="L518" s="4"/>
      <c r="M518" s="4"/>
      <c r="N518" s="4"/>
      <c r="O518" s="4"/>
      <c r="P518" s="4"/>
      <c r="Q518" s="4"/>
      <c r="R518" s="4"/>
      <c r="S518" s="4"/>
      <c r="T518" s="4"/>
      <c r="U518" s="4"/>
      <c r="V518" s="4"/>
      <c r="W518" s="4"/>
      <c r="X518" s="4"/>
      <c r="Y518" s="4"/>
    </row>
    <row r="519" spans="1:25" ht="16.5">
      <c r="A519" s="70" t="s">
        <v>74</v>
      </c>
      <c r="B519" s="70" t="s">
        <v>1143</v>
      </c>
      <c r="C519" s="70" t="s">
        <v>3295</v>
      </c>
      <c r="D519" s="70">
        <v>94371468</v>
      </c>
      <c r="E519" s="67" t="s">
        <v>6337</v>
      </c>
      <c r="F519" s="70">
        <v>12710</v>
      </c>
      <c r="G519" s="70" t="s">
        <v>3297</v>
      </c>
      <c r="H519" s="6">
        <v>7.31</v>
      </c>
      <c r="I519" s="8" t="s">
        <v>14</v>
      </c>
      <c r="J519" s="4"/>
      <c r="K519" s="4"/>
      <c r="L519" s="4"/>
      <c r="M519" s="4"/>
      <c r="N519" s="4"/>
      <c r="O519" s="4"/>
      <c r="P519" s="4"/>
      <c r="Q519" s="4"/>
      <c r="R519" s="4"/>
      <c r="S519" s="4"/>
      <c r="T519" s="4"/>
      <c r="U519" s="4"/>
      <c r="V519" s="4"/>
      <c r="W519" s="4"/>
      <c r="X519" s="4"/>
      <c r="Y519" s="4"/>
    </row>
    <row r="520" spans="1:25" ht="16.5">
      <c r="A520" s="70" t="s">
        <v>74</v>
      </c>
      <c r="B520" s="70" t="s">
        <v>1590</v>
      </c>
      <c r="C520" s="70" t="s">
        <v>3299</v>
      </c>
      <c r="D520" s="70">
        <v>47302274</v>
      </c>
      <c r="E520" s="67" t="s">
        <v>6338</v>
      </c>
      <c r="F520" s="70">
        <v>12714</v>
      </c>
      <c r="G520" s="70" t="s">
        <v>3301</v>
      </c>
      <c r="H520" s="6">
        <v>7.31</v>
      </c>
      <c r="I520" s="8" t="s">
        <v>14</v>
      </c>
      <c r="J520" s="4"/>
      <c r="K520" s="4"/>
      <c r="L520" s="4"/>
      <c r="M520" s="4"/>
      <c r="N520" s="4"/>
      <c r="O520" s="4"/>
      <c r="P520" s="4"/>
      <c r="Q520" s="4"/>
      <c r="R520" s="4"/>
      <c r="S520" s="4"/>
      <c r="T520" s="4"/>
      <c r="U520" s="4"/>
      <c r="V520" s="4"/>
      <c r="W520" s="4"/>
      <c r="X520" s="4"/>
      <c r="Y520" s="4"/>
    </row>
    <row r="521" spans="1:25" ht="16.5">
      <c r="A521" s="70" t="s">
        <v>64</v>
      </c>
      <c r="B521" s="70" t="s">
        <v>1186</v>
      </c>
      <c r="C521" s="70" t="s">
        <v>3302</v>
      </c>
      <c r="D521" s="70">
        <v>7317652</v>
      </c>
      <c r="E521" s="67" t="s">
        <v>6339</v>
      </c>
      <c r="F521" s="70">
        <v>12723</v>
      </c>
      <c r="G521" s="70" t="s">
        <v>3304</v>
      </c>
      <c r="H521" s="6">
        <v>7.31</v>
      </c>
      <c r="I521" s="8" t="s">
        <v>14</v>
      </c>
      <c r="J521" s="4"/>
      <c r="K521" s="4"/>
      <c r="L521" s="4"/>
      <c r="M521" s="4"/>
      <c r="N521" s="4"/>
      <c r="O521" s="4"/>
      <c r="P521" s="4"/>
      <c r="Q521" s="4"/>
      <c r="R521" s="4"/>
      <c r="S521" s="4"/>
      <c r="T521" s="4"/>
      <c r="U521" s="4"/>
      <c r="V521" s="4"/>
      <c r="W521" s="4"/>
      <c r="X521" s="4"/>
      <c r="Y521" s="4"/>
    </row>
    <row r="522" spans="1:25" ht="16.5">
      <c r="A522" s="70" t="s">
        <v>64</v>
      </c>
      <c r="B522" s="70" t="s">
        <v>1186</v>
      </c>
      <c r="C522" s="70" t="s">
        <v>3305</v>
      </c>
      <c r="D522" s="70">
        <v>25258689</v>
      </c>
      <c r="E522" s="67" t="s">
        <v>6340</v>
      </c>
      <c r="F522" s="70">
        <v>12756</v>
      </c>
      <c r="G522" s="70" t="s">
        <v>6341</v>
      </c>
      <c r="H522" s="6">
        <v>7.31</v>
      </c>
      <c r="I522" s="8" t="s">
        <v>14</v>
      </c>
      <c r="J522" s="4"/>
      <c r="K522" s="4"/>
      <c r="L522" s="4"/>
      <c r="M522" s="4"/>
      <c r="N522" s="4"/>
      <c r="O522" s="4"/>
      <c r="P522" s="4"/>
      <c r="Q522" s="4"/>
      <c r="R522" s="4"/>
      <c r="S522" s="4"/>
      <c r="T522" s="4"/>
      <c r="U522" s="4"/>
      <c r="V522" s="4"/>
      <c r="W522" s="4"/>
      <c r="X522" s="4"/>
      <c r="Y522" s="4"/>
    </row>
    <row r="523" spans="1:25" ht="16.5">
      <c r="A523" s="70" t="s">
        <v>74</v>
      </c>
      <c r="B523" s="70" t="s">
        <v>1143</v>
      </c>
      <c r="C523" s="70" t="s">
        <v>3309</v>
      </c>
      <c r="D523" s="70">
        <v>16720636</v>
      </c>
      <c r="E523" s="67" t="s">
        <v>6342</v>
      </c>
      <c r="F523" s="70">
        <v>12763</v>
      </c>
      <c r="G523" s="6"/>
      <c r="H523" s="6">
        <v>7.31</v>
      </c>
      <c r="I523" s="8" t="s">
        <v>14</v>
      </c>
      <c r="J523" s="4"/>
      <c r="K523" s="4"/>
      <c r="L523" s="4"/>
      <c r="M523" s="4"/>
      <c r="N523" s="4"/>
      <c r="O523" s="4"/>
      <c r="P523" s="4"/>
      <c r="Q523" s="4"/>
      <c r="R523" s="4"/>
      <c r="S523" s="4"/>
      <c r="T523" s="4"/>
      <c r="U523" s="4"/>
      <c r="V523" s="4"/>
      <c r="W523" s="4"/>
      <c r="X523" s="4"/>
      <c r="Y523" s="4"/>
    </row>
    <row r="524" spans="1:25" ht="16.5">
      <c r="A524" s="70" t="s">
        <v>74</v>
      </c>
      <c r="B524" s="70" t="s">
        <v>1143</v>
      </c>
      <c r="C524" s="70" t="s">
        <v>3312</v>
      </c>
      <c r="D524" s="70">
        <v>24592120</v>
      </c>
      <c r="E524" s="67" t="s">
        <v>6343</v>
      </c>
      <c r="F524" s="70">
        <v>12779</v>
      </c>
      <c r="G524" s="70" t="s">
        <v>3314</v>
      </c>
      <c r="H524" s="6">
        <v>7.31</v>
      </c>
      <c r="I524" s="8" t="s">
        <v>14</v>
      </c>
      <c r="J524" s="4"/>
      <c r="K524" s="4"/>
      <c r="L524" s="4"/>
      <c r="M524" s="4"/>
      <c r="N524" s="4"/>
      <c r="O524" s="4"/>
      <c r="P524" s="4"/>
      <c r="Q524" s="4"/>
      <c r="R524" s="4"/>
      <c r="S524" s="4"/>
      <c r="T524" s="4"/>
      <c r="U524" s="4"/>
      <c r="V524" s="4"/>
      <c r="W524" s="4"/>
      <c r="X524" s="4"/>
      <c r="Y524" s="4"/>
    </row>
    <row r="525" spans="1:25" ht="16.5">
      <c r="A525" s="70" t="s">
        <v>64</v>
      </c>
      <c r="B525" s="70" t="s">
        <v>1160</v>
      </c>
      <c r="C525" s="70" t="s">
        <v>3315</v>
      </c>
      <c r="D525" s="70">
        <v>324295559</v>
      </c>
      <c r="E525" s="67" t="s">
        <v>6344</v>
      </c>
      <c r="F525" s="70">
        <v>12789</v>
      </c>
      <c r="G525" s="70" t="s">
        <v>6345</v>
      </c>
      <c r="H525" s="6">
        <v>7.31</v>
      </c>
      <c r="I525" s="8" t="s">
        <v>14</v>
      </c>
      <c r="J525" s="4"/>
      <c r="K525" s="4"/>
      <c r="L525" s="4"/>
      <c r="M525" s="4"/>
      <c r="N525" s="4"/>
      <c r="O525" s="4"/>
      <c r="P525" s="4"/>
      <c r="Q525" s="4"/>
      <c r="R525" s="4"/>
      <c r="S525" s="4"/>
      <c r="T525" s="4"/>
      <c r="U525" s="4"/>
      <c r="V525" s="4"/>
      <c r="W525" s="4"/>
      <c r="X525" s="4"/>
      <c r="Y525" s="4"/>
    </row>
    <row r="526" spans="1:25" ht="16.5">
      <c r="A526" s="70" t="s">
        <v>74</v>
      </c>
      <c r="B526" s="70" t="s">
        <v>1143</v>
      </c>
      <c r="C526" s="70" t="s">
        <v>3319</v>
      </c>
      <c r="D526" s="70">
        <v>410197260</v>
      </c>
      <c r="E526" s="67" t="s">
        <v>3320</v>
      </c>
      <c r="F526" s="70">
        <v>12796</v>
      </c>
      <c r="G526" s="70" t="s">
        <v>3321</v>
      </c>
      <c r="H526" s="6">
        <v>7.31</v>
      </c>
      <c r="I526" s="8" t="s">
        <v>14</v>
      </c>
      <c r="J526" s="4"/>
      <c r="K526" s="4"/>
      <c r="L526" s="4"/>
      <c r="M526" s="4"/>
      <c r="N526" s="4"/>
      <c r="O526" s="4"/>
      <c r="P526" s="4"/>
      <c r="Q526" s="4"/>
      <c r="R526" s="4"/>
      <c r="S526" s="4"/>
      <c r="T526" s="4"/>
      <c r="U526" s="4"/>
      <c r="V526" s="4"/>
      <c r="W526" s="4"/>
      <c r="X526" s="4"/>
      <c r="Y526" s="4"/>
    </row>
    <row r="527" spans="1:25" ht="16.5">
      <c r="A527" s="70" t="s">
        <v>74</v>
      </c>
      <c r="B527" s="70" t="s">
        <v>1143</v>
      </c>
      <c r="C527" s="70" t="s">
        <v>3322</v>
      </c>
      <c r="D527" s="70">
        <v>11674354</v>
      </c>
      <c r="E527" s="67" t="s">
        <v>6346</v>
      </c>
      <c r="F527" s="70">
        <v>12807</v>
      </c>
      <c r="G527" s="70" t="s">
        <v>3324</v>
      </c>
      <c r="H527" s="6">
        <v>7.31</v>
      </c>
      <c r="I527" s="8" t="s">
        <v>14</v>
      </c>
      <c r="J527" s="4"/>
      <c r="K527" s="4"/>
      <c r="L527" s="4"/>
      <c r="M527" s="4"/>
      <c r="N527" s="4"/>
      <c r="O527" s="4"/>
      <c r="P527" s="4"/>
      <c r="Q527" s="4"/>
      <c r="R527" s="4"/>
      <c r="S527" s="4"/>
      <c r="T527" s="4"/>
      <c r="U527" s="4"/>
      <c r="V527" s="4"/>
      <c r="W527" s="4"/>
      <c r="X527" s="4"/>
      <c r="Y527" s="4"/>
    </row>
    <row r="528" spans="1:25" ht="16.5">
      <c r="A528" s="70" t="s">
        <v>74</v>
      </c>
      <c r="B528" s="70" t="s">
        <v>1143</v>
      </c>
      <c r="C528" s="70" t="s">
        <v>3325</v>
      </c>
      <c r="D528" s="70">
        <v>11654184</v>
      </c>
      <c r="E528" s="67" t="s">
        <v>3326</v>
      </c>
      <c r="F528" s="70">
        <v>12811</v>
      </c>
      <c r="G528" s="70" t="s">
        <v>3327</v>
      </c>
      <c r="H528" s="6">
        <v>7.31</v>
      </c>
      <c r="I528" s="8" t="s">
        <v>14</v>
      </c>
      <c r="J528" s="4"/>
      <c r="K528" s="4"/>
      <c r="L528" s="4"/>
      <c r="M528" s="4"/>
      <c r="N528" s="4"/>
      <c r="O528" s="4"/>
      <c r="P528" s="4"/>
      <c r="Q528" s="4"/>
      <c r="R528" s="4"/>
      <c r="S528" s="4"/>
      <c r="T528" s="4"/>
      <c r="U528" s="4"/>
      <c r="V528" s="4"/>
      <c r="W528" s="4"/>
      <c r="X528" s="4"/>
      <c r="Y528" s="4"/>
    </row>
    <row r="529" spans="1:25" ht="16.5">
      <c r="A529" s="70" t="s">
        <v>74</v>
      </c>
      <c r="B529" s="70" t="s">
        <v>1181</v>
      </c>
      <c r="C529" s="70" t="s">
        <v>3328</v>
      </c>
      <c r="D529" s="70">
        <v>277916731</v>
      </c>
      <c r="E529" s="67" t="s">
        <v>6347</v>
      </c>
      <c r="F529" s="70">
        <v>12814</v>
      </c>
      <c r="G529" s="70" t="s">
        <v>3330</v>
      </c>
      <c r="H529" s="6">
        <v>7.31</v>
      </c>
      <c r="I529" s="8" t="s">
        <v>14</v>
      </c>
      <c r="J529" s="4"/>
      <c r="K529" s="4"/>
      <c r="L529" s="4"/>
      <c r="M529" s="4"/>
      <c r="N529" s="4"/>
      <c r="O529" s="4"/>
      <c r="P529" s="4"/>
      <c r="Q529" s="4"/>
      <c r="R529" s="4"/>
      <c r="S529" s="4"/>
      <c r="T529" s="4"/>
      <c r="U529" s="4"/>
      <c r="V529" s="4"/>
      <c r="W529" s="4"/>
      <c r="X529" s="4"/>
      <c r="Y529" s="4"/>
    </row>
    <row r="530" spans="1:25" ht="16.5">
      <c r="A530" s="70" t="s">
        <v>74</v>
      </c>
      <c r="B530" s="70" t="s">
        <v>1143</v>
      </c>
      <c r="C530" s="70" t="s">
        <v>3331</v>
      </c>
      <c r="D530" s="70">
        <v>23989223</v>
      </c>
      <c r="E530" s="67" t="s">
        <v>6348</v>
      </c>
      <c r="F530" s="70">
        <v>12815</v>
      </c>
      <c r="G530" s="70" t="s">
        <v>3333</v>
      </c>
      <c r="H530" s="6">
        <v>7.31</v>
      </c>
      <c r="I530" s="8" t="s">
        <v>14</v>
      </c>
      <c r="J530" s="4"/>
      <c r="K530" s="4"/>
      <c r="L530" s="4"/>
      <c r="M530" s="4"/>
      <c r="N530" s="4"/>
      <c r="O530" s="4"/>
      <c r="P530" s="4"/>
      <c r="Q530" s="4"/>
      <c r="R530" s="4"/>
      <c r="S530" s="4"/>
      <c r="T530" s="4"/>
      <c r="U530" s="4"/>
      <c r="V530" s="4"/>
      <c r="W530" s="4"/>
      <c r="X530" s="4"/>
      <c r="Y530" s="4"/>
    </row>
    <row r="531" spans="1:25" ht="16.5">
      <c r="A531" s="70" t="s">
        <v>74</v>
      </c>
      <c r="B531" s="70" t="s">
        <v>1143</v>
      </c>
      <c r="C531" s="70" t="s">
        <v>3334</v>
      </c>
      <c r="D531" s="70">
        <v>20235373</v>
      </c>
      <c r="E531" s="67" t="s">
        <v>6349</v>
      </c>
      <c r="F531" s="70">
        <v>12819</v>
      </c>
      <c r="G531" s="70" t="s">
        <v>3336</v>
      </c>
      <c r="H531" s="6">
        <v>7.31</v>
      </c>
      <c r="I531" s="8" t="s">
        <v>14</v>
      </c>
      <c r="J531" s="4"/>
      <c r="K531" s="4"/>
      <c r="L531" s="4"/>
      <c r="M531" s="4"/>
      <c r="N531" s="4"/>
      <c r="O531" s="4"/>
      <c r="P531" s="4"/>
      <c r="Q531" s="4"/>
      <c r="R531" s="4"/>
      <c r="S531" s="4"/>
      <c r="T531" s="4"/>
      <c r="U531" s="4"/>
      <c r="V531" s="4"/>
      <c r="W531" s="4"/>
      <c r="X531" s="4"/>
      <c r="Y531" s="4"/>
    </row>
    <row r="532" spans="1:25" ht="16.5">
      <c r="A532" s="70" t="s">
        <v>74</v>
      </c>
      <c r="B532" s="70" t="s">
        <v>1143</v>
      </c>
      <c r="C532" s="70" t="s">
        <v>3337</v>
      </c>
      <c r="D532" s="70">
        <v>29881527</v>
      </c>
      <c r="E532" s="67" t="s">
        <v>6350</v>
      </c>
      <c r="F532" s="70">
        <v>12821</v>
      </c>
      <c r="G532" s="70" t="s">
        <v>3339</v>
      </c>
      <c r="H532" s="6">
        <v>7.31</v>
      </c>
      <c r="I532" s="8" t="s">
        <v>14</v>
      </c>
      <c r="J532" s="4"/>
      <c r="K532" s="4"/>
      <c r="L532" s="4"/>
      <c r="M532" s="4"/>
      <c r="N532" s="4"/>
      <c r="O532" s="4"/>
      <c r="P532" s="4"/>
      <c r="Q532" s="4"/>
      <c r="R532" s="4"/>
      <c r="S532" s="4"/>
      <c r="T532" s="4"/>
      <c r="U532" s="4"/>
      <c r="V532" s="4"/>
      <c r="W532" s="4"/>
      <c r="X532" s="4"/>
      <c r="Y532" s="4"/>
    </row>
    <row r="533" spans="1:25" ht="16.5">
      <c r="A533" s="70" t="s">
        <v>74</v>
      </c>
      <c r="B533" s="70" t="s">
        <v>1663</v>
      </c>
      <c r="C533" s="70" t="s">
        <v>3340</v>
      </c>
      <c r="D533" s="70">
        <v>34438411</v>
      </c>
      <c r="E533" s="67" t="s">
        <v>6351</v>
      </c>
      <c r="F533" s="70">
        <v>12836</v>
      </c>
      <c r="G533" s="70" t="s">
        <v>3342</v>
      </c>
      <c r="H533" s="6">
        <v>7.31</v>
      </c>
      <c r="I533" s="8" t="s">
        <v>14</v>
      </c>
      <c r="J533" s="4"/>
      <c r="K533" s="4"/>
      <c r="L533" s="4"/>
      <c r="M533" s="4"/>
      <c r="N533" s="4"/>
      <c r="O533" s="4"/>
      <c r="P533" s="4"/>
      <c r="Q533" s="4"/>
      <c r="R533" s="4"/>
      <c r="S533" s="4"/>
      <c r="T533" s="4"/>
      <c r="U533" s="4"/>
      <c r="V533" s="4"/>
      <c r="W533" s="4"/>
      <c r="X533" s="4"/>
      <c r="Y533" s="4"/>
    </row>
    <row r="534" spans="1:25" ht="16.5">
      <c r="A534" s="70" t="s">
        <v>74</v>
      </c>
      <c r="B534" s="70" t="s">
        <v>1143</v>
      </c>
      <c r="C534" s="70" t="s">
        <v>3343</v>
      </c>
      <c r="D534" s="70">
        <v>85880168</v>
      </c>
      <c r="E534" s="67" t="s">
        <v>6352</v>
      </c>
      <c r="F534" s="70">
        <v>12851</v>
      </c>
      <c r="G534" s="70" t="s">
        <v>3345</v>
      </c>
      <c r="H534" s="6">
        <v>7.31</v>
      </c>
      <c r="I534" s="8" t="s">
        <v>14</v>
      </c>
      <c r="J534" s="4"/>
      <c r="K534" s="4"/>
      <c r="L534" s="4"/>
      <c r="M534" s="4"/>
      <c r="N534" s="4"/>
      <c r="O534" s="4"/>
      <c r="P534" s="4"/>
      <c r="Q534" s="4"/>
      <c r="R534" s="4"/>
      <c r="S534" s="4"/>
      <c r="T534" s="4"/>
      <c r="U534" s="4"/>
      <c r="V534" s="4"/>
      <c r="W534" s="4"/>
      <c r="X534" s="4"/>
      <c r="Y534" s="4"/>
    </row>
    <row r="535" spans="1:25" ht="16.5">
      <c r="A535" s="70" t="s">
        <v>74</v>
      </c>
      <c r="B535" s="70" t="s">
        <v>1143</v>
      </c>
      <c r="C535" s="70" t="s">
        <v>3346</v>
      </c>
      <c r="D535" s="70">
        <v>16548039</v>
      </c>
      <c r="E535" s="67" t="s">
        <v>6353</v>
      </c>
      <c r="F535" s="70">
        <v>12868</v>
      </c>
      <c r="G535" s="6"/>
      <c r="H535" s="6">
        <v>7.31</v>
      </c>
      <c r="I535" s="8" t="s">
        <v>14</v>
      </c>
      <c r="J535" s="4"/>
      <c r="K535" s="4"/>
      <c r="L535" s="4"/>
      <c r="M535" s="4"/>
      <c r="N535" s="4"/>
      <c r="O535" s="4"/>
      <c r="P535" s="4"/>
      <c r="Q535" s="4"/>
      <c r="R535" s="4"/>
      <c r="S535" s="4"/>
      <c r="T535" s="4"/>
      <c r="U535" s="4"/>
      <c r="V535" s="4"/>
      <c r="W535" s="4"/>
      <c r="X535" s="4"/>
      <c r="Y535" s="4"/>
    </row>
    <row r="536" spans="1:25" ht="16.5">
      <c r="A536" s="70" t="s">
        <v>64</v>
      </c>
      <c r="B536" s="70" t="s">
        <v>1186</v>
      </c>
      <c r="C536" s="70" t="s">
        <v>3348</v>
      </c>
      <c r="D536" s="70">
        <v>2576163</v>
      </c>
      <c r="E536" s="67" t="s">
        <v>3349</v>
      </c>
      <c r="F536" s="70">
        <v>12890</v>
      </c>
      <c r="G536" s="70" t="s">
        <v>3350</v>
      </c>
      <c r="H536" s="6">
        <v>7.31</v>
      </c>
      <c r="I536" s="8" t="s">
        <v>14</v>
      </c>
      <c r="J536" s="4"/>
      <c r="K536" s="4"/>
      <c r="L536" s="4"/>
      <c r="M536" s="4"/>
      <c r="N536" s="4"/>
      <c r="O536" s="4"/>
      <c r="P536" s="4"/>
      <c r="Q536" s="4"/>
      <c r="R536" s="4"/>
      <c r="S536" s="4"/>
      <c r="T536" s="4"/>
      <c r="U536" s="4"/>
      <c r="V536" s="4"/>
      <c r="W536" s="4"/>
      <c r="X536" s="4"/>
      <c r="Y536" s="4"/>
    </row>
    <row r="537" spans="1:25" ht="16.5">
      <c r="A537" s="70" t="s">
        <v>74</v>
      </c>
      <c r="B537" s="70" t="s">
        <v>1143</v>
      </c>
      <c r="C537" s="70" t="s">
        <v>3351</v>
      </c>
      <c r="D537" s="70">
        <v>5865510</v>
      </c>
      <c r="E537" s="67" t="s">
        <v>6354</v>
      </c>
      <c r="F537" s="70">
        <v>12894</v>
      </c>
      <c r="G537" s="70" t="s">
        <v>3353</v>
      </c>
      <c r="H537" s="6">
        <v>7.31</v>
      </c>
      <c r="I537" s="8" t="s">
        <v>14</v>
      </c>
      <c r="J537" s="4"/>
      <c r="K537" s="4"/>
      <c r="L537" s="4"/>
      <c r="M537" s="4"/>
      <c r="N537" s="4"/>
      <c r="O537" s="4"/>
      <c r="P537" s="4"/>
      <c r="Q537" s="4"/>
      <c r="R537" s="4"/>
      <c r="S537" s="4"/>
      <c r="T537" s="4"/>
      <c r="U537" s="4"/>
      <c r="V537" s="4"/>
      <c r="W537" s="4"/>
      <c r="X537" s="4"/>
      <c r="Y537" s="4"/>
    </row>
    <row r="538" spans="1:25" ht="16.5">
      <c r="A538" s="70" t="s">
        <v>74</v>
      </c>
      <c r="B538" s="70" t="s">
        <v>1143</v>
      </c>
      <c r="C538" s="70" t="s">
        <v>3999</v>
      </c>
      <c r="D538" s="70">
        <v>843499</v>
      </c>
      <c r="E538" s="67" t="s">
        <v>6355</v>
      </c>
      <c r="F538" s="70">
        <v>12898</v>
      </c>
      <c r="G538" s="70" t="s">
        <v>6356</v>
      </c>
      <c r="H538" s="6">
        <v>7.31</v>
      </c>
      <c r="I538" s="8" t="s">
        <v>15</v>
      </c>
      <c r="J538" s="4"/>
      <c r="K538" s="4"/>
      <c r="L538" s="4"/>
      <c r="M538" s="4"/>
      <c r="N538" s="4"/>
      <c r="O538" s="4"/>
      <c r="P538" s="4"/>
      <c r="Q538" s="4"/>
      <c r="R538" s="4"/>
      <c r="S538" s="4"/>
      <c r="T538" s="4"/>
      <c r="U538" s="4"/>
      <c r="V538" s="4"/>
      <c r="W538" s="4"/>
      <c r="X538" s="4"/>
      <c r="Y538" s="4"/>
    </row>
    <row r="539" spans="1:25" ht="16.5">
      <c r="A539" s="70" t="s">
        <v>64</v>
      </c>
      <c r="B539" s="70" t="s">
        <v>1160</v>
      </c>
      <c r="C539" s="70" t="s">
        <v>4002</v>
      </c>
      <c r="D539" s="70">
        <v>221459876</v>
      </c>
      <c r="E539" s="67" t="s">
        <v>4003</v>
      </c>
      <c r="F539" s="70">
        <v>12904</v>
      </c>
      <c r="G539" s="70" t="s">
        <v>6357</v>
      </c>
      <c r="H539" s="6">
        <v>7.31</v>
      </c>
      <c r="I539" s="8" t="s">
        <v>15</v>
      </c>
      <c r="J539" s="4"/>
      <c r="K539" s="4"/>
      <c r="L539" s="4"/>
      <c r="M539" s="4"/>
      <c r="N539" s="4"/>
      <c r="O539" s="4"/>
      <c r="P539" s="4"/>
      <c r="Q539" s="4"/>
      <c r="R539" s="4"/>
      <c r="S539" s="4"/>
      <c r="T539" s="4"/>
      <c r="U539" s="4"/>
      <c r="V539" s="4"/>
      <c r="W539" s="4"/>
      <c r="X539" s="4"/>
      <c r="Y539" s="4"/>
    </row>
    <row r="540" spans="1:25" ht="16.5">
      <c r="A540" s="70" t="s">
        <v>74</v>
      </c>
      <c r="B540" s="70" t="s">
        <v>1181</v>
      </c>
      <c r="C540" s="70" t="s">
        <v>4006</v>
      </c>
      <c r="D540" s="70">
        <v>27322903</v>
      </c>
      <c r="E540" s="67" t="s">
        <v>6358</v>
      </c>
      <c r="F540" s="70">
        <v>12904</v>
      </c>
      <c r="G540" s="6"/>
      <c r="H540" s="6">
        <v>7.31</v>
      </c>
      <c r="I540" s="8" t="s">
        <v>15</v>
      </c>
      <c r="J540" s="4"/>
      <c r="K540" s="4"/>
      <c r="L540" s="4"/>
      <c r="M540" s="4"/>
      <c r="N540" s="4"/>
      <c r="O540" s="4"/>
      <c r="P540" s="4"/>
      <c r="Q540" s="4"/>
      <c r="R540" s="4"/>
      <c r="S540" s="4"/>
      <c r="T540" s="4"/>
      <c r="U540" s="4"/>
      <c r="V540" s="4"/>
      <c r="W540" s="4"/>
      <c r="X540" s="4"/>
      <c r="Y540" s="4"/>
    </row>
    <row r="541" spans="1:25" ht="16.5">
      <c r="A541" s="70" t="s">
        <v>74</v>
      </c>
      <c r="B541" s="70" t="s">
        <v>1143</v>
      </c>
      <c r="C541" s="70" t="s">
        <v>4008</v>
      </c>
      <c r="D541" s="70">
        <v>38240091</v>
      </c>
      <c r="E541" s="67" t="s">
        <v>4009</v>
      </c>
      <c r="F541" s="70">
        <v>12908</v>
      </c>
      <c r="G541" s="70" t="s">
        <v>4010</v>
      </c>
      <c r="H541" s="6">
        <v>7.31</v>
      </c>
      <c r="I541" s="8" t="s">
        <v>15</v>
      </c>
      <c r="J541" s="4"/>
      <c r="K541" s="4"/>
      <c r="L541" s="4"/>
      <c r="M541" s="4"/>
      <c r="N541" s="4"/>
      <c r="O541" s="4"/>
      <c r="P541" s="4"/>
      <c r="Q541" s="4"/>
      <c r="R541" s="4"/>
      <c r="S541" s="4"/>
      <c r="T541" s="4"/>
      <c r="U541" s="4"/>
      <c r="V541" s="4"/>
      <c r="W541" s="4"/>
      <c r="X541" s="4"/>
      <c r="Y541" s="4"/>
    </row>
    <row r="542" spans="1:25" ht="16.5">
      <c r="A542" s="70" t="s">
        <v>74</v>
      </c>
      <c r="B542" s="70" t="s">
        <v>1143</v>
      </c>
      <c r="C542" s="70" t="e">
        <v>#NAME?</v>
      </c>
      <c r="D542" s="70">
        <v>35797640</v>
      </c>
      <c r="E542" s="67" t="s">
        <v>4011</v>
      </c>
      <c r="F542" s="70">
        <v>12927</v>
      </c>
      <c r="G542" s="70" t="s">
        <v>4012</v>
      </c>
      <c r="H542" s="6">
        <v>7.31</v>
      </c>
      <c r="I542" s="8" t="s">
        <v>15</v>
      </c>
      <c r="J542" s="4"/>
      <c r="K542" s="4"/>
      <c r="L542" s="4"/>
      <c r="M542" s="4"/>
      <c r="N542" s="4"/>
      <c r="O542" s="4"/>
      <c r="P542" s="4"/>
      <c r="Q542" s="4"/>
      <c r="R542" s="4"/>
      <c r="S542" s="4"/>
      <c r="T542" s="4"/>
      <c r="U542" s="4"/>
      <c r="V542" s="4"/>
      <c r="W542" s="4"/>
      <c r="X542" s="4"/>
      <c r="Y542" s="4"/>
    </row>
    <row r="543" spans="1:25" ht="16.5">
      <c r="A543" s="70" t="s">
        <v>74</v>
      </c>
      <c r="B543" s="70" t="s">
        <v>1143</v>
      </c>
      <c r="C543" s="70" t="s">
        <v>4013</v>
      </c>
      <c r="D543" s="70">
        <v>298339544</v>
      </c>
      <c r="E543" s="67" t="s">
        <v>6359</v>
      </c>
      <c r="F543" s="70">
        <v>12927</v>
      </c>
      <c r="G543" s="70" t="s">
        <v>4015</v>
      </c>
      <c r="H543" s="6">
        <v>7.31</v>
      </c>
      <c r="I543" s="8" t="s">
        <v>15</v>
      </c>
      <c r="J543" s="4"/>
      <c r="K543" s="4"/>
      <c r="L543" s="4"/>
      <c r="M543" s="4"/>
      <c r="N543" s="4"/>
      <c r="O543" s="4"/>
      <c r="P543" s="4"/>
      <c r="Q543" s="4"/>
      <c r="R543" s="4"/>
      <c r="S543" s="4"/>
      <c r="T543" s="4"/>
      <c r="U543" s="4"/>
      <c r="V543" s="4"/>
      <c r="W543" s="4"/>
      <c r="X543" s="4"/>
      <c r="Y543" s="4"/>
    </row>
    <row r="544" spans="1:25" ht="16.5">
      <c r="A544" s="70" t="s">
        <v>64</v>
      </c>
      <c r="B544" s="70" t="s">
        <v>1186</v>
      </c>
      <c r="C544" s="70" t="s">
        <v>6360</v>
      </c>
      <c r="D544" s="70">
        <v>382211</v>
      </c>
      <c r="E544" s="67" t="s">
        <v>6361</v>
      </c>
      <c r="F544" s="70">
        <v>12947</v>
      </c>
      <c r="G544" s="70" t="s">
        <v>6362</v>
      </c>
      <c r="H544" s="6">
        <v>7.31</v>
      </c>
      <c r="I544" s="8" t="s">
        <v>15</v>
      </c>
      <c r="J544" s="3" t="s">
        <v>6363</v>
      </c>
      <c r="K544" s="4"/>
      <c r="L544" s="4"/>
      <c r="M544" s="4"/>
      <c r="N544" s="4"/>
      <c r="O544" s="4"/>
      <c r="P544" s="4"/>
      <c r="Q544" s="4"/>
      <c r="R544" s="4"/>
      <c r="S544" s="4"/>
      <c r="T544" s="4"/>
      <c r="U544" s="4"/>
      <c r="V544" s="4"/>
      <c r="W544" s="4"/>
      <c r="X544" s="4"/>
      <c r="Y544" s="4"/>
    </row>
    <row r="545" spans="1:25" ht="16.5">
      <c r="A545" s="70" t="s">
        <v>74</v>
      </c>
      <c r="B545" s="70" t="s">
        <v>1143</v>
      </c>
      <c r="C545" s="70" t="s">
        <v>4017</v>
      </c>
      <c r="D545" s="70">
        <v>291890349</v>
      </c>
      <c r="E545" s="67" t="s">
        <v>4018</v>
      </c>
      <c r="F545" s="70">
        <v>12948</v>
      </c>
      <c r="G545" s="70" t="s">
        <v>4019</v>
      </c>
      <c r="H545" s="6">
        <v>7.31</v>
      </c>
      <c r="I545" s="8" t="s">
        <v>15</v>
      </c>
      <c r="J545" s="4"/>
      <c r="K545" s="4"/>
      <c r="L545" s="4"/>
      <c r="M545" s="4"/>
      <c r="N545" s="4"/>
      <c r="O545" s="4"/>
      <c r="P545" s="4"/>
      <c r="Q545" s="4"/>
      <c r="R545" s="4"/>
      <c r="S545" s="4"/>
      <c r="T545" s="4"/>
      <c r="U545" s="4"/>
      <c r="V545" s="4"/>
      <c r="W545" s="4"/>
      <c r="X545" s="4"/>
      <c r="Y545" s="4"/>
    </row>
    <row r="546" spans="1:25" ht="16.5">
      <c r="A546" s="70" t="s">
        <v>64</v>
      </c>
      <c r="B546" s="70" t="s">
        <v>1186</v>
      </c>
      <c r="C546" s="70" t="s">
        <v>4020</v>
      </c>
      <c r="D546" s="70">
        <v>435769882</v>
      </c>
      <c r="E546" s="67" t="s">
        <v>4021</v>
      </c>
      <c r="F546" s="70">
        <v>12969</v>
      </c>
      <c r="G546" s="70" t="s">
        <v>4022</v>
      </c>
      <c r="H546" s="6">
        <v>7.31</v>
      </c>
      <c r="I546" s="8" t="s">
        <v>15</v>
      </c>
      <c r="J546" s="4"/>
      <c r="K546" s="4"/>
      <c r="L546" s="4"/>
      <c r="M546" s="4"/>
      <c r="N546" s="4"/>
      <c r="O546" s="4"/>
      <c r="P546" s="4"/>
      <c r="Q546" s="4"/>
      <c r="R546" s="4"/>
      <c r="S546" s="4"/>
      <c r="T546" s="4"/>
      <c r="U546" s="4"/>
      <c r="V546" s="4"/>
      <c r="W546" s="4"/>
      <c r="X546" s="4"/>
      <c r="Y546" s="4"/>
    </row>
    <row r="547" spans="1:25" ht="16.5">
      <c r="A547" s="70" t="s">
        <v>64</v>
      </c>
      <c r="B547" s="70" t="s">
        <v>1160</v>
      </c>
      <c r="C547" s="70" t="s">
        <v>4023</v>
      </c>
      <c r="D547" s="70">
        <v>505127993</v>
      </c>
      <c r="E547" s="67" t="s">
        <v>4024</v>
      </c>
      <c r="F547" s="70">
        <v>12977</v>
      </c>
      <c r="G547" s="70" t="s">
        <v>4025</v>
      </c>
      <c r="H547" s="6">
        <v>7.31</v>
      </c>
      <c r="I547" s="8" t="s">
        <v>15</v>
      </c>
      <c r="J547" s="4"/>
      <c r="K547" s="4"/>
      <c r="L547" s="4"/>
      <c r="M547" s="4"/>
      <c r="N547" s="4"/>
      <c r="O547" s="4"/>
      <c r="P547" s="4"/>
      <c r="Q547" s="4"/>
      <c r="R547" s="4"/>
      <c r="S547" s="4"/>
      <c r="T547" s="4"/>
      <c r="U547" s="4"/>
      <c r="V547" s="4"/>
      <c r="W547" s="4"/>
      <c r="X547" s="4"/>
      <c r="Y547" s="4"/>
    </row>
    <row r="548" spans="1:25" ht="16.5">
      <c r="A548" s="70" t="s">
        <v>74</v>
      </c>
      <c r="B548" s="70" t="s">
        <v>1143</v>
      </c>
      <c r="C548" s="70" t="s">
        <v>4026</v>
      </c>
      <c r="D548" s="70">
        <v>387911153</v>
      </c>
      <c r="E548" s="67" t="s">
        <v>6364</v>
      </c>
      <c r="F548" s="70">
        <v>12991</v>
      </c>
      <c r="G548" s="70" t="s">
        <v>4028</v>
      </c>
      <c r="H548" s="6">
        <v>7.31</v>
      </c>
      <c r="I548" s="8" t="s">
        <v>15</v>
      </c>
      <c r="J548" s="4"/>
      <c r="K548" s="4"/>
      <c r="L548" s="4"/>
      <c r="M548" s="4"/>
      <c r="N548" s="4"/>
      <c r="O548" s="4"/>
      <c r="P548" s="4"/>
      <c r="Q548" s="4"/>
      <c r="R548" s="4"/>
      <c r="S548" s="4"/>
      <c r="T548" s="4"/>
      <c r="U548" s="4"/>
      <c r="V548" s="4"/>
      <c r="W548" s="4"/>
      <c r="X548" s="4"/>
      <c r="Y548" s="4"/>
    </row>
    <row r="549" spans="1:25" ht="16.5">
      <c r="A549" s="70" t="s">
        <v>74</v>
      </c>
      <c r="B549" s="70" t="s">
        <v>1143</v>
      </c>
      <c r="C549" s="70" t="s">
        <v>4029</v>
      </c>
      <c r="D549" s="70">
        <v>485142533</v>
      </c>
      <c r="E549" s="67" t="s">
        <v>4030</v>
      </c>
      <c r="F549" s="70">
        <v>13025</v>
      </c>
      <c r="G549" s="70" t="s">
        <v>4031</v>
      </c>
      <c r="H549" s="6">
        <v>7.31</v>
      </c>
      <c r="I549" s="8" t="s">
        <v>15</v>
      </c>
      <c r="J549" s="4"/>
      <c r="K549" s="4"/>
      <c r="L549" s="4"/>
      <c r="M549" s="4"/>
      <c r="N549" s="4"/>
      <c r="O549" s="4"/>
      <c r="P549" s="4"/>
      <c r="Q549" s="4"/>
      <c r="R549" s="4"/>
      <c r="S549" s="4"/>
      <c r="T549" s="4"/>
      <c r="U549" s="4"/>
      <c r="V549" s="4"/>
      <c r="W549" s="4"/>
      <c r="X549" s="4"/>
      <c r="Y549" s="4"/>
    </row>
    <row r="550" spans="1:25" ht="16.5">
      <c r="A550" s="70" t="s">
        <v>74</v>
      </c>
      <c r="B550" s="70" t="s">
        <v>1143</v>
      </c>
      <c r="C550" s="70" t="s">
        <v>4032</v>
      </c>
      <c r="D550" s="70">
        <v>211955127</v>
      </c>
      <c r="E550" s="67" t="s">
        <v>4033</v>
      </c>
      <c r="F550" s="70">
        <v>13059</v>
      </c>
      <c r="G550" s="70" t="s">
        <v>4034</v>
      </c>
      <c r="H550" s="6">
        <v>7.31</v>
      </c>
      <c r="I550" s="8" t="s">
        <v>15</v>
      </c>
      <c r="J550" s="4"/>
      <c r="K550" s="4"/>
      <c r="L550" s="4"/>
      <c r="M550" s="4"/>
      <c r="N550" s="4"/>
      <c r="O550" s="4"/>
      <c r="P550" s="4"/>
      <c r="Q550" s="4"/>
      <c r="R550" s="4"/>
      <c r="S550" s="4"/>
      <c r="T550" s="4"/>
      <c r="U550" s="4"/>
      <c r="V550" s="4"/>
      <c r="W550" s="4"/>
      <c r="X550" s="4"/>
      <c r="Y550" s="4"/>
    </row>
    <row r="551" spans="1:25" ht="16.5">
      <c r="A551" s="70" t="s">
        <v>74</v>
      </c>
      <c r="B551" s="70" t="s">
        <v>1143</v>
      </c>
      <c r="C551" s="70" t="s">
        <v>4036</v>
      </c>
      <c r="D551" s="70">
        <v>23254334</v>
      </c>
      <c r="E551" s="67" t="s">
        <v>4037</v>
      </c>
      <c r="F551" s="70">
        <v>13075</v>
      </c>
      <c r="G551" s="70" t="s">
        <v>4038</v>
      </c>
      <c r="H551" s="6">
        <v>7.31</v>
      </c>
      <c r="I551" s="8" t="s">
        <v>15</v>
      </c>
      <c r="J551" s="4"/>
      <c r="K551" s="4"/>
      <c r="L551" s="4"/>
      <c r="M551" s="4"/>
      <c r="N551" s="4"/>
      <c r="O551" s="4"/>
      <c r="P551" s="4"/>
      <c r="Q551" s="4"/>
      <c r="R551" s="4"/>
      <c r="S551" s="4"/>
      <c r="T551" s="4"/>
      <c r="U551" s="4"/>
      <c r="V551" s="4"/>
      <c r="W551" s="4"/>
      <c r="X551" s="4"/>
      <c r="Y551" s="4"/>
    </row>
    <row r="552" spans="1:25" ht="16.5">
      <c r="A552" s="70" t="s">
        <v>74</v>
      </c>
      <c r="B552" s="70" t="s">
        <v>1143</v>
      </c>
      <c r="C552" s="70" t="s">
        <v>4039</v>
      </c>
      <c r="D552" s="70">
        <v>215557488</v>
      </c>
      <c r="E552" s="67" t="s">
        <v>4040</v>
      </c>
      <c r="F552" s="70">
        <v>13084</v>
      </c>
      <c r="G552" s="70" t="s">
        <v>4041</v>
      </c>
      <c r="H552" s="6">
        <v>7.31</v>
      </c>
      <c r="I552" s="8" t="s">
        <v>15</v>
      </c>
      <c r="J552" s="4"/>
      <c r="K552" s="4"/>
      <c r="L552" s="4"/>
      <c r="M552" s="4"/>
      <c r="N552" s="4"/>
      <c r="O552" s="4"/>
      <c r="P552" s="4"/>
      <c r="Q552" s="4"/>
      <c r="R552" s="4"/>
      <c r="S552" s="4"/>
      <c r="T552" s="4"/>
      <c r="U552" s="4"/>
      <c r="V552" s="4"/>
      <c r="W552" s="4"/>
      <c r="X552" s="4"/>
      <c r="Y552" s="4"/>
    </row>
    <row r="553" spans="1:25" ht="16.5">
      <c r="A553" s="70" t="s">
        <v>74</v>
      </c>
      <c r="B553" s="70" t="s">
        <v>1143</v>
      </c>
      <c r="C553" s="70" t="s">
        <v>4042</v>
      </c>
      <c r="D553" s="70">
        <v>7366097</v>
      </c>
      <c r="E553" s="67" t="s">
        <v>4043</v>
      </c>
      <c r="F553" s="70">
        <v>13100</v>
      </c>
      <c r="G553" s="70" t="s">
        <v>4044</v>
      </c>
      <c r="H553" s="6">
        <v>7.31</v>
      </c>
      <c r="I553" s="8" t="s">
        <v>15</v>
      </c>
      <c r="J553" s="4"/>
      <c r="K553" s="4"/>
      <c r="L553" s="4"/>
      <c r="M553" s="4"/>
      <c r="N553" s="4"/>
      <c r="O553" s="4"/>
      <c r="P553" s="4"/>
      <c r="Q553" s="4"/>
      <c r="R553" s="4"/>
      <c r="S553" s="4"/>
      <c r="T553" s="4"/>
      <c r="U553" s="4"/>
      <c r="V553" s="4"/>
      <c r="W553" s="4"/>
      <c r="X553" s="4"/>
      <c r="Y553" s="4"/>
    </row>
    <row r="554" spans="1:25" ht="16.5">
      <c r="A554" s="70" t="s">
        <v>74</v>
      </c>
      <c r="B554" s="70" t="s">
        <v>1143</v>
      </c>
      <c r="C554" s="70" t="s">
        <v>6365</v>
      </c>
      <c r="D554" s="70">
        <v>481687577</v>
      </c>
      <c r="E554" s="67" t="s">
        <v>6366</v>
      </c>
      <c r="F554" s="70">
        <v>13100</v>
      </c>
      <c r="G554" s="70" t="s">
        <v>6367</v>
      </c>
      <c r="H554" s="6">
        <v>7.31</v>
      </c>
      <c r="I554" s="8" t="s">
        <v>15</v>
      </c>
      <c r="J554" s="3" t="s">
        <v>6363</v>
      </c>
      <c r="K554" s="4"/>
      <c r="L554" s="4"/>
      <c r="M554" s="4"/>
      <c r="N554" s="4"/>
      <c r="O554" s="4"/>
      <c r="P554" s="4"/>
      <c r="Q554" s="4"/>
      <c r="R554" s="4"/>
      <c r="S554" s="4"/>
      <c r="T554" s="4"/>
      <c r="U554" s="4"/>
      <c r="V554" s="4"/>
      <c r="W554" s="4"/>
      <c r="X554" s="4"/>
      <c r="Y554" s="4"/>
    </row>
    <row r="555" spans="1:25" ht="16.5">
      <c r="A555" s="70" t="s">
        <v>64</v>
      </c>
      <c r="B555" s="70" t="s">
        <v>1160</v>
      </c>
      <c r="C555" s="70" t="s">
        <v>4045</v>
      </c>
      <c r="D555" s="70">
        <v>37434124</v>
      </c>
      <c r="E555" s="67" t="s">
        <v>4046</v>
      </c>
      <c r="F555" s="70">
        <v>13129</v>
      </c>
      <c r="G555" s="70" t="s">
        <v>4047</v>
      </c>
      <c r="H555" s="6">
        <v>7.31</v>
      </c>
      <c r="I555" s="8" t="s">
        <v>15</v>
      </c>
      <c r="J555" s="4"/>
      <c r="K555" s="4"/>
      <c r="L555" s="4"/>
      <c r="M555" s="4"/>
      <c r="N555" s="4"/>
      <c r="O555" s="4"/>
      <c r="P555" s="4"/>
      <c r="Q555" s="4"/>
      <c r="R555" s="4"/>
      <c r="S555" s="4"/>
      <c r="T555" s="4"/>
      <c r="U555" s="4"/>
      <c r="V555" s="4"/>
      <c r="W555" s="4"/>
      <c r="X555" s="4"/>
      <c r="Y555" s="4"/>
    </row>
    <row r="556" spans="1:25" ht="16.5">
      <c r="A556" s="70" t="s">
        <v>64</v>
      </c>
      <c r="B556" s="70" t="s">
        <v>1160</v>
      </c>
      <c r="C556" s="70" t="s">
        <v>4048</v>
      </c>
      <c r="D556" s="70">
        <v>32684059</v>
      </c>
      <c r="E556" s="67" t="s">
        <v>4049</v>
      </c>
      <c r="F556" s="70">
        <v>13137</v>
      </c>
      <c r="G556" s="70" t="s">
        <v>4050</v>
      </c>
      <c r="H556" s="6">
        <v>7.31</v>
      </c>
      <c r="I556" s="8" t="s">
        <v>15</v>
      </c>
      <c r="J556" s="4"/>
      <c r="K556" s="4"/>
      <c r="L556" s="4"/>
      <c r="M556" s="4"/>
      <c r="N556" s="4"/>
      <c r="O556" s="4"/>
      <c r="P556" s="4"/>
      <c r="Q556" s="4"/>
      <c r="R556" s="4"/>
      <c r="S556" s="4"/>
      <c r="T556" s="4"/>
      <c r="U556" s="4"/>
      <c r="V556" s="4"/>
      <c r="W556" s="4"/>
      <c r="X556" s="4"/>
      <c r="Y556" s="4"/>
    </row>
    <row r="557" spans="1:25" ht="16.5">
      <c r="A557" s="70" t="s">
        <v>74</v>
      </c>
      <c r="B557" s="70" t="s">
        <v>1143</v>
      </c>
      <c r="C557" s="70" t="s">
        <v>4051</v>
      </c>
      <c r="D557" s="70">
        <v>40030408</v>
      </c>
      <c r="E557" s="67" t="s">
        <v>4052</v>
      </c>
      <c r="F557" s="70">
        <v>13165</v>
      </c>
      <c r="G557" s="70" t="s">
        <v>4053</v>
      </c>
      <c r="H557" s="6">
        <v>7.31</v>
      </c>
      <c r="I557" s="8" t="s">
        <v>15</v>
      </c>
      <c r="J557" s="4"/>
      <c r="K557" s="4"/>
      <c r="L557" s="4"/>
      <c r="M557" s="4"/>
      <c r="N557" s="4"/>
      <c r="O557" s="4"/>
      <c r="P557" s="4"/>
      <c r="Q557" s="4"/>
      <c r="R557" s="4"/>
      <c r="S557" s="4"/>
      <c r="T557" s="4"/>
      <c r="U557" s="4"/>
      <c r="V557" s="4"/>
      <c r="W557" s="4"/>
      <c r="X557" s="4"/>
      <c r="Y557" s="4"/>
    </row>
    <row r="558" spans="1:25" ht="16.5">
      <c r="A558" s="70" t="s">
        <v>74</v>
      </c>
      <c r="B558" s="70" t="s">
        <v>1143</v>
      </c>
      <c r="C558" s="70" t="s">
        <v>4054</v>
      </c>
      <c r="D558" s="70">
        <v>51941708</v>
      </c>
      <c r="E558" s="67" t="s">
        <v>4055</v>
      </c>
      <c r="F558" s="70">
        <v>13184</v>
      </c>
      <c r="G558" s="6"/>
      <c r="H558" s="6">
        <v>7.31</v>
      </c>
      <c r="I558" s="8" t="s">
        <v>15</v>
      </c>
      <c r="J558" s="4"/>
      <c r="K558" s="4"/>
      <c r="L558" s="4"/>
      <c r="M558" s="4"/>
      <c r="N558" s="4"/>
      <c r="O558" s="4"/>
      <c r="P558" s="4"/>
      <c r="Q558" s="4"/>
      <c r="R558" s="4"/>
      <c r="S558" s="4"/>
      <c r="T558" s="4"/>
      <c r="U558" s="4"/>
      <c r="V558" s="4"/>
      <c r="W558" s="4"/>
      <c r="X558" s="4"/>
      <c r="Y558" s="4"/>
    </row>
    <row r="559" spans="1:25" ht="16.5">
      <c r="A559" s="70" t="s">
        <v>64</v>
      </c>
      <c r="B559" s="70" t="s">
        <v>1160</v>
      </c>
      <c r="C559" s="70" t="s">
        <v>4056</v>
      </c>
      <c r="D559" s="70">
        <v>350353629</v>
      </c>
      <c r="E559" s="67" t="s">
        <v>4057</v>
      </c>
      <c r="F559" s="70">
        <v>13187</v>
      </c>
      <c r="G559" s="70" t="s">
        <v>4058</v>
      </c>
      <c r="H559" s="6">
        <v>7.31</v>
      </c>
      <c r="I559" s="8" t="s">
        <v>15</v>
      </c>
      <c r="J559" s="4"/>
      <c r="K559" s="4"/>
      <c r="L559" s="4"/>
      <c r="M559" s="4"/>
      <c r="N559" s="4"/>
      <c r="O559" s="4"/>
      <c r="P559" s="4"/>
      <c r="Q559" s="4"/>
      <c r="R559" s="4"/>
      <c r="S559" s="4"/>
      <c r="T559" s="4"/>
      <c r="U559" s="4"/>
      <c r="V559" s="4"/>
      <c r="W559" s="4"/>
      <c r="X559" s="4"/>
      <c r="Y559" s="4"/>
    </row>
    <row r="560" spans="1:25" ht="16.5">
      <c r="A560" s="70" t="s">
        <v>74</v>
      </c>
      <c r="B560" s="70" t="s">
        <v>1143</v>
      </c>
      <c r="C560" s="70" t="s">
        <v>4059</v>
      </c>
      <c r="D560" s="70">
        <v>17632434</v>
      </c>
      <c r="E560" s="67" t="s">
        <v>4060</v>
      </c>
      <c r="F560" s="70">
        <v>13192</v>
      </c>
      <c r="G560" s="70" t="s">
        <v>4061</v>
      </c>
      <c r="H560" s="6">
        <v>7.31</v>
      </c>
      <c r="I560" s="8" t="s">
        <v>15</v>
      </c>
      <c r="J560" s="4"/>
      <c r="K560" s="4"/>
      <c r="L560" s="4"/>
      <c r="M560" s="4"/>
      <c r="N560" s="4"/>
      <c r="O560" s="4"/>
      <c r="P560" s="4"/>
      <c r="Q560" s="4"/>
      <c r="R560" s="4"/>
      <c r="S560" s="4"/>
      <c r="T560" s="4"/>
      <c r="U560" s="4"/>
      <c r="V560" s="4"/>
      <c r="W560" s="4"/>
      <c r="X560" s="4"/>
      <c r="Y560" s="4"/>
    </row>
    <row r="561" spans="1:25" ht="16.5">
      <c r="A561" s="70" t="s">
        <v>64</v>
      </c>
      <c r="B561" s="70" t="s">
        <v>1190</v>
      </c>
      <c r="C561" s="70" t="s">
        <v>4062</v>
      </c>
      <c r="D561" s="70">
        <v>428274679</v>
      </c>
      <c r="E561" s="67" t="s">
        <v>4063</v>
      </c>
      <c r="F561" s="70">
        <v>13192</v>
      </c>
      <c r="G561" s="70" t="s">
        <v>4064</v>
      </c>
      <c r="H561" s="6">
        <v>7.31</v>
      </c>
      <c r="I561" s="8" t="s">
        <v>15</v>
      </c>
      <c r="J561" s="4"/>
      <c r="K561" s="4"/>
      <c r="L561" s="4"/>
      <c r="M561" s="4"/>
      <c r="N561" s="4"/>
      <c r="O561" s="4"/>
      <c r="P561" s="4"/>
      <c r="Q561" s="4"/>
      <c r="R561" s="4"/>
      <c r="S561" s="4"/>
      <c r="T561" s="4"/>
      <c r="U561" s="4"/>
      <c r="V561" s="4"/>
      <c r="W561" s="4"/>
      <c r="X561" s="4"/>
      <c r="Y561" s="4"/>
    </row>
    <row r="562" spans="1:25" ht="16.5">
      <c r="A562" s="70" t="s">
        <v>64</v>
      </c>
      <c r="B562" s="70" t="s">
        <v>1160</v>
      </c>
      <c r="C562" s="70" t="s">
        <v>4065</v>
      </c>
      <c r="D562" s="70">
        <v>122987112</v>
      </c>
      <c r="E562" s="67" t="s">
        <v>6368</v>
      </c>
      <c r="F562" s="70">
        <v>13207</v>
      </c>
      <c r="G562" s="70" t="s">
        <v>4067</v>
      </c>
      <c r="H562" s="6">
        <v>7.31</v>
      </c>
      <c r="I562" s="8" t="s">
        <v>15</v>
      </c>
      <c r="J562" s="4"/>
      <c r="K562" s="4"/>
      <c r="L562" s="4"/>
      <c r="M562" s="4"/>
      <c r="N562" s="4"/>
      <c r="O562" s="4"/>
      <c r="P562" s="4"/>
      <c r="Q562" s="4"/>
      <c r="R562" s="4"/>
      <c r="S562" s="4"/>
      <c r="T562" s="4"/>
      <c r="U562" s="4"/>
      <c r="V562" s="4"/>
      <c r="W562" s="4"/>
      <c r="X562" s="4"/>
      <c r="Y562" s="4"/>
    </row>
    <row r="563" spans="1:25" ht="16.5">
      <c r="A563" s="70" t="s">
        <v>74</v>
      </c>
      <c r="B563" s="70" t="s">
        <v>1181</v>
      </c>
      <c r="C563" s="70" t="s">
        <v>4068</v>
      </c>
      <c r="D563" s="70">
        <v>288606363</v>
      </c>
      <c r="E563" s="67" t="s">
        <v>4069</v>
      </c>
      <c r="F563" s="70">
        <v>13239</v>
      </c>
      <c r="G563" s="70" t="s">
        <v>4070</v>
      </c>
      <c r="H563" s="6">
        <v>7.31</v>
      </c>
      <c r="I563" s="8" t="s">
        <v>15</v>
      </c>
      <c r="J563" s="4"/>
      <c r="K563" s="4"/>
      <c r="L563" s="4"/>
      <c r="M563" s="4"/>
      <c r="N563" s="4"/>
      <c r="O563" s="4"/>
      <c r="P563" s="4"/>
      <c r="Q563" s="4"/>
      <c r="R563" s="4"/>
      <c r="S563" s="4"/>
      <c r="T563" s="4"/>
      <c r="U563" s="4"/>
      <c r="V563" s="4"/>
      <c r="W563" s="4"/>
      <c r="X563" s="4"/>
      <c r="Y563" s="4"/>
    </row>
    <row r="564" spans="1:25" ht="16.5">
      <c r="A564" s="70" t="s">
        <v>64</v>
      </c>
      <c r="B564" s="70" t="s">
        <v>1190</v>
      </c>
      <c r="C564" s="70" t="s">
        <v>4071</v>
      </c>
      <c r="D564" s="70">
        <v>105491279</v>
      </c>
      <c r="E564" s="67" t="s">
        <v>6369</v>
      </c>
      <c r="F564" s="70">
        <v>13261</v>
      </c>
      <c r="G564" s="70" t="s">
        <v>4073</v>
      </c>
      <c r="H564" s="6">
        <v>7.31</v>
      </c>
      <c r="I564" s="8" t="s">
        <v>15</v>
      </c>
      <c r="J564" s="4"/>
      <c r="K564" s="4"/>
      <c r="L564" s="4"/>
      <c r="M564" s="4"/>
      <c r="N564" s="4"/>
      <c r="O564" s="4"/>
      <c r="P564" s="4"/>
      <c r="Q564" s="4"/>
      <c r="R564" s="4"/>
      <c r="S564" s="4"/>
      <c r="T564" s="4"/>
      <c r="U564" s="4"/>
      <c r="V564" s="4"/>
      <c r="W564" s="4"/>
      <c r="X564" s="4"/>
      <c r="Y564" s="4"/>
    </row>
    <row r="565" spans="1:25" ht="16.5">
      <c r="A565" s="70" t="s">
        <v>64</v>
      </c>
      <c r="B565" s="70" t="s">
        <v>1186</v>
      </c>
      <c r="C565" s="70" t="s">
        <v>4074</v>
      </c>
      <c r="D565" s="70">
        <v>166660587</v>
      </c>
      <c r="E565" s="67" t="s">
        <v>4075</v>
      </c>
      <c r="F565" s="70">
        <v>13261</v>
      </c>
      <c r="G565" s="70" t="s">
        <v>4076</v>
      </c>
      <c r="H565" s="6">
        <v>7.31</v>
      </c>
      <c r="I565" s="8" t="s">
        <v>15</v>
      </c>
      <c r="J565" s="4"/>
      <c r="K565" s="4"/>
      <c r="L565" s="4"/>
      <c r="M565" s="4"/>
      <c r="N565" s="4"/>
      <c r="O565" s="4"/>
      <c r="P565" s="4"/>
      <c r="Q565" s="4"/>
      <c r="R565" s="4"/>
      <c r="S565" s="4"/>
      <c r="T565" s="4"/>
      <c r="U565" s="4"/>
      <c r="V565" s="4"/>
      <c r="W565" s="4"/>
      <c r="X565" s="4"/>
      <c r="Y565" s="4"/>
    </row>
    <row r="566" spans="1:25" ht="16.5">
      <c r="A566" s="70" t="s">
        <v>74</v>
      </c>
      <c r="B566" s="70" t="s">
        <v>1143</v>
      </c>
      <c r="C566" s="70" t="s">
        <v>4077</v>
      </c>
      <c r="D566" s="70">
        <v>279673500</v>
      </c>
      <c r="E566" s="67" t="s">
        <v>4078</v>
      </c>
      <c r="F566" s="70">
        <v>13279</v>
      </c>
      <c r="G566" s="70" t="s">
        <v>4079</v>
      </c>
      <c r="H566" s="6">
        <v>7.31</v>
      </c>
      <c r="I566" s="8" t="s">
        <v>15</v>
      </c>
      <c r="J566" s="4"/>
      <c r="K566" s="4"/>
      <c r="L566" s="4"/>
      <c r="M566" s="4"/>
      <c r="N566" s="4"/>
      <c r="O566" s="4"/>
      <c r="P566" s="4"/>
      <c r="Q566" s="4"/>
      <c r="R566" s="4"/>
      <c r="S566" s="4"/>
      <c r="T566" s="4"/>
      <c r="U566" s="4"/>
      <c r="V566" s="4"/>
      <c r="W566" s="4"/>
      <c r="X566" s="4"/>
      <c r="Y566" s="4"/>
    </row>
    <row r="567" spans="1:25" ht="16.5">
      <c r="A567" s="70" t="s">
        <v>74</v>
      </c>
      <c r="B567" s="70" t="s">
        <v>1143</v>
      </c>
      <c r="C567" s="70" t="s">
        <v>6370</v>
      </c>
      <c r="D567" s="70">
        <v>358629230</v>
      </c>
      <c r="E567" s="67" t="s">
        <v>6371</v>
      </c>
      <c r="F567" s="70">
        <v>13291</v>
      </c>
      <c r="G567" s="70" t="s">
        <v>6372</v>
      </c>
      <c r="H567" s="6">
        <v>7.31</v>
      </c>
      <c r="I567" s="8" t="s">
        <v>15</v>
      </c>
      <c r="J567" s="3" t="s">
        <v>6363</v>
      </c>
      <c r="K567" s="4"/>
      <c r="L567" s="4"/>
      <c r="M567" s="4"/>
      <c r="N567" s="4"/>
      <c r="O567" s="4"/>
      <c r="P567" s="4"/>
      <c r="Q567" s="4"/>
      <c r="R567" s="4"/>
      <c r="S567" s="4"/>
      <c r="T567" s="4"/>
      <c r="U567" s="4"/>
      <c r="V567" s="4"/>
      <c r="W567" s="4"/>
      <c r="X567" s="4"/>
      <c r="Y567" s="4"/>
    </row>
    <row r="568" spans="1:25" ht="16.5">
      <c r="A568" s="70" t="s">
        <v>74</v>
      </c>
      <c r="B568" s="70" t="s">
        <v>1143</v>
      </c>
      <c r="C568" s="70" t="s">
        <v>6373</v>
      </c>
      <c r="D568" s="70">
        <v>19504322</v>
      </c>
      <c r="E568" s="67" t="s">
        <v>6374</v>
      </c>
      <c r="F568" s="70">
        <v>13311</v>
      </c>
      <c r="G568" s="70" t="s">
        <v>6375</v>
      </c>
      <c r="H568" s="6">
        <v>7.31</v>
      </c>
      <c r="I568" s="8" t="s">
        <v>15</v>
      </c>
      <c r="J568" s="3" t="s">
        <v>6363</v>
      </c>
      <c r="K568" s="4"/>
      <c r="L568" s="4"/>
      <c r="M568" s="4"/>
      <c r="N568" s="4"/>
      <c r="O568" s="4"/>
      <c r="P568" s="4"/>
      <c r="Q568" s="4"/>
      <c r="R568" s="4"/>
      <c r="S568" s="4"/>
      <c r="T568" s="4"/>
      <c r="U568" s="4"/>
      <c r="V568" s="4"/>
      <c r="W568" s="4"/>
      <c r="X568" s="4"/>
      <c r="Y568" s="4"/>
    </row>
    <row r="569" spans="1:25" ht="16.5">
      <c r="A569" s="70" t="s">
        <v>74</v>
      </c>
      <c r="B569" s="70" t="s">
        <v>1143</v>
      </c>
      <c r="C569" s="70" t="s">
        <v>4080</v>
      </c>
      <c r="D569" s="70">
        <v>28557133</v>
      </c>
      <c r="E569" s="67" t="s">
        <v>4081</v>
      </c>
      <c r="F569" s="70">
        <v>13314</v>
      </c>
      <c r="G569" s="70" t="s">
        <v>4082</v>
      </c>
      <c r="H569" s="6">
        <v>7.31</v>
      </c>
      <c r="I569" s="8" t="s">
        <v>15</v>
      </c>
      <c r="J569" s="4"/>
      <c r="K569" s="4"/>
      <c r="L569" s="4"/>
      <c r="M569" s="4"/>
      <c r="N569" s="4"/>
      <c r="O569" s="4"/>
      <c r="P569" s="4"/>
      <c r="Q569" s="4"/>
      <c r="R569" s="4"/>
      <c r="S569" s="4"/>
      <c r="T569" s="4"/>
      <c r="U569" s="4"/>
      <c r="V569" s="4"/>
      <c r="W569" s="4"/>
      <c r="X569" s="4"/>
      <c r="Y569" s="4"/>
    </row>
    <row r="570" spans="1:25" ht="16.5">
      <c r="A570" s="70" t="s">
        <v>74</v>
      </c>
      <c r="B570" s="70" t="s">
        <v>1143</v>
      </c>
      <c r="C570" s="70" t="s">
        <v>6376</v>
      </c>
      <c r="D570" s="70">
        <v>50318203</v>
      </c>
      <c r="E570" s="67" t="s">
        <v>6377</v>
      </c>
      <c r="F570" s="70">
        <v>13316</v>
      </c>
      <c r="G570" s="70" t="s">
        <v>6378</v>
      </c>
      <c r="H570" s="6">
        <v>7.31</v>
      </c>
      <c r="I570" s="8" t="s">
        <v>15</v>
      </c>
      <c r="J570" s="3" t="s">
        <v>6363</v>
      </c>
      <c r="K570" s="4"/>
      <c r="L570" s="4"/>
      <c r="M570" s="4"/>
      <c r="N570" s="4"/>
      <c r="O570" s="4"/>
      <c r="P570" s="4"/>
      <c r="Q570" s="4"/>
      <c r="R570" s="4"/>
      <c r="S570" s="4"/>
      <c r="T570" s="4"/>
      <c r="U570" s="4"/>
      <c r="V570" s="4"/>
      <c r="W570" s="4"/>
      <c r="X570" s="4"/>
      <c r="Y570" s="4"/>
    </row>
    <row r="571" spans="1:25" ht="16.5">
      <c r="A571" s="70" t="s">
        <v>74</v>
      </c>
      <c r="B571" s="70" t="s">
        <v>1143</v>
      </c>
      <c r="C571" s="70" t="s">
        <v>4083</v>
      </c>
      <c r="D571" s="70">
        <v>25449624</v>
      </c>
      <c r="E571" s="67" t="s">
        <v>4084</v>
      </c>
      <c r="F571" s="70">
        <v>13334</v>
      </c>
      <c r="G571" s="70" t="s">
        <v>4085</v>
      </c>
      <c r="H571" s="6">
        <v>7.31</v>
      </c>
      <c r="I571" s="8" t="s">
        <v>15</v>
      </c>
      <c r="J571" s="4"/>
      <c r="K571" s="4"/>
      <c r="L571" s="4"/>
      <c r="M571" s="4"/>
      <c r="N571" s="4"/>
      <c r="O571" s="4"/>
      <c r="P571" s="4"/>
      <c r="Q571" s="4"/>
      <c r="R571" s="4"/>
      <c r="S571" s="4"/>
      <c r="T571" s="4"/>
      <c r="U571" s="4"/>
      <c r="V571" s="4"/>
      <c r="W571" s="4"/>
      <c r="X571" s="4"/>
      <c r="Y571" s="4"/>
    </row>
    <row r="572" spans="1:25" ht="16.5">
      <c r="A572" s="70" t="s">
        <v>64</v>
      </c>
      <c r="B572" s="70" t="s">
        <v>1160</v>
      </c>
      <c r="C572" s="70" t="s">
        <v>4086</v>
      </c>
      <c r="D572" s="70">
        <v>483818625</v>
      </c>
      <c r="E572" s="67" t="s">
        <v>4087</v>
      </c>
      <c r="F572" s="70">
        <v>13343</v>
      </c>
      <c r="G572" s="70" t="s">
        <v>4088</v>
      </c>
      <c r="H572" s="6">
        <v>7.31</v>
      </c>
      <c r="I572" s="8" t="s">
        <v>15</v>
      </c>
      <c r="J572" s="4"/>
      <c r="K572" s="4"/>
      <c r="L572" s="4"/>
      <c r="M572" s="4"/>
      <c r="N572" s="4"/>
      <c r="O572" s="4"/>
      <c r="P572" s="4"/>
      <c r="Q572" s="4"/>
      <c r="R572" s="4"/>
      <c r="S572" s="4"/>
      <c r="T572" s="4"/>
      <c r="U572" s="4"/>
      <c r="V572" s="4"/>
      <c r="W572" s="4"/>
      <c r="X572" s="4"/>
      <c r="Y572" s="4"/>
    </row>
    <row r="573" spans="1:25" ht="16.5">
      <c r="A573" s="70" t="s">
        <v>64</v>
      </c>
      <c r="B573" s="70" t="s">
        <v>1186</v>
      </c>
      <c r="C573" s="70" t="s">
        <v>4089</v>
      </c>
      <c r="D573" s="70">
        <v>489272521</v>
      </c>
      <c r="E573" s="67" t="s">
        <v>4090</v>
      </c>
      <c r="F573" s="70">
        <v>13357</v>
      </c>
      <c r="G573" s="70" t="s">
        <v>4091</v>
      </c>
      <c r="H573" s="6">
        <v>7.31</v>
      </c>
      <c r="I573" s="8" t="s">
        <v>15</v>
      </c>
      <c r="J573" s="4"/>
      <c r="K573" s="4"/>
      <c r="L573" s="4"/>
      <c r="M573" s="4"/>
      <c r="N573" s="4"/>
      <c r="O573" s="4"/>
      <c r="P573" s="4"/>
      <c r="Q573" s="4"/>
      <c r="R573" s="4"/>
      <c r="S573" s="4"/>
      <c r="T573" s="4"/>
      <c r="U573" s="4"/>
      <c r="V573" s="4"/>
      <c r="W573" s="4"/>
      <c r="X573" s="4"/>
      <c r="Y573" s="4"/>
    </row>
    <row r="574" spans="1:25" ht="16.5">
      <c r="A574" s="70" t="s">
        <v>74</v>
      </c>
      <c r="B574" s="70" t="s">
        <v>1143</v>
      </c>
      <c r="C574" s="70" t="s">
        <v>4092</v>
      </c>
      <c r="D574" s="70">
        <v>228456941</v>
      </c>
      <c r="E574" s="67" t="s">
        <v>4093</v>
      </c>
      <c r="F574" s="70">
        <v>13374</v>
      </c>
      <c r="G574" s="70" t="s">
        <v>4094</v>
      </c>
      <c r="H574" s="6">
        <v>7.31</v>
      </c>
      <c r="I574" s="8" t="s">
        <v>15</v>
      </c>
      <c r="J574" s="4"/>
      <c r="K574" s="4"/>
      <c r="L574" s="4"/>
      <c r="M574" s="4"/>
      <c r="N574" s="4"/>
      <c r="O574" s="4"/>
      <c r="P574" s="4"/>
      <c r="Q574" s="4"/>
      <c r="R574" s="4"/>
      <c r="S574" s="4"/>
      <c r="T574" s="4"/>
      <c r="U574" s="4"/>
      <c r="V574" s="4"/>
      <c r="W574" s="4"/>
      <c r="X574" s="4"/>
      <c r="Y574" s="4"/>
    </row>
    <row r="575" spans="1:25" ht="16.5">
      <c r="A575" s="70" t="s">
        <v>74</v>
      </c>
      <c r="B575" s="70" t="s">
        <v>1143</v>
      </c>
      <c r="C575" s="70" t="s">
        <v>4095</v>
      </c>
      <c r="D575" s="70">
        <v>88226734</v>
      </c>
      <c r="E575" s="67" t="s">
        <v>4096</v>
      </c>
      <c r="F575" s="70">
        <v>13381</v>
      </c>
      <c r="G575" s="70" t="s">
        <v>4097</v>
      </c>
      <c r="H575" s="6">
        <v>7.31</v>
      </c>
      <c r="I575" s="8" t="s">
        <v>15</v>
      </c>
      <c r="J575" s="4"/>
      <c r="K575" s="4"/>
      <c r="L575" s="4"/>
      <c r="M575" s="4"/>
      <c r="N575" s="4"/>
      <c r="O575" s="4"/>
      <c r="P575" s="4"/>
      <c r="Q575" s="4"/>
      <c r="R575" s="4"/>
      <c r="S575" s="4"/>
      <c r="T575" s="4"/>
      <c r="U575" s="4"/>
      <c r="V575" s="4"/>
      <c r="W575" s="4"/>
      <c r="X575" s="4"/>
      <c r="Y575" s="4"/>
    </row>
    <row r="576" spans="1:25" ht="16.5">
      <c r="A576" s="70" t="s">
        <v>74</v>
      </c>
      <c r="B576" s="70" t="s">
        <v>1143</v>
      </c>
      <c r="C576" s="70" t="s">
        <v>4098</v>
      </c>
      <c r="D576" s="70">
        <v>18084972</v>
      </c>
      <c r="E576" s="67" t="s">
        <v>4099</v>
      </c>
      <c r="F576" s="70">
        <v>13395</v>
      </c>
      <c r="G576" s="70" t="s">
        <v>4100</v>
      </c>
      <c r="H576" s="6">
        <v>7.31</v>
      </c>
      <c r="I576" s="8" t="s">
        <v>15</v>
      </c>
      <c r="J576" s="4"/>
      <c r="K576" s="4"/>
      <c r="L576" s="4"/>
      <c r="M576" s="4"/>
      <c r="N576" s="4"/>
      <c r="O576" s="4"/>
      <c r="P576" s="4"/>
      <c r="Q576" s="4"/>
      <c r="R576" s="4"/>
      <c r="S576" s="4"/>
      <c r="T576" s="4"/>
      <c r="U576" s="4"/>
      <c r="V576" s="4"/>
      <c r="W576" s="4"/>
      <c r="X576" s="4"/>
      <c r="Y576" s="4"/>
    </row>
    <row r="577" spans="1:25" ht="16.5">
      <c r="A577" s="70" t="s">
        <v>74</v>
      </c>
      <c r="B577" s="70" t="s">
        <v>1143</v>
      </c>
      <c r="C577" s="70" t="s">
        <v>4101</v>
      </c>
      <c r="D577" s="70">
        <v>284033356</v>
      </c>
      <c r="E577" s="67" t="s">
        <v>4102</v>
      </c>
      <c r="F577" s="70">
        <v>13395</v>
      </c>
      <c r="G577" s="70" t="s">
        <v>4103</v>
      </c>
      <c r="H577" s="6">
        <v>7.31</v>
      </c>
      <c r="I577" s="8" t="s">
        <v>15</v>
      </c>
      <c r="J577" s="4"/>
      <c r="K577" s="4"/>
      <c r="L577" s="4"/>
      <c r="M577" s="4"/>
      <c r="N577" s="4"/>
      <c r="O577" s="4"/>
      <c r="P577" s="4"/>
      <c r="Q577" s="4"/>
      <c r="R577" s="4"/>
      <c r="S577" s="4"/>
      <c r="T577" s="4"/>
      <c r="U577" s="4"/>
      <c r="V577" s="4"/>
      <c r="W577" s="4"/>
      <c r="X577" s="4"/>
      <c r="Y577" s="4"/>
    </row>
    <row r="578" spans="1:25" ht="16.5">
      <c r="A578" s="70" t="s">
        <v>64</v>
      </c>
      <c r="B578" s="70" t="s">
        <v>1186</v>
      </c>
      <c r="C578" s="70" t="s">
        <v>6379</v>
      </c>
      <c r="D578" s="70">
        <v>5609355</v>
      </c>
      <c r="E578" s="67" t="s">
        <v>6380</v>
      </c>
      <c r="F578" s="70">
        <v>13453</v>
      </c>
      <c r="G578" s="70" t="s">
        <v>6381</v>
      </c>
      <c r="H578" s="6">
        <v>7.31</v>
      </c>
      <c r="I578" s="8" t="s">
        <v>15</v>
      </c>
      <c r="J578" s="3" t="s">
        <v>6363</v>
      </c>
      <c r="K578" s="4"/>
      <c r="L578" s="4"/>
      <c r="M578" s="4"/>
      <c r="N578" s="4"/>
      <c r="O578" s="4"/>
      <c r="P578" s="4"/>
      <c r="Q578" s="4"/>
      <c r="R578" s="4"/>
      <c r="S578" s="4"/>
      <c r="T578" s="4"/>
      <c r="U578" s="4"/>
      <c r="V578" s="4"/>
      <c r="W578" s="4"/>
      <c r="X578" s="4"/>
      <c r="Y578" s="4"/>
    </row>
    <row r="579" spans="1:25" ht="16.5">
      <c r="A579" s="70" t="s">
        <v>64</v>
      </c>
      <c r="B579" s="70" t="s">
        <v>1160</v>
      </c>
      <c r="C579" s="70" t="s">
        <v>4104</v>
      </c>
      <c r="D579" s="70">
        <v>392566867</v>
      </c>
      <c r="E579" s="67" t="s">
        <v>4105</v>
      </c>
      <c r="F579" s="70">
        <v>13457</v>
      </c>
      <c r="G579" s="70" t="s">
        <v>4106</v>
      </c>
      <c r="H579" s="6">
        <v>7.31</v>
      </c>
      <c r="I579" s="8" t="s">
        <v>15</v>
      </c>
      <c r="J579" s="4"/>
      <c r="K579" s="4"/>
      <c r="L579" s="4"/>
      <c r="M579" s="4"/>
      <c r="N579" s="4"/>
      <c r="O579" s="4"/>
      <c r="P579" s="4"/>
      <c r="Q579" s="4"/>
      <c r="R579" s="4"/>
      <c r="S579" s="4"/>
      <c r="T579" s="4"/>
      <c r="U579" s="4"/>
      <c r="V579" s="4"/>
      <c r="W579" s="4"/>
      <c r="X579" s="4"/>
      <c r="Y579" s="4"/>
    </row>
    <row r="580" spans="1:25" ht="16.5">
      <c r="A580" s="70" t="s">
        <v>74</v>
      </c>
      <c r="B580" s="70" t="s">
        <v>1143</v>
      </c>
      <c r="C580" s="70" t="s">
        <v>4107</v>
      </c>
      <c r="D580" s="70">
        <v>317671981</v>
      </c>
      <c r="E580" s="67" t="s">
        <v>4108</v>
      </c>
      <c r="F580" s="70">
        <v>13486</v>
      </c>
      <c r="G580" s="70" t="s">
        <v>4109</v>
      </c>
      <c r="H580" s="6">
        <v>7.31</v>
      </c>
      <c r="I580" s="8" t="s">
        <v>15</v>
      </c>
      <c r="J580" s="4"/>
      <c r="K580" s="4"/>
      <c r="L580" s="4"/>
      <c r="M580" s="4"/>
      <c r="N580" s="4"/>
      <c r="O580" s="4"/>
      <c r="P580" s="4"/>
      <c r="Q580" s="4"/>
      <c r="R580" s="4"/>
      <c r="S580" s="4"/>
      <c r="T580" s="4"/>
      <c r="U580" s="4"/>
      <c r="V580" s="4"/>
      <c r="W580" s="4"/>
      <c r="X580" s="4"/>
      <c r="Y580" s="4"/>
    </row>
    <row r="581" spans="1:25" ht="16.5">
      <c r="A581" s="70" t="s">
        <v>74</v>
      </c>
      <c r="B581" s="70" t="s">
        <v>1143</v>
      </c>
      <c r="C581" s="70" t="s">
        <v>4110</v>
      </c>
      <c r="D581" s="70">
        <v>38743071</v>
      </c>
      <c r="E581" s="67" t="s">
        <v>4111</v>
      </c>
      <c r="F581" s="70">
        <v>13490</v>
      </c>
      <c r="G581" s="70" t="s">
        <v>4112</v>
      </c>
      <c r="H581" s="6">
        <v>7.31</v>
      </c>
      <c r="I581" s="8" t="s">
        <v>15</v>
      </c>
      <c r="J581" s="4"/>
      <c r="K581" s="4"/>
      <c r="L581" s="4"/>
      <c r="M581" s="4"/>
      <c r="N581" s="4"/>
      <c r="O581" s="4"/>
      <c r="P581" s="4"/>
      <c r="Q581" s="4"/>
      <c r="R581" s="4"/>
      <c r="S581" s="4"/>
      <c r="T581" s="4"/>
      <c r="U581" s="4"/>
      <c r="V581" s="4"/>
      <c r="W581" s="4"/>
      <c r="X581" s="4"/>
      <c r="Y581" s="4"/>
    </row>
    <row r="582" spans="1:25" ht="16.5">
      <c r="A582" s="70" t="s">
        <v>64</v>
      </c>
      <c r="B582" s="70" t="s">
        <v>1186</v>
      </c>
      <c r="C582" s="70" t="s">
        <v>4113</v>
      </c>
      <c r="D582" s="70">
        <v>131643800</v>
      </c>
      <c r="E582" s="67" t="s">
        <v>4114</v>
      </c>
      <c r="F582" s="70">
        <v>13490</v>
      </c>
      <c r="G582" s="70" t="s">
        <v>4115</v>
      </c>
      <c r="H582" s="6">
        <v>7.31</v>
      </c>
      <c r="I582" s="8" t="s">
        <v>15</v>
      </c>
      <c r="J582" s="4"/>
      <c r="K582" s="4"/>
      <c r="L582" s="4"/>
      <c r="M582" s="4"/>
      <c r="N582" s="4"/>
      <c r="O582" s="4"/>
      <c r="P582" s="4"/>
      <c r="Q582" s="4"/>
      <c r="R582" s="4"/>
      <c r="S582" s="4"/>
      <c r="T582" s="4"/>
      <c r="U582" s="4"/>
      <c r="V582" s="4"/>
      <c r="W582" s="4"/>
      <c r="X582" s="4"/>
      <c r="Y582" s="4"/>
    </row>
    <row r="583" spans="1:25" ht="16.5">
      <c r="A583" s="70" t="s">
        <v>74</v>
      </c>
      <c r="B583" s="70" t="s">
        <v>1143</v>
      </c>
      <c r="C583" s="70" t="s">
        <v>4116</v>
      </c>
      <c r="D583" s="70">
        <v>356422306</v>
      </c>
      <c r="E583" s="67" t="s">
        <v>4117</v>
      </c>
      <c r="F583" s="70">
        <v>13534</v>
      </c>
      <c r="G583" s="70" t="s">
        <v>4118</v>
      </c>
      <c r="H583" s="6">
        <v>7.31</v>
      </c>
      <c r="I583" s="8" t="s">
        <v>15</v>
      </c>
      <c r="J583" s="4"/>
      <c r="K583" s="4"/>
      <c r="L583" s="4"/>
      <c r="M583" s="4"/>
      <c r="N583" s="4"/>
      <c r="O583" s="4"/>
      <c r="P583" s="4"/>
      <c r="Q583" s="4"/>
      <c r="R583" s="4"/>
      <c r="S583" s="4"/>
      <c r="T583" s="4"/>
      <c r="U583" s="4"/>
      <c r="V583" s="4"/>
      <c r="W583" s="4"/>
      <c r="X583" s="4"/>
      <c r="Y583" s="4"/>
    </row>
    <row r="584" spans="1:25" ht="16.5">
      <c r="A584" s="70" t="s">
        <v>74</v>
      </c>
      <c r="B584" s="70" t="s">
        <v>1143</v>
      </c>
      <c r="C584" s="70" t="s">
        <v>4120</v>
      </c>
      <c r="D584" s="70">
        <v>284560871</v>
      </c>
      <c r="E584" s="67" t="s">
        <v>4121</v>
      </c>
      <c r="F584" s="70">
        <v>13540</v>
      </c>
      <c r="G584" s="70" t="s">
        <v>4122</v>
      </c>
      <c r="H584" s="6">
        <v>7.31</v>
      </c>
      <c r="I584" s="8" t="s">
        <v>15</v>
      </c>
      <c r="J584" s="4"/>
      <c r="K584" s="4"/>
      <c r="L584" s="4"/>
      <c r="M584" s="4"/>
      <c r="N584" s="4"/>
      <c r="O584" s="4"/>
      <c r="P584" s="4"/>
      <c r="Q584" s="4"/>
      <c r="R584" s="4"/>
      <c r="S584" s="4"/>
      <c r="T584" s="4"/>
      <c r="U584" s="4"/>
      <c r="V584" s="4"/>
      <c r="W584" s="4"/>
      <c r="X584" s="4"/>
      <c r="Y584" s="4"/>
    </row>
    <row r="585" spans="1:25" ht="16.5">
      <c r="A585" s="70" t="s">
        <v>74</v>
      </c>
      <c r="B585" s="70" t="s">
        <v>1181</v>
      </c>
      <c r="C585" s="70" t="s">
        <v>4123</v>
      </c>
      <c r="D585" s="70">
        <v>386739355</v>
      </c>
      <c r="E585" s="67" t="s">
        <v>4124</v>
      </c>
      <c r="F585" s="70">
        <v>13541</v>
      </c>
      <c r="G585" s="70" t="s">
        <v>4125</v>
      </c>
      <c r="H585" s="6">
        <v>7.31</v>
      </c>
      <c r="I585" s="8" t="s">
        <v>15</v>
      </c>
      <c r="J585" s="4"/>
      <c r="K585" s="4"/>
      <c r="L585" s="4"/>
      <c r="M585" s="4"/>
      <c r="N585" s="4"/>
      <c r="O585" s="4"/>
      <c r="P585" s="4"/>
      <c r="Q585" s="4"/>
      <c r="R585" s="4"/>
      <c r="S585" s="4"/>
      <c r="T585" s="4"/>
      <c r="U585" s="4"/>
      <c r="V585" s="4"/>
      <c r="W585" s="4"/>
      <c r="X585" s="4"/>
      <c r="Y585" s="4"/>
    </row>
    <row r="586" spans="1:25" ht="16.5">
      <c r="A586" s="70" t="s">
        <v>64</v>
      </c>
      <c r="B586" s="70" t="s">
        <v>1160</v>
      </c>
      <c r="C586" s="70" t="s">
        <v>4126</v>
      </c>
      <c r="D586" s="70">
        <v>14118445</v>
      </c>
      <c r="E586" s="67" t="s">
        <v>4127</v>
      </c>
      <c r="F586" s="70">
        <v>13548</v>
      </c>
      <c r="G586" s="70" t="s">
        <v>4128</v>
      </c>
      <c r="H586" s="6">
        <v>7.31</v>
      </c>
      <c r="I586" s="8" t="s">
        <v>15</v>
      </c>
      <c r="J586" s="4"/>
      <c r="K586" s="4"/>
      <c r="L586" s="4"/>
      <c r="M586" s="4"/>
      <c r="N586" s="4"/>
      <c r="O586" s="4"/>
      <c r="P586" s="4"/>
      <c r="Q586" s="4"/>
      <c r="R586" s="4"/>
      <c r="S586" s="4"/>
      <c r="T586" s="4"/>
      <c r="U586" s="4"/>
      <c r="V586" s="4"/>
      <c r="W586" s="4"/>
      <c r="X586" s="4"/>
      <c r="Y586" s="4"/>
    </row>
    <row r="587" spans="1:25" ht="16.5">
      <c r="A587" s="70" t="s">
        <v>74</v>
      </c>
      <c r="B587" s="70" t="s">
        <v>1143</v>
      </c>
      <c r="C587" s="70" t="s">
        <v>4129</v>
      </c>
      <c r="D587" s="70">
        <v>22994653</v>
      </c>
      <c r="E587" s="67" t="s">
        <v>4130</v>
      </c>
      <c r="F587" s="70">
        <v>13548</v>
      </c>
      <c r="G587" s="70" t="s">
        <v>4131</v>
      </c>
      <c r="H587" s="6">
        <v>7.31</v>
      </c>
      <c r="I587" s="8" t="s">
        <v>15</v>
      </c>
      <c r="J587" s="4"/>
      <c r="K587" s="4"/>
      <c r="L587" s="4"/>
      <c r="M587" s="4"/>
      <c r="N587" s="4"/>
      <c r="O587" s="4"/>
      <c r="P587" s="4"/>
      <c r="Q587" s="4"/>
      <c r="R587" s="4"/>
      <c r="S587" s="4"/>
      <c r="T587" s="4"/>
      <c r="U587" s="4"/>
      <c r="V587" s="4"/>
      <c r="W587" s="4"/>
      <c r="X587" s="4"/>
      <c r="Y587" s="4"/>
    </row>
    <row r="588" spans="1:25" ht="16.5">
      <c r="A588" s="70" t="s">
        <v>74</v>
      </c>
      <c r="B588" s="70" t="s">
        <v>1143</v>
      </c>
      <c r="C588" s="70" t="s">
        <v>4132</v>
      </c>
      <c r="D588" s="70">
        <v>178547669</v>
      </c>
      <c r="E588" s="67" t="s">
        <v>4133</v>
      </c>
      <c r="F588" s="70">
        <v>13548</v>
      </c>
      <c r="G588" s="70" t="s">
        <v>4134</v>
      </c>
      <c r="H588" s="6">
        <v>7.31</v>
      </c>
      <c r="I588" s="8" t="s">
        <v>15</v>
      </c>
      <c r="J588" s="4"/>
      <c r="K588" s="4"/>
      <c r="L588" s="4"/>
      <c r="M588" s="4"/>
      <c r="N588" s="4"/>
      <c r="O588" s="4"/>
      <c r="P588" s="4"/>
      <c r="Q588" s="4"/>
      <c r="R588" s="4"/>
      <c r="S588" s="4"/>
      <c r="T588" s="4"/>
      <c r="U588" s="4"/>
      <c r="V588" s="4"/>
      <c r="W588" s="4"/>
      <c r="X588" s="4"/>
      <c r="Y588" s="4"/>
    </row>
    <row r="589" spans="1:25" ht="16.5">
      <c r="A589" s="70" t="s">
        <v>74</v>
      </c>
      <c r="B589" s="70" t="s">
        <v>1143</v>
      </c>
      <c r="C589" s="70" t="s">
        <v>4135</v>
      </c>
      <c r="D589" s="70">
        <v>23336222</v>
      </c>
      <c r="E589" s="67" t="s">
        <v>4136</v>
      </c>
      <c r="F589" s="70">
        <v>13572</v>
      </c>
      <c r="G589" s="70" t="s">
        <v>4137</v>
      </c>
      <c r="H589" s="6">
        <v>7.31</v>
      </c>
      <c r="I589" s="8" t="s">
        <v>15</v>
      </c>
      <c r="J589" s="4"/>
      <c r="K589" s="4"/>
      <c r="L589" s="4"/>
      <c r="M589" s="4"/>
      <c r="N589" s="4"/>
      <c r="O589" s="4"/>
      <c r="P589" s="4"/>
      <c r="Q589" s="4"/>
      <c r="R589" s="4"/>
      <c r="S589" s="4"/>
      <c r="T589" s="4"/>
      <c r="U589" s="4"/>
      <c r="V589" s="4"/>
      <c r="W589" s="4"/>
      <c r="X589" s="4"/>
      <c r="Y589" s="4"/>
    </row>
    <row r="590" spans="1:25" ht="16.5">
      <c r="A590" s="70" t="s">
        <v>74</v>
      </c>
      <c r="B590" s="70" t="s">
        <v>1143</v>
      </c>
      <c r="C590" s="70" t="s">
        <v>4138</v>
      </c>
      <c r="D590" s="70">
        <v>272014280</v>
      </c>
      <c r="E590" s="67" t="s">
        <v>4139</v>
      </c>
      <c r="F590" s="70">
        <v>13573</v>
      </c>
      <c r="G590" s="70" t="s">
        <v>4140</v>
      </c>
      <c r="H590" s="6">
        <v>7.31</v>
      </c>
      <c r="I590" s="8" t="s">
        <v>15</v>
      </c>
      <c r="J590" s="4"/>
      <c r="K590" s="4"/>
      <c r="L590" s="4"/>
      <c r="M590" s="4"/>
      <c r="N590" s="4"/>
      <c r="O590" s="4"/>
      <c r="P590" s="4"/>
      <c r="Q590" s="4"/>
      <c r="R590" s="4"/>
      <c r="S590" s="4"/>
      <c r="T590" s="4"/>
      <c r="U590" s="4"/>
      <c r="V590" s="4"/>
      <c r="W590" s="4"/>
      <c r="X590" s="4"/>
      <c r="Y590" s="4"/>
    </row>
    <row r="591" spans="1:25" ht="16.5">
      <c r="A591" s="70" t="s">
        <v>74</v>
      </c>
      <c r="B591" s="70" t="s">
        <v>1143</v>
      </c>
      <c r="C591" s="70" t="s">
        <v>4142</v>
      </c>
      <c r="D591" s="70">
        <v>165769776</v>
      </c>
      <c r="E591" s="67" t="s">
        <v>4143</v>
      </c>
      <c r="F591" s="70">
        <v>13646</v>
      </c>
      <c r="G591" s="70" t="s">
        <v>4144</v>
      </c>
      <c r="H591" s="6">
        <v>7.31</v>
      </c>
      <c r="I591" s="8" t="s">
        <v>15</v>
      </c>
      <c r="J591" s="4"/>
      <c r="K591" s="4"/>
      <c r="L591" s="4"/>
      <c r="M591" s="4"/>
      <c r="N591" s="4"/>
      <c r="O591" s="4"/>
      <c r="P591" s="4"/>
      <c r="Q591" s="4"/>
      <c r="R591" s="4"/>
      <c r="S591" s="4"/>
      <c r="T591" s="4"/>
      <c r="U591" s="4"/>
      <c r="V591" s="4"/>
      <c r="W591" s="4"/>
      <c r="X591" s="4"/>
      <c r="Y591" s="4"/>
    </row>
    <row r="592" spans="1:25" ht="16.5">
      <c r="A592" s="70" t="s">
        <v>74</v>
      </c>
      <c r="B592" s="70" t="s">
        <v>1143</v>
      </c>
      <c r="C592" s="70" t="s">
        <v>4145</v>
      </c>
      <c r="D592" s="70">
        <v>16241326</v>
      </c>
      <c r="E592" s="67" t="s">
        <v>4146</v>
      </c>
      <c r="F592" s="70">
        <v>13657</v>
      </c>
      <c r="G592" s="70" t="s">
        <v>4147</v>
      </c>
      <c r="H592" s="6">
        <v>7.31</v>
      </c>
      <c r="I592" s="8" t="s">
        <v>15</v>
      </c>
      <c r="J592" s="4"/>
      <c r="K592" s="4"/>
      <c r="L592" s="4"/>
      <c r="M592" s="4"/>
      <c r="N592" s="4"/>
      <c r="O592" s="4"/>
      <c r="P592" s="4"/>
      <c r="Q592" s="4"/>
      <c r="R592" s="4"/>
      <c r="S592" s="4"/>
      <c r="T592" s="4"/>
      <c r="U592" s="4"/>
      <c r="V592" s="4"/>
      <c r="W592" s="4"/>
      <c r="X592" s="4"/>
      <c r="Y592" s="4"/>
    </row>
    <row r="593" spans="1:25" ht="16.5">
      <c r="A593" s="70" t="s">
        <v>74</v>
      </c>
      <c r="B593" s="70" t="s">
        <v>1143</v>
      </c>
      <c r="C593" s="70" t="s">
        <v>4148</v>
      </c>
      <c r="D593" s="70">
        <v>476970496</v>
      </c>
      <c r="E593" s="67" t="s">
        <v>4149</v>
      </c>
      <c r="F593" s="70">
        <v>13682</v>
      </c>
      <c r="G593" s="70" t="s">
        <v>4150</v>
      </c>
      <c r="H593" s="6">
        <v>7.31</v>
      </c>
      <c r="I593" s="8" t="s">
        <v>15</v>
      </c>
      <c r="J593" s="4"/>
      <c r="K593" s="4"/>
      <c r="L593" s="4"/>
      <c r="M593" s="4"/>
      <c r="N593" s="4"/>
      <c r="O593" s="4"/>
      <c r="P593" s="4"/>
      <c r="Q593" s="4"/>
      <c r="R593" s="4"/>
      <c r="S593" s="4"/>
      <c r="T593" s="4"/>
      <c r="U593" s="4"/>
      <c r="V593" s="4"/>
      <c r="W593" s="4"/>
      <c r="X593" s="4"/>
      <c r="Y593" s="4"/>
    </row>
    <row r="594" spans="1:25" ht="16.5">
      <c r="A594" s="70" t="s">
        <v>74</v>
      </c>
      <c r="B594" s="70" t="s">
        <v>1143</v>
      </c>
      <c r="C594" s="70" t="s">
        <v>4151</v>
      </c>
      <c r="D594" s="70">
        <v>373492047</v>
      </c>
      <c r="E594" s="67" t="s">
        <v>4152</v>
      </c>
      <c r="F594" s="70">
        <v>13687</v>
      </c>
      <c r="G594" s="70" t="s">
        <v>4153</v>
      </c>
      <c r="H594" s="6">
        <v>7.31</v>
      </c>
      <c r="I594" s="8" t="s">
        <v>15</v>
      </c>
      <c r="J594" s="4"/>
      <c r="K594" s="4"/>
      <c r="L594" s="4"/>
      <c r="M594" s="4"/>
      <c r="N594" s="4"/>
      <c r="O594" s="4"/>
      <c r="P594" s="4"/>
      <c r="Q594" s="4"/>
      <c r="R594" s="4"/>
      <c r="S594" s="4"/>
      <c r="T594" s="4"/>
      <c r="U594" s="4"/>
      <c r="V594" s="4"/>
      <c r="W594" s="4"/>
      <c r="X594" s="4"/>
      <c r="Y594" s="4"/>
    </row>
    <row r="595" spans="1:25" ht="16.5">
      <c r="A595" s="70" t="s">
        <v>64</v>
      </c>
      <c r="B595" s="70" t="s">
        <v>1190</v>
      </c>
      <c r="C595" s="70" t="s">
        <v>4154</v>
      </c>
      <c r="D595" s="70">
        <v>381374396</v>
      </c>
      <c r="E595" s="67" t="s">
        <v>4155</v>
      </c>
      <c r="F595" s="70">
        <v>13707</v>
      </c>
      <c r="G595" s="70" t="s">
        <v>4156</v>
      </c>
      <c r="H595" s="6">
        <v>7.31</v>
      </c>
      <c r="I595" s="8" t="s">
        <v>15</v>
      </c>
      <c r="J595" s="4"/>
      <c r="K595" s="4"/>
      <c r="L595" s="4"/>
      <c r="M595" s="4"/>
      <c r="N595" s="4"/>
      <c r="O595" s="4"/>
      <c r="P595" s="4"/>
      <c r="Q595" s="4"/>
      <c r="R595" s="4"/>
      <c r="S595" s="4"/>
      <c r="T595" s="4"/>
      <c r="U595" s="4"/>
      <c r="V595" s="4"/>
      <c r="W595" s="4"/>
      <c r="X595" s="4"/>
      <c r="Y595" s="4"/>
    </row>
    <row r="596" spans="1:25" ht="16.5">
      <c r="A596" s="70" t="s">
        <v>74</v>
      </c>
      <c r="B596" s="70" t="s">
        <v>1143</v>
      </c>
      <c r="C596" s="70" t="s">
        <v>4157</v>
      </c>
      <c r="D596" s="70">
        <v>44068191</v>
      </c>
      <c r="E596" s="67" t="s">
        <v>4158</v>
      </c>
      <c r="F596" s="70">
        <v>13709</v>
      </c>
      <c r="G596" s="70" t="s">
        <v>4159</v>
      </c>
      <c r="H596" s="6">
        <v>7.31</v>
      </c>
      <c r="I596" s="8" t="s">
        <v>15</v>
      </c>
      <c r="J596" s="4"/>
      <c r="K596" s="4"/>
      <c r="L596" s="4"/>
      <c r="M596" s="4"/>
      <c r="N596" s="4"/>
      <c r="O596" s="4"/>
      <c r="P596" s="4"/>
      <c r="Q596" s="4"/>
      <c r="R596" s="4"/>
      <c r="S596" s="4"/>
      <c r="T596" s="4"/>
      <c r="U596" s="4"/>
      <c r="V596" s="4"/>
      <c r="W596" s="4"/>
      <c r="X596" s="4"/>
      <c r="Y596" s="4"/>
    </row>
    <row r="597" spans="1:25" ht="16.5">
      <c r="A597" s="70" t="s">
        <v>74</v>
      </c>
      <c r="B597" s="70" t="s">
        <v>1181</v>
      </c>
      <c r="C597" s="70" t="s">
        <v>4160</v>
      </c>
      <c r="D597" s="70">
        <v>96132748</v>
      </c>
      <c r="E597" s="67" t="s">
        <v>6382</v>
      </c>
      <c r="F597" s="70">
        <v>13751</v>
      </c>
      <c r="G597" s="70" t="s">
        <v>4162</v>
      </c>
      <c r="H597" s="6">
        <v>7.31</v>
      </c>
      <c r="I597" s="8" t="s">
        <v>15</v>
      </c>
      <c r="J597" s="4"/>
      <c r="K597" s="4"/>
      <c r="L597" s="4"/>
      <c r="M597" s="4"/>
      <c r="N597" s="4"/>
      <c r="O597" s="4"/>
      <c r="P597" s="4"/>
      <c r="Q597" s="4"/>
      <c r="R597" s="4"/>
      <c r="S597" s="4"/>
      <c r="T597" s="4"/>
      <c r="U597" s="4"/>
      <c r="V597" s="4"/>
      <c r="W597" s="4"/>
      <c r="X597" s="4"/>
      <c r="Y597" s="4"/>
    </row>
    <row r="598" spans="1:25" ht="16.5">
      <c r="A598" s="70" t="s">
        <v>74</v>
      </c>
      <c r="B598" s="70" t="s">
        <v>1143</v>
      </c>
      <c r="C598" s="70" t="s">
        <v>4163</v>
      </c>
      <c r="D598" s="70">
        <v>34479796</v>
      </c>
      <c r="E598" s="67" t="s">
        <v>4164</v>
      </c>
      <c r="F598" s="70">
        <v>13768</v>
      </c>
      <c r="G598" s="70" t="s">
        <v>4165</v>
      </c>
      <c r="H598" s="6">
        <v>7.31</v>
      </c>
      <c r="I598" s="8" t="s">
        <v>15</v>
      </c>
      <c r="J598" s="4"/>
      <c r="K598" s="4"/>
      <c r="L598" s="4"/>
      <c r="M598" s="4"/>
      <c r="N598" s="4"/>
      <c r="O598" s="4"/>
      <c r="P598" s="4"/>
      <c r="Q598" s="4"/>
      <c r="R598" s="4"/>
      <c r="S598" s="4"/>
      <c r="T598" s="4"/>
      <c r="U598" s="4"/>
      <c r="V598" s="4"/>
      <c r="W598" s="4"/>
      <c r="X598" s="4"/>
      <c r="Y598" s="4"/>
    </row>
    <row r="599" spans="1:25" ht="16.5">
      <c r="A599" s="70" t="s">
        <v>74</v>
      </c>
      <c r="B599" s="70" t="s">
        <v>1143</v>
      </c>
      <c r="C599" s="70" t="s">
        <v>6383</v>
      </c>
      <c r="D599" s="70">
        <v>9165901</v>
      </c>
      <c r="E599" s="67" t="s">
        <v>6384</v>
      </c>
      <c r="F599" s="70">
        <v>13770</v>
      </c>
      <c r="G599" s="70" t="s">
        <v>6385</v>
      </c>
      <c r="H599" s="6">
        <v>7.31</v>
      </c>
      <c r="I599" s="8" t="s">
        <v>15</v>
      </c>
      <c r="J599" s="3" t="s">
        <v>6363</v>
      </c>
      <c r="K599" s="4"/>
      <c r="L599" s="4"/>
      <c r="M599" s="4"/>
      <c r="N599" s="4"/>
      <c r="O599" s="4"/>
      <c r="P599" s="4"/>
      <c r="Q599" s="4"/>
      <c r="R599" s="4"/>
      <c r="S599" s="4"/>
      <c r="T599" s="4"/>
      <c r="U599" s="4"/>
      <c r="V599" s="4"/>
      <c r="W599" s="4"/>
      <c r="X599" s="4"/>
      <c r="Y599" s="4"/>
    </row>
    <row r="600" spans="1:25" ht="16.5">
      <c r="A600" s="70" t="s">
        <v>64</v>
      </c>
      <c r="B600" s="70" t="s">
        <v>1186</v>
      </c>
      <c r="C600" s="70" t="s">
        <v>6386</v>
      </c>
      <c r="D600" s="70">
        <v>401630109</v>
      </c>
      <c r="E600" s="67" t="s">
        <v>6387</v>
      </c>
      <c r="F600" s="70">
        <v>13775</v>
      </c>
      <c r="G600" s="70" t="s">
        <v>6388</v>
      </c>
      <c r="H600" s="6">
        <v>7.31</v>
      </c>
      <c r="I600" s="8" t="s">
        <v>15</v>
      </c>
      <c r="J600" s="3" t="s">
        <v>6363</v>
      </c>
      <c r="K600" s="4"/>
      <c r="L600" s="4"/>
      <c r="M600" s="4"/>
      <c r="N600" s="4"/>
      <c r="O600" s="4"/>
      <c r="P600" s="4"/>
      <c r="Q600" s="4"/>
      <c r="R600" s="4"/>
      <c r="S600" s="4"/>
      <c r="T600" s="4"/>
      <c r="U600" s="4"/>
      <c r="V600" s="4"/>
      <c r="W600" s="4"/>
      <c r="X600" s="4"/>
      <c r="Y600" s="4"/>
    </row>
    <row r="601" spans="1:25" ht="16.5">
      <c r="A601" s="70" t="s">
        <v>74</v>
      </c>
      <c r="B601" s="70" t="s">
        <v>1143</v>
      </c>
      <c r="C601" s="70" t="s">
        <v>4166</v>
      </c>
      <c r="D601" s="70">
        <v>177426204</v>
      </c>
      <c r="E601" s="67" t="s">
        <v>4167</v>
      </c>
      <c r="F601" s="70">
        <v>13800</v>
      </c>
      <c r="G601" s="70" t="s">
        <v>4168</v>
      </c>
      <c r="H601" s="6">
        <v>7.31</v>
      </c>
      <c r="I601" s="8" t="s">
        <v>15</v>
      </c>
      <c r="J601" s="4"/>
      <c r="K601" s="4"/>
      <c r="L601" s="4"/>
      <c r="M601" s="4"/>
      <c r="N601" s="4"/>
      <c r="O601" s="4"/>
      <c r="P601" s="4"/>
      <c r="Q601" s="4"/>
      <c r="R601" s="4"/>
      <c r="S601" s="4"/>
      <c r="T601" s="4"/>
      <c r="U601" s="4"/>
      <c r="V601" s="4"/>
      <c r="W601" s="4"/>
      <c r="X601" s="4"/>
      <c r="Y601" s="4"/>
    </row>
    <row r="602" spans="1:25" ht="16.5">
      <c r="A602" s="70" t="s">
        <v>64</v>
      </c>
      <c r="B602" s="70" t="s">
        <v>1190</v>
      </c>
      <c r="C602" s="70" t="s">
        <v>6389</v>
      </c>
      <c r="D602" s="70">
        <v>274917624</v>
      </c>
      <c r="E602" s="67" t="s">
        <v>6390</v>
      </c>
      <c r="F602" s="70">
        <v>13801</v>
      </c>
      <c r="G602" s="70" t="s">
        <v>6391</v>
      </c>
      <c r="H602" s="6">
        <v>7.31</v>
      </c>
      <c r="I602" s="8" t="s">
        <v>15</v>
      </c>
      <c r="J602" s="3" t="s">
        <v>6363</v>
      </c>
      <c r="K602" s="4"/>
      <c r="L602" s="4"/>
      <c r="M602" s="4"/>
      <c r="N602" s="4"/>
      <c r="O602" s="4"/>
      <c r="P602" s="4"/>
      <c r="Q602" s="4"/>
      <c r="R602" s="4"/>
      <c r="S602" s="4"/>
      <c r="T602" s="4"/>
      <c r="U602" s="4"/>
      <c r="V602" s="4"/>
      <c r="W602" s="4"/>
      <c r="X602" s="4"/>
      <c r="Y602" s="4"/>
    </row>
    <row r="603" spans="1:25" ht="16.5">
      <c r="A603" s="70" t="s">
        <v>74</v>
      </c>
      <c r="B603" s="70" t="s">
        <v>1143</v>
      </c>
      <c r="C603" s="70" t="s">
        <v>4169</v>
      </c>
      <c r="D603" s="70">
        <v>456523383</v>
      </c>
      <c r="E603" s="67" t="s">
        <v>4170</v>
      </c>
      <c r="F603" s="70">
        <v>13830</v>
      </c>
      <c r="G603" s="70" t="s">
        <v>4171</v>
      </c>
      <c r="H603" s="6">
        <v>7.31</v>
      </c>
      <c r="I603" s="8" t="s">
        <v>15</v>
      </c>
      <c r="J603" s="4"/>
      <c r="K603" s="4"/>
      <c r="L603" s="4"/>
      <c r="M603" s="4"/>
      <c r="N603" s="4"/>
      <c r="O603" s="4"/>
      <c r="P603" s="4"/>
      <c r="Q603" s="4"/>
      <c r="R603" s="4"/>
      <c r="S603" s="4"/>
      <c r="T603" s="4"/>
      <c r="U603" s="4"/>
      <c r="V603" s="4"/>
      <c r="W603" s="4"/>
      <c r="X603" s="4"/>
      <c r="Y603" s="4"/>
    </row>
    <row r="604" spans="1:25" ht="16.5">
      <c r="A604" s="70" t="s">
        <v>74</v>
      </c>
      <c r="B604" s="70" t="s">
        <v>1143</v>
      </c>
      <c r="C604" s="70" t="s">
        <v>4172</v>
      </c>
      <c r="D604" s="70">
        <v>402847635</v>
      </c>
      <c r="E604" s="67" t="s">
        <v>4173</v>
      </c>
      <c r="F604" s="70">
        <v>13843</v>
      </c>
      <c r="G604" s="70" t="s">
        <v>4174</v>
      </c>
      <c r="H604" s="6">
        <v>7.31</v>
      </c>
      <c r="I604" s="8" t="s">
        <v>15</v>
      </c>
      <c r="J604" s="4"/>
      <c r="K604" s="4"/>
      <c r="L604" s="4"/>
      <c r="M604" s="4"/>
      <c r="N604" s="4"/>
      <c r="O604" s="4"/>
      <c r="P604" s="4"/>
      <c r="Q604" s="4"/>
      <c r="R604" s="4"/>
      <c r="S604" s="4"/>
      <c r="T604" s="4"/>
      <c r="U604" s="4"/>
      <c r="V604" s="4"/>
      <c r="W604" s="4"/>
      <c r="X604" s="4"/>
      <c r="Y604" s="4"/>
    </row>
    <row r="605" spans="1:25" ht="16.5">
      <c r="A605" s="70" t="s">
        <v>74</v>
      </c>
      <c r="B605" s="70" t="s">
        <v>1143</v>
      </c>
      <c r="C605" s="70" t="s">
        <v>6392</v>
      </c>
      <c r="D605" s="70">
        <v>333619110</v>
      </c>
      <c r="E605" s="67" t="s">
        <v>6393</v>
      </c>
      <c r="F605" s="70">
        <v>13865</v>
      </c>
      <c r="G605" s="70" t="s">
        <v>6394</v>
      </c>
      <c r="H605" s="6">
        <v>7.31</v>
      </c>
      <c r="I605" s="8" t="s">
        <v>15</v>
      </c>
      <c r="J605" s="3" t="s">
        <v>6363</v>
      </c>
      <c r="K605" s="4"/>
      <c r="L605" s="4"/>
      <c r="M605" s="4"/>
      <c r="N605" s="4"/>
      <c r="O605" s="4"/>
      <c r="P605" s="4"/>
      <c r="Q605" s="4"/>
      <c r="R605" s="4"/>
      <c r="S605" s="4"/>
      <c r="T605" s="4"/>
      <c r="U605" s="4"/>
      <c r="V605" s="4"/>
      <c r="W605" s="4"/>
      <c r="X605" s="4"/>
      <c r="Y605" s="4"/>
    </row>
    <row r="606" spans="1:25" ht="16.5">
      <c r="A606" s="70" t="s">
        <v>64</v>
      </c>
      <c r="B606" s="70" t="s">
        <v>1160</v>
      </c>
      <c r="C606" s="70" t="s">
        <v>6395</v>
      </c>
      <c r="D606" s="70">
        <v>372346055</v>
      </c>
      <c r="E606" s="67" t="s">
        <v>6396</v>
      </c>
      <c r="F606" s="70">
        <v>13946</v>
      </c>
      <c r="G606" s="70" t="s">
        <v>6397</v>
      </c>
      <c r="H606" s="6">
        <v>7.31</v>
      </c>
      <c r="I606" s="8" t="s">
        <v>15</v>
      </c>
      <c r="J606" s="3" t="s">
        <v>6363</v>
      </c>
      <c r="K606" s="4"/>
      <c r="L606" s="4"/>
      <c r="M606" s="4"/>
      <c r="N606" s="4"/>
      <c r="O606" s="4"/>
      <c r="P606" s="4"/>
      <c r="Q606" s="4"/>
      <c r="R606" s="4"/>
      <c r="S606" s="4"/>
      <c r="T606" s="4"/>
      <c r="U606" s="4"/>
      <c r="V606" s="4"/>
      <c r="W606" s="4"/>
      <c r="X606" s="4"/>
      <c r="Y606" s="4"/>
    </row>
    <row r="607" spans="1:25" ht="16.5">
      <c r="A607" s="70" t="s">
        <v>64</v>
      </c>
      <c r="B607" s="70" t="s">
        <v>1186</v>
      </c>
      <c r="C607" s="70" t="s">
        <v>4175</v>
      </c>
      <c r="D607" s="70">
        <v>323922801</v>
      </c>
      <c r="E607" s="67" t="s">
        <v>4176</v>
      </c>
      <c r="F607" s="70">
        <v>13947</v>
      </c>
      <c r="G607" s="70" t="s">
        <v>4177</v>
      </c>
      <c r="H607" s="6">
        <v>7.31</v>
      </c>
      <c r="I607" s="8" t="s">
        <v>15</v>
      </c>
      <c r="J607" s="4"/>
      <c r="K607" s="4"/>
      <c r="L607" s="4"/>
      <c r="M607" s="4"/>
      <c r="N607" s="4"/>
      <c r="O607" s="4"/>
      <c r="P607" s="4"/>
      <c r="Q607" s="4"/>
      <c r="R607" s="4"/>
      <c r="S607" s="4"/>
      <c r="T607" s="4"/>
      <c r="U607" s="4"/>
      <c r="V607" s="4"/>
      <c r="W607" s="4"/>
      <c r="X607" s="4"/>
      <c r="Y607" s="4"/>
    </row>
    <row r="608" spans="1:25" ht="16.5">
      <c r="A608" s="70" t="s">
        <v>64</v>
      </c>
      <c r="B608" s="70" t="s">
        <v>1186</v>
      </c>
      <c r="C608" s="70" t="s">
        <v>4179</v>
      </c>
      <c r="D608" s="70">
        <v>364888155</v>
      </c>
      <c r="E608" s="67" t="s">
        <v>4180</v>
      </c>
      <c r="F608" s="70">
        <v>13948</v>
      </c>
      <c r="G608" s="70" t="s">
        <v>4181</v>
      </c>
      <c r="H608" s="6">
        <v>7.31</v>
      </c>
      <c r="I608" s="8" t="s">
        <v>15</v>
      </c>
      <c r="J608" s="4"/>
      <c r="K608" s="4"/>
      <c r="L608" s="4"/>
      <c r="M608" s="4"/>
      <c r="N608" s="4"/>
      <c r="O608" s="4"/>
      <c r="P608" s="4"/>
      <c r="Q608" s="4"/>
      <c r="R608" s="4"/>
      <c r="S608" s="4"/>
      <c r="T608" s="4"/>
      <c r="U608" s="4"/>
      <c r="V608" s="4"/>
      <c r="W608" s="4"/>
      <c r="X608" s="4"/>
      <c r="Y608" s="4"/>
    </row>
    <row r="609" spans="1:25" ht="16.5">
      <c r="A609" s="70" t="s">
        <v>64</v>
      </c>
      <c r="B609" s="70" t="s">
        <v>1160</v>
      </c>
      <c r="C609" s="70" t="s">
        <v>4183</v>
      </c>
      <c r="D609" s="70">
        <v>17167728</v>
      </c>
      <c r="E609" s="67" t="s">
        <v>4184</v>
      </c>
      <c r="F609" s="70">
        <v>13969</v>
      </c>
      <c r="G609" s="70" t="s">
        <v>4185</v>
      </c>
      <c r="H609" s="6">
        <v>7.31</v>
      </c>
      <c r="I609" s="8" t="s">
        <v>15</v>
      </c>
      <c r="J609" s="4"/>
      <c r="K609" s="4"/>
      <c r="L609" s="4"/>
      <c r="M609" s="4"/>
      <c r="N609" s="4"/>
      <c r="O609" s="4"/>
      <c r="P609" s="4"/>
      <c r="Q609" s="4"/>
      <c r="R609" s="4"/>
      <c r="S609" s="4"/>
      <c r="T609" s="4"/>
      <c r="U609" s="4"/>
      <c r="V609" s="4"/>
      <c r="W609" s="4"/>
      <c r="X609" s="4"/>
      <c r="Y609" s="4"/>
    </row>
    <row r="610" spans="1:25" ht="16.5">
      <c r="A610" s="70" t="s">
        <v>64</v>
      </c>
      <c r="B610" s="70" t="s">
        <v>1186</v>
      </c>
      <c r="C610" s="70" t="s">
        <v>4186</v>
      </c>
      <c r="D610" s="70">
        <v>150314139</v>
      </c>
      <c r="E610" s="67" t="s">
        <v>4187</v>
      </c>
      <c r="F610" s="70">
        <v>13979</v>
      </c>
      <c r="G610" s="70" t="s">
        <v>4188</v>
      </c>
      <c r="H610" s="6">
        <v>7.31</v>
      </c>
      <c r="I610" s="8" t="s">
        <v>15</v>
      </c>
      <c r="J610" s="4"/>
      <c r="K610" s="4"/>
      <c r="L610" s="4"/>
      <c r="M610" s="4"/>
      <c r="N610" s="4"/>
      <c r="O610" s="4"/>
      <c r="P610" s="4"/>
      <c r="Q610" s="4"/>
      <c r="R610" s="4"/>
      <c r="S610" s="4"/>
      <c r="T610" s="4"/>
      <c r="U610" s="4"/>
      <c r="V610" s="4"/>
      <c r="W610" s="4"/>
      <c r="X610" s="4"/>
      <c r="Y610" s="4"/>
    </row>
    <row r="611" spans="1:25" ht="16.5">
      <c r="A611" s="70" t="s">
        <v>64</v>
      </c>
      <c r="B611" s="70" t="s">
        <v>1160</v>
      </c>
      <c r="C611" s="70" t="s">
        <v>6398</v>
      </c>
      <c r="D611" s="70">
        <v>403697713</v>
      </c>
      <c r="E611" s="67" t="s">
        <v>6399</v>
      </c>
      <c r="F611" s="70">
        <v>13980</v>
      </c>
      <c r="G611" s="70" t="s">
        <v>6400</v>
      </c>
      <c r="H611" s="6">
        <v>7.31</v>
      </c>
      <c r="I611" s="8" t="s">
        <v>15</v>
      </c>
      <c r="J611" s="3" t="s">
        <v>6363</v>
      </c>
      <c r="K611" s="4"/>
      <c r="L611" s="4"/>
      <c r="M611" s="4"/>
      <c r="N611" s="4"/>
      <c r="O611" s="4"/>
      <c r="P611" s="4"/>
      <c r="Q611" s="4"/>
      <c r="R611" s="4"/>
      <c r="S611" s="4"/>
      <c r="T611" s="4"/>
      <c r="U611" s="4"/>
      <c r="V611" s="4"/>
      <c r="W611" s="4"/>
      <c r="X611" s="4"/>
      <c r="Y611" s="4"/>
    </row>
    <row r="612" spans="1:25" ht="16.5">
      <c r="A612" s="70" t="s">
        <v>64</v>
      </c>
      <c r="B612" s="70" t="s">
        <v>1186</v>
      </c>
      <c r="C612" s="70" t="s">
        <v>4189</v>
      </c>
      <c r="D612" s="70">
        <v>22439273</v>
      </c>
      <c r="E612" s="67" t="s">
        <v>4190</v>
      </c>
      <c r="F612" s="70">
        <v>13983</v>
      </c>
      <c r="G612" s="70" t="s">
        <v>4191</v>
      </c>
      <c r="H612" s="6">
        <v>7.31</v>
      </c>
      <c r="I612" s="8" t="s">
        <v>15</v>
      </c>
      <c r="J612" s="4"/>
      <c r="K612" s="4"/>
      <c r="L612" s="4"/>
      <c r="M612" s="4"/>
      <c r="N612" s="4"/>
      <c r="O612" s="4"/>
      <c r="P612" s="4"/>
      <c r="Q612" s="4"/>
      <c r="R612" s="4"/>
      <c r="S612" s="4"/>
      <c r="T612" s="4"/>
      <c r="U612" s="4"/>
      <c r="V612" s="4"/>
      <c r="W612" s="4"/>
      <c r="X612" s="4"/>
      <c r="Y612" s="4"/>
    </row>
    <row r="613" spans="1:25" ht="16.5">
      <c r="A613" s="70" t="s">
        <v>64</v>
      </c>
      <c r="B613" s="70" t="s">
        <v>1160</v>
      </c>
      <c r="C613" s="70" t="s">
        <v>4192</v>
      </c>
      <c r="D613" s="70">
        <v>446535747</v>
      </c>
      <c r="E613" s="67" t="s">
        <v>4193</v>
      </c>
      <c r="F613" s="70">
        <v>13985</v>
      </c>
      <c r="G613" s="70" t="s">
        <v>4194</v>
      </c>
      <c r="H613" s="6">
        <v>7.31</v>
      </c>
      <c r="I613" s="8" t="s">
        <v>15</v>
      </c>
      <c r="J613" s="4"/>
      <c r="K613" s="4"/>
      <c r="L613" s="4"/>
      <c r="M613" s="4"/>
      <c r="N613" s="4"/>
      <c r="O613" s="4"/>
      <c r="P613" s="4"/>
      <c r="Q613" s="4"/>
      <c r="R613" s="4"/>
      <c r="S613" s="4"/>
      <c r="T613" s="4"/>
      <c r="U613" s="4"/>
      <c r="V613" s="4"/>
      <c r="W613" s="4"/>
      <c r="X613" s="4"/>
      <c r="Y613" s="4"/>
    </row>
    <row r="614" spans="1:25" ht="16.5">
      <c r="A614" s="70" t="s">
        <v>64</v>
      </c>
      <c r="B614" s="70" t="s">
        <v>1186</v>
      </c>
      <c r="C614" s="70" t="s">
        <v>6401</v>
      </c>
      <c r="D614" s="70">
        <v>403216372</v>
      </c>
      <c r="E614" s="67" t="s">
        <v>6402</v>
      </c>
      <c r="F614" s="70">
        <v>13997</v>
      </c>
      <c r="G614" s="70" t="s">
        <v>6403</v>
      </c>
      <c r="H614" s="6">
        <v>7.31</v>
      </c>
      <c r="I614" s="8" t="s">
        <v>15</v>
      </c>
      <c r="J614" s="3" t="s">
        <v>6363</v>
      </c>
      <c r="K614" s="4"/>
      <c r="L614" s="4"/>
      <c r="M614" s="4"/>
      <c r="N614" s="4"/>
      <c r="O614" s="4"/>
      <c r="P614" s="4"/>
      <c r="Q614" s="4"/>
      <c r="R614" s="4"/>
      <c r="S614" s="4"/>
      <c r="T614" s="4"/>
      <c r="U614" s="4"/>
      <c r="V614" s="4"/>
      <c r="W614" s="4"/>
      <c r="X614" s="4"/>
      <c r="Y614" s="4"/>
    </row>
    <row r="615" spans="1:25" ht="16.5">
      <c r="A615" s="70" t="s">
        <v>74</v>
      </c>
      <c r="B615" s="70" t="s">
        <v>1143</v>
      </c>
      <c r="C615" s="70" t="s">
        <v>4195</v>
      </c>
      <c r="D615" s="70">
        <v>85807933</v>
      </c>
      <c r="E615" s="67" t="s">
        <v>4196</v>
      </c>
      <c r="F615" s="70">
        <v>14002</v>
      </c>
      <c r="G615" s="70" t="s">
        <v>4197</v>
      </c>
      <c r="H615" s="6">
        <v>7.31</v>
      </c>
      <c r="I615" s="8" t="s">
        <v>15</v>
      </c>
      <c r="J615" s="4"/>
      <c r="K615" s="4"/>
      <c r="L615" s="4"/>
      <c r="M615" s="4"/>
      <c r="N615" s="4"/>
      <c r="O615" s="4"/>
      <c r="P615" s="4"/>
      <c r="Q615" s="4"/>
      <c r="R615" s="4"/>
      <c r="S615" s="4"/>
      <c r="T615" s="4"/>
      <c r="U615" s="4"/>
      <c r="V615" s="4"/>
      <c r="W615" s="4"/>
      <c r="X615" s="4"/>
      <c r="Y615" s="4"/>
    </row>
    <row r="616" spans="1:25" ht="16.5">
      <c r="A616" s="70" t="s">
        <v>74</v>
      </c>
      <c r="B616" s="70" t="s">
        <v>1590</v>
      </c>
      <c r="C616" s="70" t="s">
        <v>4198</v>
      </c>
      <c r="D616" s="70">
        <v>403883037</v>
      </c>
      <c r="E616" s="67" t="s">
        <v>4199</v>
      </c>
      <c r="F616" s="70">
        <v>14011</v>
      </c>
      <c r="G616" s="70" t="s">
        <v>4200</v>
      </c>
      <c r="H616" s="6">
        <v>7.31</v>
      </c>
      <c r="I616" s="8" t="s">
        <v>15</v>
      </c>
      <c r="J616" s="4"/>
      <c r="K616" s="4"/>
      <c r="L616" s="4"/>
      <c r="M616" s="4"/>
      <c r="N616" s="4"/>
      <c r="O616" s="4"/>
      <c r="P616" s="4"/>
      <c r="Q616" s="4"/>
      <c r="R616" s="4"/>
      <c r="S616" s="4"/>
      <c r="T616" s="4"/>
      <c r="U616" s="4"/>
      <c r="V616" s="4"/>
      <c r="W616" s="4"/>
      <c r="X616" s="4"/>
      <c r="Y616" s="4"/>
    </row>
    <row r="617" spans="1:25" ht="16.5">
      <c r="A617" s="70" t="s">
        <v>64</v>
      </c>
      <c r="B617" s="70" t="s">
        <v>1186</v>
      </c>
      <c r="C617" s="70" t="s">
        <v>4202</v>
      </c>
      <c r="D617" s="70">
        <v>486334377</v>
      </c>
      <c r="E617" s="67" t="s">
        <v>4203</v>
      </c>
      <c r="F617" s="70">
        <v>14014</v>
      </c>
      <c r="G617" s="70" t="s">
        <v>4204</v>
      </c>
      <c r="H617" s="6">
        <v>7.31</v>
      </c>
      <c r="I617" s="8" t="s">
        <v>15</v>
      </c>
      <c r="J617" s="4"/>
      <c r="K617" s="4"/>
      <c r="L617" s="4"/>
      <c r="M617" s="4"/>
      <c r="N617" s="4"/>
      <c r="O617" s="4"/>
      <c r="P617" s="4"/>
      <c r="Q617" s="4"/>
      <c r="R617" s="4"/>
      <c r="S617" s="4"/>
      <c r="T617" s="4"/>
      <c r="U617" s="4"/>
      <c r="V617" s="4"/>
      <c r="W617" s="4"/>
      <c r="X617" s="4"/>
      <c r="Y617" s="4"/>
    </row>
    <row r="618" spans="1:25" ht="16.5">
      <c r="A618" s="70" t="s">
        <v>64</v>
      </c>
      <c r="B618" s="70" t="s">
        <v>1190</v>
      </c>
      <c r="C618" s="70" t="s">
        <v>6404</v>
      </c>
      <c r="D618" s="70">
        <v>15391366</v>
      </c>
      <c r="E618" s="67" t="s">
        <v>6405</v>
      </c>
      <c r="F618" s="70">
        <v>14030</v>
      </c>
      <c r="G618" s="6"/>
      <c r="H618" s="6">
        <v>7.31</v>
      </c>
      <c r="I618" s="8" t="s">
        <v>15</v>
      </c>
      <c r="J618" s="3" t="s">
        <v>6363</v>
      </c>
      <c r="K618" s="4"/>
      <c r="L618" s="4"/>
      <c r="M618" s="4"/>
      <c r="N618" s="4"/>
      <c r="O618" s="4"/>
      <c r="P618" s="4"/>
      <c r="Q618" s="4"/>
      <c r="R618" s="4"/>
      <c r="S618" s="4"/>
      <c r="T618" s="4"/>
      <c r="U618" s="4"/>
      <c r="V618" s="4"/>
      <c r="W618" s="4"/>
      <c r="X618" s="4"/>
      <c r="Y618" s="4"/>
    </row>
    <row r="619" spans="1:25" ht="16.5">
      <c r="A619" s="70" t="s">
        <v>74</v>
      </c>
      <c r="B619" s="70" t="s">
        <v>1143</v>
      </c>
      <c r="C619" s="70" t="s">
        <v>4205</v>
      </c>
      <c r="D619" s="70">
        <v>17949361</v>
      </c>
      <c r="E619" s="67" t="s">
        <v>4206</v>
      </c>
      <c r="F619" s="70">
        <v>14056</v>
      </c>
      <c r="G619" s="70" t="s">
        <v>4207</v>
      </c>
      <c r="H619" s="6">
        <v>7.31</v>
      </c>
      <c r="I619" s="8" t="s">
        <v>15</v>
      </c>
      <c r="J619" s="4"/>
      <c r="K619" s="4"/>
      <c r="L619" s="4"/>
      <c r="M619" s="4"/>
      <c r="N619" s="4"/>
      <c r="O619" s="4"/>
      <c r="P619" s="4"/>
      <c r="Q619" s="4"/>
      <c r="R619" s="4"/>
      <c r="S619" s="4"/>
      <c r="T619" s="4"/>
      <c r="U619" s="4"/>
      <c r="V619" s="4"/>
      <c r="W619" s="4"/>
      <c r="X619" s="4"/>
      <c r="Y619" s="4"/>
    </row>
    <row r="620" spans="1:25" ht="16.5">
      <c r="A620" s="70" t="s">
        <v>64</v>
      </c>
      <c r="B620" s="70" t="s">
        <v>1186</v>
      </c>
      <c r="C620" s="70" t="s">
        <v>4208</v>
      </c>
      <c r="D620" s="70">
        <v>36591074</v>
      </c>
      <c r="E620" s="67" t="s">
        <v>6406</v>
      </c>
      <c r="F620" s="70">
        <v>14076</v>
      </c>
      <c r="G620" s="70" t="s">
        <v>4210</v>
      </c>
      <c r="H620" s="6">
        <v>7.31</v>
      </c>
      <c r="I620" s="8" t="s">
        <v>15</v>
      </c>
      <c r="J620" s="4"/>
      <c r="K620" s="4"/>
      <c r="L620" s="4"/>
      <c r="M620" s="4"/>
      <c r="N620" s="4"/>
      <c r="O620" s="4"/>
      <c r="P620" s="4"/>
      <c r="Q620" s="4"/>
      <c r="R620" s="4"/>
      <c r="S620" s="4"/>
      <c r="T620" s="4"/>
      <c r="U620" s="4"/>
      <c r="V620" s="4"/>
      <c r="W620" s="4"/>
      <c r="X620" s="4"/>
      <c r="Y620" s="4"/>
    </row>
    <row r="621" spans="1:25" ht="16.5">
      <c r="A621" s="70" t="s">
        <v>64</v>
      </c>
      <c r="B621" s="70" t="s">
        <v>1160</v>
      </c>
      <c r="C621" s="70" t="s">
        <v>6407</v>
      </c>
      <c r="D621" s="70">
        <v>38593698</v>
      </c>
      <c r="E621" s="67" t="s">
        <v>6408</v>
      </c>
      <c r="F621" s="70">
        <v>14078</v>
      </c>
      <c r="G621" s="70" t="s">
        <v>6409</v>
      </c>
      <c r="H621" s="6">
        <v>7.31</v>
      </c>
      <c r="I621" s="8" t="s">
        <v>15</v>
      </c>
      <c r="J621" s="3" t="s">
        <v>6363</v>
      </c>
      <c r="K621" s="4"/>
      <c r="L621" s="4"/>
      <c r="M621" s="4"/>
      <c r="N621" s="4"/>
      <c r="O621" s="4"/>
      <c r="P621" s="4"/>
      <c r="Q621" s="4"/>
      <c r="R621" s="4"/>
      <c r="S621" s="4"/>
      <c r="T621" s="4"/>
      <c r="U621" s="4"/>
      <c r="V621" s="4"/>
      <c r="W621" s="4"/>
      <c r="X621" s="4"/>
      <c r="Y621" s="4"/>
    </row>
    <row r="622" spans="1:25" ht="16.5">
      <c r="A622" s="70" t="s">
        <v>74</v>
      </c>
      <c r="B622" s="70" t="s">
        <v>1143</v>
      </c>
      <c r="C622" s="70" t="s">
        <v>4212</v>
      </c>
      <c r="D622" s="70">
        <v>415280687</v>
      </c>
      <c r="E622" s="67" t="s">
        <v>4213</v>
      </c>
      <c r="F622" s="70">
        <v>14089</v>
      </c>
      <c r="G622" s="70" t="s">
        <v>4214</v>
      </c>
      <c r="H622" s="6">
        <v>7.31</v>
      </c>
      <c r="I622" s="8" t="s">
        <v>15</v>
      </c>
      <c r="J622" s="4"/>
      <c r="K622" s="4"/>
      <c r="L622" s="4"/>
      <c r="M622" s="4"/>
      <c r="N622" s="4"/>
      <c r="O622" s="4"/>
      <c r="P622" s="4"/>
      <c r="Q622" s="4"/>
      <c r="R622" s="4"/>
      <c r="S622" s="4"/>
      <c r="T622" s="4"/>
      <c r="U622" s="4"/>
      <c r="V622" s="4"/>
      <c r="W622" s="4"/>
      <c r="X622" s="4"/>
      <c r="Y622" s="4"/>
    </row>
    <row r="623" spans="1:25" ht="16.5">
      <c r="A623" s="70" t="s">
        <v>74</v>
      </c>
      <c r="B623" s="70" t="s">
        <v>1143</v>
      </c>
      <c r="C623" s="70" t="s">
        <v>6410</v>
      </c>
      <c r="D623" s="70">
        <v>39077138</v>
      </c>
      <c r="E623" s="67" t="s">
        <v>6411</v>
      </c>
      <c r="F623" s="70">
        <v>14091</v>
      </c>
      <c r="G623" s="70" t="s">
        <v>6412</v>
      </c>
      <c r="H623" s="6">
        <v>7.31</v>
      </c>
      <c r="I623" s="8" t="s">
        <v>15</v>
      </c>
      <c r="J623" s="3" t="s">
        <v>6363</v>
      </c>
      <c r="K623" s="4"/>
      <c r="L623" s="4"/>
      <c r="M623" s="4"/>
      <c r="N623" s="4"/>
      <c r="O623" s="4"/>
      <c r="P623" s="4"/>
      <c r="Q623" s="4"/>
      <c r="R623" s="4"/>
      <c r="S623" s="4"/>
      <c r="T623" s="4"/>
      <c r="U623" s="4"/>
      <c r="V623" s="4"/>
      <c r="W623" s="4"/>
      <c r="X623" s="4"/>
      <c r="Y623" s="4"/>
    </row>
    <row r="624" spans="1:25" ht="16.5">
      <c r="A624" s="70" t="s">
        <v>64</v>
      </c>
      <c r="B624" s="70" t="s">
        <v>1186</v>
      </c>
      <c r="C624" s="70" t="s">
        <v>4215</v>
      </c>
      <c r="D624" s="70">
        <v>483832056</v>
      </c>
      <c r="E624" s="67" t="s">
        <v>4216</v>
      </c>
      <c r="F624" s="70">
        <v>14098</v>
      </c>
      <c r="G624" s="70" t="s">
        <v>4217</v>
      </c>
      <c r="H624" s="6">
        <v>7.31</v>
      </c>
      <c r="I624" s="8" t="s">
        <v>15</v>
      </c>
      <c r="J624" s="4"/>
      <c r="K624" s="4"/>
      <c r="L624" s="4"/>
      <c r="M624" s="4"/>
      <c r="N624" s="4"/>
      <c r="O624" s="4"/>
      <c r="P624" s="4"/>
      <c r="Q624" s="4"/>
      <c r="R624" s="4"/>
      <c r="S624" s="4"/>
      <c r="T624" s="4"/>
      <c r="U624" s="4"/>
      <c r="V624" s="4"/>
      <c r="W624" s="4"/>
      <c r="X624" s="4"/>
      <c r="Y624" s="4"/>
    </row>
    <row r="625" spans="1:25" ht="16.5">
      <c r="A625" s="70" t="s">
        <v>74</v>
      </c>
      <c r="B625" s="70" t="s">
        <v>1143</v>
      </c>
      <c r="C625" s="70" t="s">
        <v>4219</v>
      </c>
      <c r="D625" s="70">
        <v>381753846</v>
      </c>
      <c r="E625" s="67" t="s">
        <v>4220</v>
      </c>
      <c r="F625" s="70">
        <v>14122</v>
      </c>
      <c r="G625" s="70" t="s">
        <v>4221</v>
      </c>
      <c r="H625" s="6">
        <v>7.31</v>
      </c>
      <c r="I625" s="8" t="s">
        <v>15</v>
      </c>
      <c r="J625" s="4"/>
      <c r="K625" s="4"/>
      <c r="L625" s="4"/>
      <c r="M625" s="4"/>
      <c r="N625" s="4"/>
      <c r="O625" s="4"/>
      <c r="P625" s="4"/>
      <c r="Q625" s="4"/>
      <c r="R625" s="4"/>
      <c r="S625" s="4"/>
      <c r="T625" s="4"/>
      <c r="U625" s="4"/>
      <c r="V625" s="4"/>
      <c r="W625" s="4"/>
      <c r="X625" s="4"/>
      <c r="Y625" s="4"/>
    </row>
    <row r="626" spans="1:25" ht="16.5">
      <c r="A626" s="70" t="s">
        <v>74</v>
      </c>
      <c r="B626" s="70" t="s">
        <v>1181</v>
      </c>
      <c r="C626" s="70" t="s">
        <v>4222</v>
      </c>
      <c r="D626" s="70">
        <v>311875209</v>
      </c>
      <c r="E626" s="67" t="s">
        <v>4223</v>
      </c>
      <c r="F626" s="70">
        <v>14151</v>
      </c>
      <c r="G626" s="6"/>
      <c r="H626" s="6">
        <v>7.31</v>
      </c>
      <c r="I626" s="8" t="s">
        <v>15</v>
      </c>
      <c r="J626" s="4"/>
      <c r="K626" s="4"/>
      <c r="L626" s="4"/>
      <c r="M626" s="4"/>
      <c r="N626" s="4"/>
      <c r="O626" s="4"/>
      <c r="P626" s="4"/>
      <c r="Q626" s="4"/>
      <c r="R626" s="4"/>
      <c r="S626" s="4"/>
      <c r="T626" s="4"/>
      <c r="U626" s="4"/>
      <c r="V626" s="4"/>
      <c r="W626" s="4"/>
      <c r="X626" s="4"/>
      <c r="Y626" s="4"/>
    </row>
    <row r="627" spans="1:25" ht="16.5">
      <c r="A627" s="70" t="s">
        <v>74</v>
      </c>
      <c r="B627" s="70" t="s">
        <v>1143</v>
      </c>
      <c r="C627" s="70" t="s">
        <v>6413</v>
      </c>
      <c r="D627" s="70">
        <v>1985517</v>
      </c>
      <c r="E627" s="67" t="s">
        <v>6414</v>
      </c>
      <c r="F627" s="70">
        <v>14175</v>
      </c>
      <c r="G627" s="70" t="s">
        <v>6415</v>
      </c>
      <c r="H627" s="6">
        <v>7.31</v>
      </c>
      <c r="I627" s="8" t="s">
        <v>15</v>
      </c>
      <c r="J627" s="3" t="s">
        <v>6363</v>
      </c>
      <c r="K627" s="4"/>
      <c r="L627" s="4"/>
      <c r="M627" s="4"/>
      <c r="N627" s="4"/>
      <c r="O627" s="4"/>
      <c r="P627" s="4"/>
      <c r="Q627" s="4"/>
      <c r="R627" s="4"/>
      <c r="S627" s="4"/>
      <c r="T627" s="4"/>
      <c r="U627" s="4"/>
      <c r="V627" s="4"/>
      <c r="W627" s="4"/>
      <c r="X627" s="4"/>
      <c r="Y627" s="4"/>
    </row>
    <row r="628" spans="1:25" ht="16.5">
      <c r="A628" s="70" t="s">
        <v>74</v>
      </c>
      <c r="B628" s="70" t="s">
        <v>1143</v>
      </c>
      <c r="C628" s="70" t="s">
        <v>6416</v>
      </c>
      <c r="D628" s="70">
        <v>49460673</v>
      </c>
      <c r="E628" s="67" t="s">
        <v>6417</v>
      </c>
      <c r="F628" s="70">
        <v>14196</v>
      </c>
      <c r="G628" s="70" t="s">
        <v>6418</v>
      </c>
      <c r="H628" s="6">
        <v>7.31</v>
      </c>
      <c r="I628" s="8" t="s">
        <v>15</v>
      </c>
      <c r="J628" s="3" t="s">
        <v>6363</v>
      </c>
      <c r="K628" s="4"/>
      <c r="L628" s="4"/>
      <c r="M628" s="4"/>
      <c r="N628" s="4"/>
      <c r="O628" s="4"/>
      <c r="P628" s="4"/>
      <c r="Q628" s="4"/>
      <c r="R628" s="4"/>
      <c r="S628" s="4"/>
      <c r="T628" s="4"/>
      <c r="U628" s="4"/>
      <c r="V628" s="4"/>
      <c r="W628" s="4"/>
      <c r="X628" s="4"/>
      <c r="Y628" s="4"/>
    </row>
    <row r="629" spans="1:25" ht="16.5">
      <c r="A629" s="70" t="s">
        <v>64</v>
      </c>
      <c r="B629" s="70" t="s">
        <v>1160</v>
      </c>
      <c r="C629" s="70" t="s">
        <v>4224</v>
      </c>
      <c r="D629" s="70">
        <v>415481843</v>
      </c>
      <c r="E629" s="67" t="s">
        <v>4225</v>
      </c>
      <c r="F629" s="70">
        <v>14245</v>
      </c>
      <c r="G629" s="70" t="s">
        <v>4226</v>
      </c>
      <c r="H629" s="6">
        <v>7.31</v>
      </c>
      <c r="I629" s="8" t="s">
        <v>15</v>
      </c>
      <c r="J629" s="4"/>
      <c r="K629" s="4"/>
      <c r="L629" s="4"/>
      <c r="M629" s="4"/>
      <c r="N629" s="4"/>
      <c r="O629" s="4"/>
      <c r="P629" s="4"/>
      <c r="Q629" s="4"/>
      <c r="R629" s="4"/>
      <c r="S629" s="4"/>
      <c r="T629" s="4"/>
      <c r="U629" s="4"/>
      <c r="V629" s="4"/>
      <c r="W629" s="4"/>
      <c r="X629" s="4"/>
      <c r="Y629" s="4"/>
    </row>
    <row r="630" spans="1:25" ht="16.5">
      <c r="A630" s="70" t="s">
        <v>64</v>
      </c>
      <c r="B630" s="70" t="s">
        <v>1186</v>
      </c>
      <c r="C630" s="70" t="s">
        <v>6419</v>
      </c>
      <c r="D630" s="70">
        <v>438074196</v>
      </c>
      <c r="E630" s="67" t="s">
        <v>4229</v>
      </c>
      <c r="F630" s="70">
        <v>14263</v>
      </c>
      <c r="G630" s="70" t="s">
        <v>6420</v>
      </c>
      <c r="H630" s="6">
        <v>7.31</v>
      </c>
      <c r="I630" s="8" t="s">
        <v>15</v>
      </c>
      <c r="J630" s="4"/>
      <c r="K630" s="4"/>
      <c r="L630" s="4"/>
      <c r="M630" s="4"/>
      <c r="N630" s="4"/>
      <c r="O630" s="4"/>
      <c r="P630" s="4"/>
      <c r="Q630" s="4"/>
      <c r="R630" s="4"/>
      <c r="S630" s="4"/>
      <c r="T630" s="4"/>
      <c r="U630" s="4"/>
      <c r="V630" s="4"/>
      <c r="W630" s="4"/>
      <c r="X630" s="4"/>
      <c r="Y630" s="4"/>
    </row>
    <row r="631" spans="1:25" ht="16.5">
      <c r="A631" s="70" t="s">
        <v>64</v>
      </c>
      <c r="B631" s="70" t="s">
        <v>1186</v>
      </c>
      <c r="C631" s="70" t="s">
        <v>4231</v>
      </c>
      <c r="D631" s="70">
        <v>442552472</v>
      </c>
      <c r="E631" s="67" t="s">
        <v>4232</v>
      </c>
      <c r="F631" s="70">
        <v>14263</v>
      </c>
      <c r="G631" s="70" t="s">
        <v>4233</v>
      </c>
      <c r="H631" s="6">
        <v>7.31</v>
      </c>
      <c r="I631" s="8" t="s">
        <v>15</v>
      </c>
      <c r="J631" s="4"/>
      <c r="K631" s="4"/>
      <c r="L631" s="4"/>
      <c r="M631" s="4"/>
      <c r="N631" s="4"/>
      <c r="O631" s="4"/>
      <c r="P631" s="4"/>
      <c r="Q631" s="4"/>
      <c r="R631" s="4"/>
      <c r="S631" s="4"/>
      <c r="T631" s="4"/>
      <c r="U631" s="4"/>
      <c r="V631" s="4"/>
      <c r="W631" s="4"/>
      <c r="X631" s="4"/>
      <c r="Y631" s="4"/>
    </row>
    <row r="632" spans="1:25" ht="16.5">
      <c r="A632" s="70" t="s">
        <v>74</v>
      </c>
      <c r="B632" s="70" t="s">
        <v>1143</v>
      </c>
      <c r="C632" s="70" t="s">
        <v>4234</v>
      </c>
      <c r="D632" s="70">
        <v>385558764</v>
      </c>
      <c r="E632" s="67" t="s">
        <v>6421</v>
      </c>
      <c r="F632" s="70">
        <v>14272</v>
      </c>
      <c r="G632" s="70" t="s">
        <v>4236</v>
      </c>
      <c r="H632" s="6">
        <v>7.31</v>
      </c>
      <c r="I632" s="8" t="s">
        <v>15</v>
      </c>
      <c r="J632" s="4"/>
      <c r="K632" s="4"/>
      <c r="L632" s="4"/>
      <c r="M632" s="4"/>
      <c r="N632" s="4"/>
      <c r="O632" s="4"/>
      <c r="P632" s="4"/>
      <c r="Q632" s="4"/>
      <c r="R632" s="4"/>
      <c r="S632" s="4"/>
      <c r="T632" s="4"/>
      <c r="U632" s="4"/>
      <c r="V632" s="4"/>
      <c r="W632" s="4"/>
      <c r="X632" s="4"/>
      <c r="Y632" s="4"/>
    </row>
    <row r="633" spans="1:25" ht="16.5">
      <c r="A633" s="70" t="s">
        <v>74</v>
      </c>
      <c r="B633" s="70" t="s">
        <v>1143</v>
      </c>
      <c r="C633" s="70" t="s">
        <v>4238</v>
      </c>
      <c r="D633" s="70">
        <v>10273639</v>
      </c>
      <c r="E633" s="67" t="s">
        <v>4239</v>
      </c>
      <c r="F633" s="70">
        <v>14287</v>
      </c>
      <c r="G633" s="70" t="s">
        <v>4240</v>
      </c>
      <c r="H633" s="6">
        <v>7.31</v>
      </c>
      <c r="I633" s="8" t="s">
        <v>15</v>
      </c>
      <c r="J633" s="4"/>
      <c r="K633" s="4"/>
      <c r="L633" s="4"/>
      <c r="M633" s="4"/>
      <c r="N633" s="4"/>
      <c r="O633" s="4"/>
      <c r="P633" s="4"/>
      <c r="Q633" s="4"/>
      <c r="R633" s="4"/>
      <c r="S633" s="4"/>
      <c r="T633" s="4"/>
      <c r="U633" s="4"/>
      <c r="V633" s="4"/>
      <c r="W633" s="4"/>
      <c r="X633" s="4"/>
      <c r="Y633" s="4"/>
    </row>
    <row r="634" spans="1:25" ht="16.5">
      <c r="A634" s="70" t="s">
        <v>64</v>
      </c>
      <c r="B634" s="70" t="s">
        <v>1160</v>
      </c>
      <c r="C634" s="70" t="s">
        <v>6422</v>
      </c>
      <c r="D634" s="70">
        <v>493825800</v>
      </c>
      <c r="E634" s="67" t="s">
        <v>6423</v>
      </c>
      <c r="F634" s="70">
        <v>14297</v>
      </c>
      <c r="G634" s="6"/>
      <c r="H634" s="6">
        <v>7.31</v>
      </c>
      <c r="I634" s="8" t="s">
        <v>15</v>
      </c>
      <c r="J634" s="3" t="s">
        <v>6363</v>
      </c>
      <c r="K634" s="4"/>
      <c r="L634" s="4"/>
      <c r="M634" s="4"/>
      <c r="N634" s="4"/>
      <c r="O634" s="4"/>
      <c r="P634" s="4"/>
      <c r="Q634" s="4"/>
      <c r="R634" s="4"/>
      <c r="S634" s="4"/>
      <c r="T634" s="4"/>
      <c r="U634" s="4"/>
      <c r="V634" s="4"/>
      <c r="W634" s="4"/>
      <c r="X634" s="4"/>
      <c r="Y634" s="4"/>
    </row>
    <row r="635" spans="1:25" ht="16.5">
      <c r="A635" s="70" t="s">
        <v>74</v>
      </c>
      <c r="B635" s="70" t="s">
        <v>1143</v>
      </c>
      <c r="C635" s="70" t="s">
        <v>4241</v>
      </c>
      <c r="D635" s="70">
        <v>12525592</v>
      </c>
      <c r="E635" s="67" t="s">
        <v>4242</v>
      </c>
      <c r="F635" s="70">
        <v>14298</v>
      </c>
      <c r="G635" s="70" t="s">
        <v>4243</v>
      </c>
      <c r="H635" s="6">
        <v>7.31</v>
      </c>
      <c r="I635" s="8" t="s">
        <v>15</v>
      </c>
      <c r="J635" s="4"/>
      <c r="K635" s="4"/>
      <c r="L635" s="4"/>
      <c r="M635" s="4"/>
      <c r="N635" s="4"/>
      <c r="O635" s="4"/>
      <c r="P635" s="4"/>
      <c r="Q635" s="4"/>
      <c r="R635" s="4"/>
      <c r="S635" s="4"/>
      <c r="T635" s="4"/>
      <c r="U635" s="4"/>
      <c r="V635" s="4"/>
      <c r="W635" s="4"/>
      <c r="X635" s="4"/>
      <c r="Y635" s="4"/>
    </row>
    <row r="636" spans="1:25" ht="16.5">
      <c r="A636" s="70" t="s">
        <v>74</v>
      </c>
      <c r="B636" s="70" t="s">
        <v>1143</v>
      </c>
      <c r="C636" s="70" t="s">
        <v>6424</v>
      </c>
      <c r="D636" s="70">
        <v>353485289</v>
      </c>
      <c r="E636" s="67" t="s">
        <v>6425</v>
      </c>
      <c r="F636" s="70">
        <v>14325</v>
      </c>
      <c r="G636" s="70" t="s">
        <v>6426</v>
      </c>
      <c r="H636" s="6">
        <v>7.31</v>
      </c>
      <c r="I636" s="8" t="s">
        <v>15</v>
      </c>
      <c r="J636" s="3" t="s">
        <v>6363</v>
      </c>
      <c r="K636" s="4"/>
      <c r="L636" s="4"/>
      <c r="M636" s="4"/>
      <c r="N636" s="4"/>
      <c r="O636" s="4"/>
      <c r="P636" s="4"/>
      <c r="Q636" s="4"/>
      <c r="R636" s="4"/>
      <c r="S636" s="4"/>
      <c r="T636" s="4"/>
      <c r="U636" s="4"/>
      <c r="V636" s="4"/>
      <c r="W636" s="4"/>
      <c r="X636" s="4"/>
      <c r="Y636" s="4"/>
    </row>
    <row r="637" spans="1:25" ht="16.5">
      <c r="A637" s="70" t="s">
        <v>64</v>
      </c>
      <c r="B637" s="70" t="s">
        <v>1186</v>
      </c>
      <c r="C637" s="70" t="s">
        <v>4244</v>
      </c>
      <c r="D637" s="70">
        <v>6006977</v>
      </c>
      <c r="E637" s="67" t="s">
        <v>6427</v>
      </c>
      <c r="F637" s="70">
        <v>14342</v>
      </c>
      <c r="G637" s="70" t="s">
        <v>4246</v>
      </c>
      <c r="H637" s="6">
        <v>7.31</v>
      </c>
      <c r="I637" s="8" t="s">
        <v>15</v>
      </c>
      <c r="J637" s="4"/>
      <c r="K637" s="4"/>
      <c r="L637" s="4"/>
      <c r="M637" s="4"/>
      <c r="N637" s="4"/>
      <c r="O637" s="4"/>
      <c r="P637" s="4"/>
      <c r="Q637" s="4"/>
      <c r="R637" s="4"/>
      <c r="S637" s="4"/>
      <c r="T637" s="4"/>
      <c r="U637" s="4"/>
      <c r="V637" s="4"/>
      <c r="W637" s="4"/>
      <c r="X637" s="4"/>
      <c r="Y637" s="4"/>
    </row>
    <row r="638" spans="1:25" ht="16.5">
      <c r="A638" s="70" t="s">
        <v>64</v>
      </c>
      <c r="B638" s="70" t="s">
        <v>1186</v>
      </c>
      <c r="C638" s="70" t="s">
        <v>1606</v>
      </c>
      <c r="D638" s="70">
        <v>372316008</v>
      </c>
      <c r="E638" s="67" t="s">
        <v>1607</v>
      </c>
      <c r="F638" s="70">
        <v>14344</v>
      </c>
      <c r="G638" s="70" t="s">
        <v>1608</v>
      </c>
      <c r="H638" s="6">
        <v>8.6</v>
      </c>
      <c r="I638" s="8" t="s">
        <v>12</v>
      </c>
      <c r="J638" s="4"/>
      <c r="K638" s="4"/>
      <c r="L638" s="4"/>
      <c r="M638" s="4"/>
      <c r="N638" s="4"/>
      <c r="O638" s="4"/>
      <c r="P638" s="4"/>
      <c r="Q638" s="4"/>
      <c r="R638" s="4"/>
      <c r="S638" s="4"/>
      <c r="T638" s="4"/>
      <c r="U638" s="4"/>
      <c r="V638" s="4"/>
      <c r="W638" s="4"/>
      <c r="X638" s="4"/>
      <c r="Y638" s="4"/>
    </row>
    <row r="639" spans="1:25" ht="16.5">
      <c r="A639" s="70" t="s">
        <v>64</v>
      </c>
      <c r="B639" s="70" t="s">
        <v>1186</v>
      </c>
      <c r="C639" s="70" t="s">
        <v>1609</v>
      </c>
      <c r="D639" s="70">
        <v>15760601</v>
      </c>
      <c r="E639" s="67" t="s">
        <v>1610</v>
      </c>
      <c r="F639" s="70">
        <v>14358</v>
      </c>
      <c r="G639" s="70" t="s">
        <v>1611</v>
      </c>
      <c r="H639" s="6">
        <v>8.6</v>
      </c>
      <c r="I639" s="8" t="s">
        <v>12</v>
      </c>
      <c r="J639" s="4"/>
      <c r="K639" s="4"/>
      <c r="L639" s="4"/>
      <c r="M639" s="4"/>
      <c r="N639" s="4"/>
      <c r="O639" s="4"/>
      <c r="P639" s="4"/>
      <c r="Q639" s="4"/>
      <c r="R639" s="4"/>
      <c r="S639" s="4"/>
      <c r="T639" s="4"/>
      <c r="U639" s="4"/>
      <c r="V639" s="4"/>
      <c r="W639" s="4"/>
      <c r="X639" s="4"/>
      <c r="Y639" s="4"/>
    </row>
    <row r="640" spans="1:25" ht="16.5">
      <c r="A640" s="70" t="s">
        <v>74</v>
      </c>
      <c r="B640" s="70" t="s">
        <v>1143</v>
      </c>
      <c r="C640" s="70" t="s">
        <v>1612</v>
      </c>
      <c r="D640" s="70">
        <v>86111957</v>
      </c>
      <c r="E640" s="67" t="s">
        <v>1613</v>
      </c>
      <c r="F640" s="70">
        <v>14367</v>
      </c>
      <c r="G640" s="70" t="s">
        <v>1614</v>
      </c>
      <c r="H640" s="6">
        <v>8.6</v>
      </c>
      <c r="I640" s="8" t="s">
        <v>12</v>
      </c>
      <c r="J640" s="4"/>
      <c r="K640" s="4"/>
      <c r="L640" s="4"/>
      <c r="M640" s="4"/>
      <c r="N640" s="4"/>
      <c r="O640" s="4"/>
      <c r="P640" s="4"/>
      <c r="Q640" s="4"/>
      <c r="R640" s="4"/>
      <c r="S640" s="4"/>
      <c r="T640" s="4"/>
      <c r="U640" s="4"/>
      <c r="V640" s="4"/>
      <c r="W640" s="4"/>
      <c r="X640" s="4"/>
      <c r="Y640" s="4"/>
    </row>
    <row r="641" spans="1:25" ht="16.5">
      <c r="A641" s="70" t="s">
        <v>74</v>
      </c>
      <c r="B641" s="70" t="s">
        <v>1143</v>
      </c>
      <c r="C641" s="70" t="s">
        <v>1615</v>
      </c>
      <c r="D641" s="70">
        <v>24665936</v>
      </c>
      <c r="E641" s="67" t="s">
        <v>1616</v>
      </c>
      <c r="F641" s="70">
        <v>14373</v>
      </c>
      <c r="G641" s="70" t="s">
        <v>1617</v>
      </c>
      <c r="H641" s="6">
        <v>8.6</v>
      </c>
      <c r="I641" s="8" t="s">
        <v>12</v>
      </c>
      <c r="J641" s="4"/>
      <c r="K641" s="4"/>
      <c r="L641" s="4"/>
      <c r="M641" s="4"/>
      <c r="N641" s="4"/>
      <c r="O641" s="4"/>
      <c r="P641" s="4"/>
      <c r="Q641" s="4"/>
      <c r="R641" s="4"/>
      <c r="S641" s="4"/>
      <c r="T641" s="4"/>
      <c r="U641" s="4"/>
      <c r="V641" s="4"/>
      <c r="W641" s="4"/>
      <c r="X641" s="4"/>
      <c r="Y641" s="4"/>
    </row>
    <row r="642" spans="1:25" ht="16.5">
      <c r="A642" s="70" t="s">
        <v>74</v>
      </c>
      <c r="B642" s="70" t="s">
        <v>1143</v>
      </c>
      <c r="C642" s="70" t="s">
        <v>1618</v>
      </c>
      <c r="D642" s="70">
        <v>20925906</v>
      </c>
      <c r="E642" s="67" t="s">
        <v>1619</v>
      </c>
      <c r="F642" s="70">
        <v>14384</v>
      </c>
      <c r="G642" s="70" t="s">
        <v>1620</v>
      </c>
      <c r="H642" s="6">
        <v>8.6</v>
      </c>
      <c r="I642" s="8" t="s">
        <v>12</v>
      </c>
      <c r="J642" s="4"/>
      <c r="K642" s="4"/>
      <c r="L642" s="4"/>
      <c r="M642" s="4"/>
      <c r="N642" s="4"/>
      <c r="O642" s="4"/>
      <c r="P642" s="4"/>
      <c r="Q642" s="4"/>
      <c r="R642" s="4"/>
      <c r="S642" s="4"/>
      <c r="T642" s="4"/>
      <c r="U642" s="4"/>
      <c r="V642" s="4"/>
      <c r="W642" s="4"/>
      <c r="X642" s="4"/>
      <c r="Y642" s="4"/>
    </row>
    <row r="643" spans="1:25" ht="16.5">
      <c r="A643" s="70" t="s">
        <v>74</v>
      </c>
      <c r="B643" s="70" t="s">
        <v>1143</v>
      </c>
      <c r="C643" s="70" t="s">
        <v>1621</v>
      </c>
      <c r="D643" s="70">
        <v>18292099</v>
      </c>
      <c r="E643" s="67" t="s">
        <v>1622</v>
      </c>
      <c r="F643" s="70">
        <v>14398</v>
      </c>
      <c r="G643" s="70" t="s">
        <v>1623</v>
      </c>
      <c r="H643" s="6">
        <v>8.6</v>
      </c>
      <c r="I643" s="8" t="s">
        <v>12</v>
      </c>
      <c r="J643" s="4"/>
      <c r="K643" s="4"/>
      <c r="L643" s="4"/>
      <c r="M643" s="4"/>
      <c r="N643" s="4"/>
      <c r="O643" s="4"/>
      <c r="P643" s="4"/>
      <c r="Q643" s="4"/>
      <c r="R643" s="4"/>
      <c r="S643" s="4"/>
      <c r="T643" s="4"/>
      <c r="U643" s="4"/>
      <c r="V643" s="4"/>
      <c r="W643" s="4"/>
      <c r="X643" s="4"/>
      <c r="Y643" s="4"/>
    </row>
    <row r="644" spans="1:25" ht="16.5">
      <c r="A644" s="70" t="s">
        <v>64</v>
      </c>
      <c r="B644" s="70" t="s">
        <v>1186</v>
      </c>
      <c r="C644" s="70" t="s">
        <v>1624</v>
      </c>
      <c r="D644" s="70">
        <v>442184180</v>
      </c>
      <c r="E644" s="67" t="s">
        <v>1625</v>
      </c>
      <c r="F644" s="70">
        <v>14474</v>
      </c>
      <c r="G644" s="70" t="s">
        <v>1626</v>
      </c>
      <c r="H644" s="6">
        <v>8.6</v>
      </c>
      <c r="I644" s="8" t="s">
        <v>12</v>
      </c>
      <c r="J644" s="4"/>
      <c r="K644" s="4"/>
      <c r="L644" s="4"/>
      <c r="M644" s="4"/>
      <c r="N644" s="4"/>
      <c r="O644" s="4"/>
      <c r="P644" s="4"/>
      <c r="Q644" s="4"/>
      <c r="R644" s="4"/>
      <c r="S644" s="4"/>
      <c r="T644" s="4"/>
      <c r="U644" s="4"/>
      <c r="V644" s="4"/>
      <c r="W644" s="4"/>
      <c r="X644" s="4"/>
      <c r="Y644" s="4"/>
    </row>
    <row r="645" spans="1:25" ht="16.5">
      <c r="A645" s="70" t="s">
        <v>64</v>
      </c>
      <c r="B645" s="70" t="s">
        <v>1190</v>
      </c>
      <c r="C645" s="70" t="s">
        <v>1627</v>
      </c>
      <c r="D645" s="70">
        <v>18132471</v>
      </c>
      <c r="E645" s="67" t="s">
        <v>1628</v>
      </c>
      <c r="F645" s="70">
        <v>14486</v>
      </c>
      <c r="G645" s="70" t="s">
        <v>1629</v>
      </c>
      <c r="H645" s="6">
        <v>8.6</v>
      </c>
      <c r="I645" s="8" t="s">
        <v>12</v>
      </c>
      <c r="J645" s="4"/>
      <c r="K645" s="4"/>
      <c r="L645" s="4"/>
      <c r="M645" s="4"/>
      <c r="N645" s="4"/>
      <c r="O645" s="4"/>
      <c r="P645" s="4"/>
      <c r="Q645" s="4"/>
      <c r="R645" s="4"/>
      <c r="S645" s="4"/>
      <c r="T645" s="4"/>
      <c r="U645" s="4"/>
      <c r="V645" s="4"/>
      <c r="W645" s="4"/>
      <c r="X645" s="4"/>
      <c r="Y645" s="4"/>
    </row>
    <row r="646" spans="1:25" ht="16.5">
      <c r="A646" s="70" t="s">
        <v>64</v>
      </c>
      <c r="B646" s="70" t="s">
        <v>1186</v>
      </c>
      <c r="C646" s="70" t="s">
        <v>1630</v>
      </c>
      <c r="D646" s="70">
        <v>412374941</v>
      </c>
      <c r="E646" s="67" t="s">
        <v>1631</v>
      </c>
      <c r="F646" s="70">
        <v>14503</v>
      </c>
      <c r="G646" s="70" t="s">
        <v>1632</v>
      </c>
      <c r="H646" s="6">
        <v>8.6</v>
      </c>
      <c r="I646" s="8" t="s">
        <v>12</v>
      </c>
      <c r="J646" s="4"/>
      <c r="K646" s="4"/>
      <c r="L646" s="4"/>
      <c r="M646" s="4"/>
      <c r="N646" s="4"/>
      <c r="O646" s="4"/>
      <c r="P646" s="4"/>
      <c r="Q646" s="4"/>
      <c r="R646" s="4"/>
      <c r="S646" s="4"/>
      <c r="T646" s="4"/>
      <c r="U646" s="4"/>
      <c r="V646" s="4"/>
      <c r="W646" s="4"/>
      <c r="X646" s="4"/>
      <c r="Y646" s="4"/>
    </row>
    <row r="647" spans="1:25" ht="16.5">
      <c r="A647" s="70" t="s">
        <v>64</v>
      </c>
      <c r="B647" s="70" t="s">
        <v>1186</v>
      </c>
      <c r="C647" s="70" t="s">
        <v>1633</v>
      </c>
      <c r="D647" s="70">
        <v>395943774</v>
      </c>
      <c r="E647" s="67" t="s">
        <v>1634</v>
      </c>
      <c r="F647" s="70">
        <v>14537</v>
      </c>
      <c r="G647" s="70" t="s">
        <v>1635</v>
      </c>
      <c r="H647" s="6">
        <v>8.6</v>
      </c>
      <c r="I647" s="8" t="s">
        <v>12</v>
      </c>
      <c r="J647" s="4"/>
      <c r="K647" s="4"/>
      <c r="L647" s="4"/>
      <c r="M647" s="4"/>
      <c r="N647" s="4"/>
      <c r="O647" s="4"/>
      <c r="P647" s="4"/>
      <c r="Q647" s="4"/>
      <c r="R647" s="4"/>
      <c r="S647" s="4"/>
      <c r="T647" s="4"/>
      <c r="U647" s="4"/>
      <c r="V647" s="4"/>
      <c r="W647" s="4"/>
      <c r="X647" s="4"/>
      <c r="Y647" s="4"/>
    </row>
    <row r="648" spans="1:25" ht="16.5">
      <c r="A648" s="70" t="s">
        <v>74</v>
      </c>
      <c r="B648" s="70" t="s">
        <v>1143</v>
      </c>
      <c r="C648" s="70" t="s">
        <v>1636</v>
      </c>
      <c r="D648" s="70">
        <v>98663042</v>
      </c>
      <c r="E648" s="67" t="s">
        <v>1637</v>
      </c>
      <c r="F648" s="70">
        <v>14560</v>
      </c>
      <c r="G648" s="70" t="s">
        <v>1638</v>
      </c>
      <c r="H648" s="6">
        <v>8.6</v>
      </c>
      <c r="I648" s="8" t="s">
        <v>12</v>
      </c>
      <c r="J648" s="4"/>
      <c r="K648" s="4"/>
      <c r="L648" s="4"/>
      <c r="M648" s="4"/>
      <c r="N648" s="4"/>
      <c r="O648" s="4"/>
      <c r="P648" s="4"/>
      <c r="Q648" s="4"/>
      <c r="R648" s="4"/>
      <c r="S648" s="4"/>
      <c r="T648" s="4"/>
      <c r="U648" s="4"/>
      <c r="V648" s="4"/>
      <c r="W648" s="4"/>
      <c r="X648" s="4"/>
      <c r="Y648" s="4"/>
    </row>
    <row r="649" spans="1:25" ht="16.5">
      <c r="A649" s="70" t="s">
        <v>74</v>
      </c>
      <c r="B649" s="70" t="s">
        <v>1143</v>
      </c>
      <c r="C649" s="70" t="s">
        <v>1639</v>
      </c>
      <c r="D649" s="70">
        <v>1374981</v>
      </c>
      <c r="E649" s="67" t="s">
        <v>1640</v>
      </c>
      <c r="F649" s="70">
        <v>14602</v>
      </c>
      <c r="G649" s="70" t="s">
        <v>1641</v>
      </c>
      <c r="H649" s="6">
        <v>8.6</v>
      </c>
      <c r="I649" s="8" t="s">
        <v>12</v>
      </c>
      <c r="J649" s="4"/>
      <c r="K649" s="4"/>
      <c r="L649" s="4"/>
      <c r="M649" s="4"/>
      <c r="N649" s="4"/>
      <c r="O649" s="4"/>
      <c r="P649" s="4"/>
      <c r="Q649" s="4"/>
      <c r="R649" s="4"/>
      <c r="S649" s="4"/>
      <c r="T649" s="4"/>
      <c r="U649" s="4"/>
      <c r="V649" s="4"/>
      <c r="W649" s="4"/>
      <c r="X649" s="4"/>
      <c r="Y649" s="4"/>
    </row>
    <row r="650" spans="1:25" ht="16.5">
      <c r="A650" s="70" t="s">
        <v>64</v>
      </c>
      <c r="B650" s="70" t="s">
        <v>1160</v>
      </c>
      <c r="C650" s="70" t="s">
        <v>1642</v>
      </c>
      <c r="D650" s="70">
        <v>52979943</v>
      </c>
      <c r="E650" s="67" t="s">
        <v>1643</v>
      </c>
      <c r="F650" s="70">
        <v>14617</v>
      </c>
      <c r="G650" s="70" t="s">
        <v>1644</v>
      </c>
      <c r="H650" s="6">
        <v>8.6</v>
      </c>
      <c r="I650" s="8" t="s">
        <v>12</v>
      </c>
      <c r="J650" s="4"/>
      <c r="K650" s="4"/>
      <c r="L650" s="4"/>
      <c r="M650" s="4"/>
      <c r="N650" s="4"/>
      <c r="O650" s="4"/>
      <c r="P650" s="4"/>
      <c r="Q650" s="4"/>
      <c r="R650" s="4"/>
      <c r="S650" s="4"/>
      <c r="T650" s="4"/>
      <c r="U650" s="4"/>
      <c r="V650" s="4"/>
      <c r="W650" s="4"/>
      <c r="X650" s="4"/>
      <c r="Y650" s="4"/>
    </row>
    <row r="651" spans="1:25" ht="16.5">
      <c r="A651" s="70" t="s">
        <v>74</v>
      </c>
      <c r="B651" s="70" t="s">
        <v>1143</v>
      </c>
      <c r="C651" s="70" t="s">
        <v>1645</v>
      </c>
      <c r="D651" s="70">
        <v>387292591</v>
      </c>
      <c r="E651" s="67" t="s">
        <v>1646</v>
      </c>
      <c r="F651" s="70">
        <v>14633</v>
      </c>
      <c r="G651" s="70" t="s">
        <v>1647</v>
      </c>
      <c r="H651" s="6">
        <v>8.6</v>
      </c>
      <c r="I651" s="8" t="s">
        <v>12</v>
      </c>
      <c r="J651" s="4"/>
      <c r="K651" s="4"/>
      <c r="L651" s="4"/>
      <c r="M651" s="4"/>
      <c r="N651" s="4"/>
      <c r="O651" s="4"/>
      <c r="P651" s="4"/>
      <c r="Q651" s="4"/>
      <c r="R651" s="4"/>
      <c r="S651" s="4"/>
      <c r="T651" s="4"/>
      <c r="U651" s="4"/>
      <c r="V651" s="4"/>
      <c r="W651" s="4"/>
      <c r="X651" s="4"/>
      <c r="Y651" s="4"/>
    </row>
    <row r="652" spans="1:25" ht="16.5">
      <c r="A652" s="70" t="s">
        <v>64</v>
      </c>
      <c r="B652" s="70" t="s">
        <v>1160</v>
      </c>
      <c r="C652" s="70" t="s">
        <v>1648</v>
      </c>
      <c r="D652" s="70">
        <v>351450455</v>
      </c>
      <c r="E652" s="67" t="s">
        <v>1649</v>
      </c>
      <c r="F652" s="70">
        <v>14680</v>
      </c>
      <c r="G652" s="70" t="s">
        <v>1650</v>
      </c>
      <c r="H652" s="6">
        <v>8.6</v>
      </c>
      <c r="I652" s="8" t="s">
        <v>12</v>
      </c>
      <c r="J652" s="4"/>
      <c r="K652" s="4"/>
      <c r="L652" s="4"/>
      <c r="M652" s="4"/>
      <c r="N652" s="4"/>
      <c r="O652" s="4"/>
      <c r="P652" s="4"/>
      <c r="Q652" s="4"/>
      <c r="R652" s="4"/>
      <c r="S652" s="4"/>
      <c r="T652" s="4"/>
      <c r="U652" s="4"/>
      <c r="V652" s="4"/>
      <c r="W652" s="4"/>
      <c r="X652" s="4"/>
      <c r="Y652" s="4"/>
    </row>
    <row r="653" spans="1:25" ht="16.5">
      <c r="A653" s="70" t="s">
        <v>74</v>
      </c>
      <c r="B653" s="70" t="s">
        <v>1143</v>
      </c>
      <c r="C653" s="70" t="s">
        <v>1651</v>
      </c>
      <c r="D653" s="70">
        <v>480728964</v>
      </c>
      <c r="E653" s="67" t="s">
        <v>1652</v>
      </c>
      <c r="F653" s="70">
        <v>14708</v>
      </c>
      <c r="G653" s="70" t="s">
        <v>1653</v>
      </c>
      <c r="H653" s="6">
        <v>8.6</v>
      </c>
      <c r="I653" s="8" t="s">
        <v>12</v>
      </c>
      <c r="J653" s="4"/>
      <c r="K653" s="4"/>
      <c r="L653" s="4"/>
      <c r="M653" s="4"/>
      <c r="N653" s="4"/>
      <c r="O653" s="4"/>
      <c r="P653" s="4"/>
      <c r="Q653" s="4"/>
      <c r="R653" s="4"/>
      <c r="S653" s="4"/>
      <c r="T653" s="4"/>
      <c r="U653" s="4"/>
      <c r="V653" s="4"/>
      <c r="W653" s="4"/>
      <c r="X653" s="4"/>
      <c r="Y653" s="4"/>
    </row>
    <row r="654" spans="1:25" ht="16.5">
      <c r="A654" s="70" t="s">
        <v>74</v>
      </c>
      <c r="B654" s="70" t="s">
        <v>1143</v>
      </c>
      <c r="C654" s="70" t="s">
        <v>1654</v>
      </c>
      <c r="D654" s="70">
        <v>482848497</v>
      </c>
      <c r="E654" s="67" t="s">
        <v>1655</v>
      </c>
      <c r="F654" s="70">
        <v>14708</v>
      </c>
      <c r="G654" s="70" t="s">
        <v>1656</v>
      </c>
      <c r="H654" s="6">
        <v>8.6</v>
      </c>
      <c r="I654" s="8" t="s">
        <v>12</v>
      </c>
      <c r="J654" s="4"/>
      <c r="K654" s="4"/>
      <c r="L654" s="4"/>
      <c r="M654" s="4"/>
      <c r="N654" s="4"/>
      <c r="O654" s="4"/>
      <c r="P654" s="4"/>
      <c r="Q654" s="4"/>
      <c r="R654" s="4"/>
      <c r="S654" s="4"/>
      <c r="T654" s="4"/>
      <c r="U654" s="4"/>
      <c r="V654" s="4"/>
      <c r="W654" s="4"/>
      <c r="X654" s="4"/>
      <c r="Y654" s="4"/>
    </row>
    <row r="655" spans="1:25" ht="16.5">
      <c r="A655" s="70" t="s">
        <v>74</v>
      </c>
      <c r="B655" s="70" t="s">
        <v>1143</v>
      </c>
      <c r="C655" s="70" t="s">
        <v>1657</v>
      </c>
      <c r="D655" s="70">
        <v>1923454</v>
      </c>
      <c r="E655" s="67" t="s">
        <v>1658</v>
      </c>
      <c r="F655" s="70">
        <v>14717</v>
      </c>
      <c r="G655" s="70" t="s">
        <v>1659</v>
      </c>
      <c r="H655" s="6">
        <v>8.6</v>
      </c>
      <c r="I655" s="8" t="s">
        <v>12</v>
      </c>
      <c r="J655" s="4"/>
      <c r="K655" s="4"/>
      <c r="L655" s="4"/>
      <c r="M655" s="4"/>
      <c r="N655" s="4"/>
      <c r="O655" s="4"/>
      <c r="P655" s="4"/>
      <c r="Q655" s="4"/>
      <c r="R655" s="4"/>
      <c r="S655" s="4"/>
      <c r="T655" s="4"/>
      <c r="U655" s="4"/>
      <c r="V655" s="4"/>
      <c r="W655" s="4"/>
      <c r="X655" s="4"/>
      <c r="Y655" s="4"/>
    </row>
    <row r="656" spans="1:25" ht="16.5">
      <c r="A656" s="70" t="s">
        <v>64</v>
      </c>
      <c r="B656" s="70" t="s">
        <v>1186</v>
      </c>
      <c r="C656" s="70" t="s">
        <v>1660</v>
      </c>
      <c r="D656" s="70">
        <v>94479855</v>
      </c>
      <c r="E656" s="67" t="s">
        <v>1661</v>
      </c>
      <c r="F656" s="70">
        <v>14751</v>
      </c>
      <c r="G656" s="70" t="s">
        <v>6428</v>
      </c>
      <c r="H656" s="6">
        <v>8.6</v>
      </c>
      <c r="I656" s="8" t="s">
        <v>12</v>
      </c>
      <c r="J656" s="4"/>
      <c r="K656" s="4"/>
      <c r="L656" s="4"/>
      <c r="M656" s="4"/>
      <c r="N656" s="4"/>
      <c r="O656" s="4"/>
      <c r="P656" s="4"/>
      <c r="Q656" s="4"/>
      <c r="R656" s="4"/>
      <c r="S656" s="4"/>
      <c r="T656" s="4"/>
      <c r="U656" s="4"/>
      <c r="V656" s="4"/>
      <c r="W656" s="4"/>
      <c r="X656" s="4"/>
      <c r="Y656" s="4"/>
    </row>
    <row r="657" spans="1:25" ht="16.5">
      <c r="A657" s="70" t="s">
        <v>74</v>
      </c>
      <c r="B657" s="70" t="s">
        <v>1663</v>
      </c>
      <c r="C657" s="70" t="s">
        <v>1664</v>
      </c>
      <c r="D657" s="70">
        <v>184477506</v>
      </c>
      <c r="E657" s="67" t="s">
        <v>1665</v>
      </c>
      <c r="F657" s="70">
        <v>14796</v>
      </c>
      <c r="G657" s="70" t="s">
        <v>1666</v>
      </c>
      <c r="H657" s="6">
        <v>8.6</v>
      </c>
      <c r="I657" s="8" t="s">
        <v>12</v>
      </c>
      <c r="J657" s="4"/>
      <c r="K657" s="4"/>
      <c r="L657" s="4"/>
      <c r="M657" s="4"/>
      <c r="N657" s="4"/>
      <c r="O657" s="4"/>
      <c r="P657" s="4"/>
      <c r="Q657" s="4"/>
      <c r="R657" s="4"/>
      <c r="S657" s="4"/>
      <c r="T657" s="4"/>
      <c r="U657" s="4"/>
      <c r="V657" s="4"/>
      <c r="W657" s="4"/>
      <c r="X657" s="4"/>
      <c r="Y657" s="4"/>
    </row>
    <row r="658" spans="1:25" ht="16.5">
      <c r="A658" s="70" t="s">
        <v>74</v>
      </c>
      <c r="B658" s="70" t="s">
        <v>1143</v>
      </c>
      <c r="C658" s="70" t="s">
        <v>1667</v>
      </c>
      <c r="D658" s="70">
        <v>21968100</v>
      </c>
      <c r="E658" s="67" t="s">
        <v>1668</v>
      </c>
      <c r="F658" s="70">
        <v>14802</v>
      </c>
      <c r="G658" s="70" t="s">
        <v>1669</v>
      </c>
      <c r="H658" s="6">
        <v>8.6</v>
      </c>
      <c r="I658" s="8" t="s">
        <v>12</v>
      </c>
      <c r="J658" s="4"/>
      <c r="K658" s="4"/>
      <c r="L658" s="4"/>
      <c r="M658" s="4"/>
      <c r="N658" s="4"/>
      <c r="O658" s="4"/>
      <c r="P658" s="4"/>
      <c r="Q658" s="4"/>
      <c r="R658" s="4"/>
      <c r="S658" s="4"/>
      <c r="T658" s="4"/>
      <c r="U658" s="4"/>
      <c r="V658" s="4"/>
      <c r="W658" s="4"/>
      <c r="X658" s="4"/>
      <c r="Y658" s="4"/>
    </row>
    <row r="659" spans="1:25" ht="16.5">
      <c r="A659" s="70" t="s">
        <v>74</v>
      </c>
      <c r="B659" s="70" t="s">
        <v>1143</v>
      </c>
      <c r="C659" s="70" t="s">
        <v>1670</v>
      </c>
      <c r="D659" s="70">
        <v>26636899</v>
      </c>
      <c r="E659" s="67" t="s">
        <v>1671</v>
      </c>
      <c r="F659" s="70">
        <v>14808</v>
      </c>
      <c r="G659" s="70" t="s">
        <v>1672</v>
      </c>
      <c r="H659" s="6">
        <v>8.6</v>
      </c>
      <c r="I659" s="8" t="s">
        <v>12</v>
      </c>
      <c r="J659" s="4"/>
      <c r="K659" s="4"/>
      <c r="L659" s="4"/>
      <c r="M659" s="4"/>
      <c r="N659" s="4"/>
      <c r="O659" s="4"/>
      <c r="P659" s="4"/>
      <c r="Q659" s="4"/>
      <c r="R659" s="4"/>
      <c r="S659" s="4"/>
      <c r="T659" s="4"/>
      <c r="U659" s="4"/>
      <c r="V659" s="4"/>
      <c r="W659" s="4"/>
      <c r="X659" s="4"/>
      <c r="Y659" s="4"/>
    </row>
    <row r="660" spans="1:25" ht="16.5">
      <c r="A660" s="70" t="s">
        <v>64</v>
      </c>
      <c r="B660" s="70" t="s">
        <v>1160</v>
      </c>
      <c r="C660" s="70" t="s">
        <v>1673</v>
      </c>
      <c r="D660" s="70">
        <v>492908426</v>
      </c>
      <c r="E660" s="67" t="s">
        <v>1674</v>
      </c>
      <c r="F660" s="70">
        <v>14837</v>
      </c>
      <c r="G660" s="6"/>
      <c r="H660" s="6">
        <v>8.6</v>
      </c>
      <c r="I660" s="8" t="s">
        <v>12</v>
      </c>
      <c r="J660" s="4"/>
      <c r="K660" s="4"/>
      <c r="L660" s="4"/>
      <c r="M660" s="4"/>
      <c r="N660" s="4"/>
      <c r="O660" s="4"/>
      <c r="P660" s="4"/>
      <c r="Q660" s="4"/>
      <c r="R660" s="4"/>
      <c r="S660" s="4"/>
      <c r="T660" s="4"/>
      <c r="U660" s="4"/>
      <c r="V660" s="4"/>
      <c r="W660" s="4"/>
      <c r="X660" s="4"/>
      <c r="Y660" s="4"/>
    </row>
    <row r="661" spans="1:25" ht="16.5">
      <c r="A661" s="70" t="s">
        <v>74</v>
      </c>
      <c r="B661" s="70" t="s">
        <v>1143</v>
      </c>
      <c r="C661" s="70" t="s">
        <v>1675</v>
      </c>
      <c r="D661" s="70">
        <v>2814402</v>
      </c>
      <c r="E661" s="67" t="s">
        <v>1676</v>
      </c>
      <c r="F661" s="70">
        <v>14852</v>
      </c>
      <c r="G661" s="70" t="s">
        <v>1677</v>
      </c>
      <c r="H661" s="6">
        <v>8.6</v>
      </c>
      <c r="I661" s="8" t="s">
        <v>12</v>
      </c>
      <c r="J661" s="4"/>
      <c r="K661" s="4"/>
      <c r="L661" s="4"/>
      <c r="M661" s="4"/>
      <c r="N661" s="4"/>
      <c r="O661" s="4"/>
      <c r="P661" s="4"/>
      <c r="Q661" s="4"/>
      <c r="R661" s="4"/>
      <c r="S661" s="4"/>
      <c r="T661" s="4"/>
      <c r="U661" s="4"/>
      <c r="V661" s="4"/>
      <c r="W661" s="4"/>
      <c r="X661" s="4"/>
      <c r="Y661" s="4"/>
    </row>
    <row r="662" spans="1:25" ht="16.5">
      <c r="A662" s="70" t="s">
        <v>64</v>
      </c>
      <c r="B662" s="70" t="s">
        <v>1190</v>
      </c>
      <c r="C662" s="70" t="s">
        <v>1678</v>
      </c>
      <c r="D662" s="70">
        <v>480763215</v>
      </c>
      <c r="E662" s="67" t="s">
        <v>1679</v>
      </c>
      <c r="F662" s="70">
        <v>14864</v>
      </c>
      <c r="G662" s="70" t="s">
        <v>1680</v>
      </c>
      <c r="H662" s="6">
        <v>8.6</v>
      </c>
      <c r="I662" s="8" t="s">
        <v>12</v>
      </c>
      <c r="J662" s="4"/>
      <c r="K662" s="4"/>
      <c r="L662" s="4"/>
      <c r="M662" s="4"/>
      <c r="N662" s="4"/>
      <c r="O662" s="4"/>
      <c r="P662" s="4"/>
      <c r="Q662" s="4"/>
      <c r="R662" s="4"/>
      <c r="S662" s="4"/>
      <c r="T662" s="4"/>
      <c r="U662" s="4"/>
      <c r="V662" s="4"/>
      <c r="W662" s="4"/>
      <c r="X662" s="4"/>
      <c r="Y662" s="4"/>
    </row>
    <row r="663" spans="1:25" ht="16.5">
      <c r="A663" s="70" t="s">
        <v>74</v>
      </c>
      <c r="B663" s="70" t="s">
        <v>1143</v>
      </c>
      <c r="C663" s="70" t="s">
        <v>1681</v>
      </c>
      <c r="D663" s="70">
        <v>2061806</v>
      </c>
      <c r="E663" s="67" t="s">
        <v>1682</v>
      </c>
      <c r="F663" s="70">
        <v>14870</v>
      </c>
      <c r="G663" s="70" t="s">
        <v>6429</v>
      </c>
      <c r="H663" s="6">
        <v>8.6</v>
      </c>
      <c r="I663" s="8" t="s">
        <v>12</v>
      </c>
      <c r="J663" s="4"/>
      <c r="K663" s="4"/>
      <c r="L663" s="4"/>
      <c r="M663" s="4"/>
      <c r="N663" s="4"/>
      <c r="O663" s="4"/>
      <c r="P663" s="4"/>
      <c r="Q663" s="4"/>
      <c r="R663" s="4"/>
      <c r="S663" s="4"/>
      <c r="T663" s="4"/>
      <c r="U663" s="4"/>
      <c r="V663" s="4"/>
      <c r="W663" s="4"/>
      <c r="X663" s="4"/>
      <c r="Y663" s="4"/>
    </row>
    <row r="664" spans="1:25" ht="16.5">
      <c r="A664" s="70" t="s">
        <v>64</v>
      </c>
      <c r="B664" s="70" t="s">
        <v>1160</v>
      </c>
      <c r="C664" s="70" t="s">
        <v>1684</v>
      </c>
      <c r="D664" s="70">
        <v>384350719</v>
      </c>
      <c r="E664" s="67" t="s">
        <v>1685</v>
      </c>
      <c r="F664" s="70">
        <v>14875</v>
      </c>
      <c r="G664" s="70" t="s">
        <v>1686</v>
      </c>
      <c r="H664" s="6">
        <v>8.6</v>
      </c>
      <c r="I664" s="8" t="s">
        <v>12</v>
      </c>
      <c r="J664" s="4"/>
      <c r="K664" s="4"/>
      <c r="L664" s="4"/>
      <c r="M664" s="4"/>
      <c r="N664" s="4"/>
      <c r="O664" s="4"/>
      <c r="P664" s="4"/>
      <c r="Q664" s="4"/>
      <c r="R664" s="4"/>
      <c r="S664" s="4"/>
      <c r="T664" s="4"/>
      <c r="U664" s="4"/>
      <c r="V664" s="4"/>
      <c r="W664" s="4"/>
      <c r="X664" s="4"/>
      <c r="Y664" s="4"/>
    </row>
    <row r="665" spans="1:25" ht="16.5">
      <c r="A665" s="70" t="s">
        <v>74</v>
      </c>
      <c r="B665" s="70" t="s">
        <v>1143</v>
      </c>
      <c r="C665" s="70" t="s">
        <v>1687</v>
      </c>
      <c r="D665" s="70">
        <v>407758598</v>
      </c>
      <c r="E665" s="67" t="s">
        <v>1688</v>
      </c>
      <c r="F665" s="70">
        <v>14931</v>
      </c>
      <c r="G665" s="70" t="s">
        <v>6430</v>
      </c>
      <c r="H665" s="6">
        <v>8.6</v>
      </c>
      <c r="I665" s="8" t="s">
        <v>12</v>
      </c>
      <c r="J665" s="4"/>
      <c r="K665" s="4"/>
      <c r="L665" s="4"/>
      <c r="M665" s="4"/>
      <c r="N665" s="4"/>
      <c r="O665" s="4"/>
      <c r="P665" s="4"/>
      <c r="Q665" s="4"/>
      <c r="R665" s="4"/>
      <c r="S665" s="4"/>
      <c r="T665" s="4"/>
      <c r="U665" s="4"/>
      <c r="V665" s="4"/>
      <c r="W665" s="4"/>
      <c r="X665" s="4"/>
      <c r="Y665" s="4"/>
    </row>
    <row r="666" spans="1:25" ht="16.5">
      <c r="A666" s="70" t="s">
        <v>74</v>
      </c>
      <c r="B666" s="70" t="s">
        <v>1143</v>
      </c>
      <c r="C666" s="70" t="s">
        <v>1690</v>
      </c>
      <c r="D666" s="70">
        <v>267275305</v>
      </c>
      <c r="E666" s="67" t="s">
        <v>1691</v>
      </c>
      <c r="F666" s="70">
        <v>14950</v>
      </c>
      <c r="G666" s="70" t="s">
        <v>1692</v>
      </c>
      <c r="H666" s="6">
        <v>8.6</v>
      </c>
      <c r="I666" s="8" t="s">
        <v>12</v>
      </c>
      <c r="J666" s="4"/>
      <c r="K666" s="4"/>
      <c r="L666" s="4"/>
      <c r="M666" s="4"/>
      <c r="N666" s="4"/>
      <c r="O666" s="4"/>
      <c r="P666" s="4"/>
      <c r="Q666" s="4"/>
      <c r="R666" s="4"/>
      <c r="S666" s="4"/>
      <c r="T666" s="4"/>
      <c r="U666" s="4"/>
      <c r="V666" s="4"/>
      <c r="W666" s="4"/>
      <c r="X666" s="4"/>
      <c r="Y666" s="4"/>
    </row>
    <row r="667" spans="1:25" ht="16.5">
      <c r="A667" s="70" t="s">
        <v>74</v>
      </c>
      <c r="B667" s="70" t="s">
        <v>1143</v>
      </c>
      <c r="C667" s="70" t="s">
        <v>1693</v>
      </c>
      <c r="D667" s="70">
        <v>387522075</v>
      </c>
      <c r="E667" s="67" t="s">
        <v>1694</v>
      </c>
      <c r="F667" s="70">
        <v>14988</v>
      </c>
      <c r="G667" s="70" t="s">
        <v>1695</v>
      </c>
      <c r="H667" s="6">
        <v>8.6</v>
      </c>
      <c r="I667" s="8" t="s">
        <v>12</v>
      </c>
      <c r="J667" s="4"/>
      <c r="K667" s="4"/>
      <c r="L667" s="4"/>
      <c r="M667" s="4"/>
      <c r="N667" s="4"/>
      <c r="O667" s="4"/>
      <c r="P667" s="4"/>
      <c r="Q667" s="4"/>
      <c r="R667" s="4"/>
      <c r="S667" s="4"/>
      <c r="T667" s="4"/>
      <c r="U667" s="4"/>
      <c r="V667" s="4"/>
      <c r="W667" s="4"/>
      <c r="X667" s="4"/>
      <c r="Y667" s="4"/>
    </row>
    <row r="668" spans="1:25" ht="16.5">
      <c r="A668" s="70" t="s">
        <v>74</v>
      </c>
      <c r="B668" s="70" t="s">
        <v>1143</v>
      </c>
      <c r="C668" s="70" t="s">
        <v>1696</v>
      </c>
      <c r="D668" s="70">
        <v>109311521</v>
      </c>
      <c r="E668" s="67" t="s">
        <v>1697</v>
      </c>
      <c r="F668" s="70">
        <v>15065</v>
      </c>
      <c r="G668" s="70" t="s">
        <v>1698</v>
      </c>
      <c r="H668" s="6">
        <v>8.6</v>
      </c>
      <c r="I668" s="8" t="s">
        <v>12</v>
      </c>
      <c r="J668" s="4"/>
      <c r="K668" s="4"/>
      <c r="L668" s="4"/>
      <c r="M668" s="4"/>
      <c r="N668" s="4"/>
      <c r="O668" s="4"/>
      <c r="P668" s="4"/>
      <c r="Q668" s="4"/>
      <c r="R668" s="4"/>
      <c r="S668" s="4"/>
      <c r="T668" s="4"/>
      <c r="U668" s="4"/>
      <c r="V668" s="4"/>
      <c r="W668" s="4"/>
      <c r="X668" s="4"/>
      <c r="Y668" s="4"/>
    </row>
    <row r="669" spans="1:25" ht="16.5">
      <c r="A669" s="70" t="s">
        <v>74</v>
      </c>
      <c r="B669" s="70" t="s">
        <v>1143</v>
      </c>
      <c r="C669" s="70" t="s">
        <v>1699</v>
      </c>
      <c r="D669" s="70">
        <v>14198768</v>
      </c>
      <c r="E669" s="67" t="s">
        <v>1700</v>
      </c>
      <c r="F669" s="70">
        <v>15099</v>
      </c>
      <c r="G669" s="70" t="s">
        <v>1701</v>
      </c>
      <c r="H669" s="6">
        <v>8.6</v>
      </c>
      <c r="I669" s="8" t="s">
        <v>12</v>
      </c>
      <c r="J669" s="4"/>
      <c r="K669" s="4"/>
      <c r="L669" s="4"/>
      <c r="M669" s="4"/>
      <c r="N669" s="4"/>
      <c r="O669" s="4"/>
      <c r="P669" s="4"/>
      <c r="Q669" s="4"/>
      <c r="R669" s="4"/>
      <c r="S669" s="4"/>
      <c r="T669" s="4"/>
      <c r="U669" s="4"/>
      <c r="V669" s="4"/>
      <c r="W669" s="4"/>
      <c r="X669" s="4"/>
      <c r="Y669" s="4"/>
    </row>
    <row r="670" spans="1:25" ht="16.5">
      <c r="A670" s="70" t="s">
        <v>64</v>
      </c>
      <c r="B670" s="70" t="s">
        <v>1186</v>
      </c>
      <c r="C670" s="70" t="s">
        <v>1702</v>
      </c>
      <c r="D670" s="70">
        <v>430980347</v>
      </c>
      <c r="E670" s="67" t="s">
        <v>1703</v>
      </c>
      <c r="F670" s="70">
        <v>15105</v>
      </c>
      <c r="G670" s="70" t="s">
        <v>1704</v>
      </c>
      <c r="H670" s="6">
        <v>8.6</v>
      </c>
      <c r="I670" s="8" t="s">
        <v>12</v>
      </c>
      <c r="J670" s="4"/>
      <c r="K670" s="4"/>
      <c r="L670" s="4"/>
      <c r="M670" s="4"/>
      <c r="N670" s="4"/>
      <c r="O670" s="4"/>
      <c r="P670" s="4"/>
      <c r="Q670" s="4"/>
      <c r="R670" s="4"/>
      <c r="S670" s="4"/>
      <c r="T670" s="4"/>
      <c r="U670" s="4"/>
      <c r="V670" s="4"/>
      <c r="W670" s="4"/>
      <c r="X670" s="4"/>
      <c r="Y670" s="4"/>
    </row>
    <row r="671" spans="1:25" ht="16.5">
      <c r="A671" s="70" t="s">
        <v>64</v>
      </c>
      <c r="B671" s="70" t="s">
        <v>1160</v>
      </c>
      <c r="C671" s="70" t="s">
        <v>1705</v>
      </c>
      <c r="D671" s="70">
        <v>13676814</v>
      </c>
      <c r="E671" s="67" t="s">
        <v>1706</v>
      </c>
      <c r="F671" s="70">
        <v>15133</v>
      </c>
      <c r="G671" s="70" t="s">
        <v>1707</v>
      </c>
      <c r="H671" s="6">
        <v>8.6</v>
      </c>
      <c r="I671" s="8" t="s">
        <v>12</v>
      </c>
      <c r="J671" s="4"/>
      <c r="K671" s="4"/>
      <c r="L671" s="4"/>
      <c r="M671" s="4"/>
      <c r="N671" s="4"/>
      <c r="O671" s="4"/>
      <c r="P671" s="4"/>
      <c r="Q671" s="4"/>
      <c r="R671" s="4"/>
      <c r="S671" s="4"/>
      <c r="T671" s="4"/>
      <c r="U671" s="4"/>
      <c r="V671" s="4"/>
      <c r="W671" s="4"/>
      <c r="X671" s="4"/>
      <c r="Y671" s="4"/>
    </row>
    <row r="672" spans="1:25" ht="16.5">
      <c r="A672" s="70" t="s">
        <v>64</v>
      </c>
      <c r="B672" s="70" t="s">
        <v>1160</v>
      </c>
      <c r="C672" s="70" t="s">
        <v>1708</v>
      </c>
      <c r="D672" s="70">
        <v>42206845</v>
      </c>
      <c r="E672" s="67" t="s">
        <v>1709</v>
      </c>
      <c r="F672" s="70">
        <v>15155</v>
      </c>
      <c r="G672" s="70" t="s">
        <v>1710</v>
      </c>
      <c r="H672" s="6">
        <v>8.6</v>
      </c>
      <c r="I672" s="8" t="s">
        <v>12</v>
      </c>
      <c r="J672" s="4"/>
      <c r="K672" s="4"/>
      <c r="L672" s="4"/>
      <c r="M672" s="4"/>
      <c r="N672" s="4"/>
      <c r="O672" s="4"/>
      <c r="P672" s="4"/>
      <c r="Q672" s="4"/>
      <c r="R672" s="4"/>
      <c r="S672" s="4"/>
      <c r="T672" s="4"/>
      <c r="U672" s="4"/>
      <c r="V672" s="4"/>
      <c r="W672" s="4"/>
      <c r="X672" s="4"/>
      <c r="Y672" s="4"/>
    </row>
    <row r="673" spans="1:25" ht="16.5">
      <c r="A673" s="70" t="s">
        <v>74</v>
      </c>
      <c r="B673" s="70" t="s">
        <v>1143</v>
      </c>
      <c r="C673" s="70" t="s">
        <v>1711</v>
      </c>
      <c r="D673" s="70">
        <v>34253295</v>
      </c>
      <c r="E673" s="67" t="s">
        <v>1712</v>
      </c>
      <c r="F673" s="70">
        <v>15158</v>
      </c>
      <c r="G673" s="70" t="s">
        <v>1713</v>
      </c>
      <c r="H673" s="6">
        <v>8.6</v>
      </c>
      <c r="I673" s="8" t="s">
        <v>12</v>
      </c>
      <c r="J673" s="4"/>
      <c r="K673" s="4"/>
      <c r="L673" s="4"/>
      <c r="M673" s="4"/>
      <c r="N673" s="4"/>
      <c r="O673" s="4"/>
      <c r="P673" s="4"/>
      <c r="Q673" s="4"/>
      <c r="R673" s="4"/>
      <c r="S673" s="4"/>
      <c r="T673" s="4"/>
      <c r="U673" s="4"/>
      <c r="V673" s="4"/>
      <c r="W673" s="4"/>
      <c r="X673" s="4"/>
      <c r="Y673" s="4"/>
    </row>
    <row r="674" spans="1:25" ht="16.5">
      <c r="A674" s="70" t="s">
        <v>74</v>
      </c>
      <c r="B674" s="70" t="s">
        <v>1143</v>
      </c>
      <c r="C674" s="70" t="s">
        <v>1714</v>
      </c>
      <c r="D674" s="70">
        <v>13264240</v>
      </c>
      <c r="E674" s="67" t="s">
        <v>1715</v>
      </c>
      <c r="F674" s="70">
        <v>15224</v>
      </c>
      <c r="G674" s="70" t="s">
        <v>1716</v>
      </c>
      <c r="H674" s="6">
        <v>8.6</v>
      </c>
      <c r="I674" s="8" t="s">
        <v>12</v>
      </c>
      <c r="J674" s="4"/>
      <c r="K674" s="4"/>
      <c r="L674" s="4"/>
      <c r="M674" s="4"/>
      <c r="N674" s="4"/>
      <c r="O674" s="4"/>
      <c r="P674" s="4"/>
      <c r="Q674" s="4"/>
      <c r="R674" s="4"/>
      <c r="S674" s="4"/>
      <c r="T674" s="4"/>
      <c r="U674" s="4"/>
      <c r="V674" s="4"/>
      <c r="W674" s="4"/>
      <c r="X674" s="4"/>
      <c r="Y674" s="4"/>
    </row>
    <row r="675" spans="1:25" ht="16.5">
      <c r="A675" s="70" t="s">
        <v>64</v>
      </c>
      <c r="B675" s="70" t="s">
        <v>1186</v>
      </c>
      <c r="C675" s="70" t="s">
        <v>1717</v>
      </c>
      <c r="D675" s="70">
        <v>435476658</v>
      </c>
      <c r="E675" s="67" t="s">
        <v>1718</v>
      </c>
      <c r="F675" s="70">
        <v>15273</v>
      </c>
      <c r="G675" s="70" t="s">
        <v>1719</v>
      </c>
      <c r="H675" s="6">
        <v>8.6</v>
      </c>
      <c r="I675" s="8" t="s">
        <v>12</v>
      </c>
      <c r="J675" s="4"/>
      <c r="K675" s="4"/>
      <c r="L675" s="4"/>
      <c r="M675" s="4"/>
      <c r="N675" s="4"/>
      <c r="O675" s="4"/>
      <c r="P675" s="4"/>
      <c r="Q675" s="4"/>
      <c r="R675" s="4"/>
      <c r="S675" s="4"/>
      <c r="T675" s="4"/>
      <c r="U675" s="4"/>
      <c r="V675" s="4"/>
      <c r="W675" s="4"/>
      <c r="X675" s="4"/>
      <c r="Y675" s="4"/>
    </row>
    <row r="676" spans="1:25" ht="16.5">
      <c r="A676" s="70" t="s">
        <v>74</v>
      </c>
      <c r="B676" s="70" t="s">
        <v>1143</v>
      </c>
      <c r="C676" s="70" t="s">
        <v>1720</v>
      </c>
      <c r="D676" s="70">
        <v>40314397</v>
      </c>
      <c r="E676" s="67" t="s">
        <v>1721</v>
      </c>
      <c r="F676" s="70">
        <v>15275</v>
      </c>
      <c r="G676" s="70" t="s">
        <v>1722</v>
      </c>
      <c r="H676" s="6">
        <v>8.6</v>
      </c>
      <c r="I676" s="8" t="s">
        <v>12</v>
      </c>
      <c r="J676" s="4"/>
      <c r="K676" s="4"/>
      <c r="L676" s="4"/>
      <c r="M676" s="4"/>
      <c r="N676" s="4"/>
      <c r="O676" s="4"/>
      <c r="P676" s="4"/>
      <c r="Q676" s="4"/>
      <c r="R676" s="4"/>
      <c r="S676" s="4"/>
      <c r="T676" s="4"/>
      <c r="U676" s="4"/>
      <c r="V676" s="4"/>
      <c r="W676" s="4"/>
      <c r="X676" s="4"/>
      <c r="Y676" s="4"/>
    </row>
    <row r="677" spans="1:25" ht="16.5">
      <c r="A677" s="70" t="s">
        <v>74</v>
      </c>
      <c r="B677" s="70" t="s">
        <v>1404</v>
      </c>
      <c r="C677" s="70" t="s">
        <v>1723</v>
      </c>
      <c r="D677" s="70">
        <v>29221909</v>
      </c>
      <c r="E677" s="67" t="s">
        <v>1724</v>
      </c>
      <c r="F677" s="70">
        <v>15301</v>
      </c>
      <c r="G677" s="70" t="s">
        <v>1725</v>
      </c>
      <c r="H677" s="6">
        <v>8.6</v>
      </c>
      <c r="I677" s="8" t="s">
        <v>12</v>
      </c>
      <c r="J677" s="4"/>
      <c r="K677" s="4"/>
      <c r="L677" s="4"/>
      <c r="M677" s="4"/>
      <c r="N677" s="4"/>
      <c r="O677" s="4"/>
      <c r="P677" s="4"/>
      <c r="Q677" s="4"/>
      <c r="R677" s="4"/>
      <c r="S677" s="4"/>
      <c r="T677" s="4"/>
      <c r="U677" s="4"/>
      <c r="V677" s="4"/>
      <c r="W677" s="4"/>
      <c r="X677" s="4"/>
      <c r="Y677" s="4"/>
    </row>
    <row r="678" spans="1:25" ht="16.5">
      <c r="A678" s="70" t="s">
        <v>74</v>
      </c>
      <c r="B678" s="70" t="s">
        <v>1143</v>
      </c>
      <c r="C678" s="70" t="s">
        <v>1726</v>
      </c>
      <c r="D678" s="70">
        <v>90430525</v>
      </c>
      <c r="E678" s="67" t="s">
        <v>1727</v>
      </c>
      <c r="F678" s="70">
        <v>15329</v>
      </c>
      <c r="G678" s="70" t="s">
        <v>6431</v>
      </c>
      <c r="H678" s="6">
        <v>8.6</v>
      </c>
      <c r="I678" s="8" t="s">
        <v>12</v>
      </c>
      <c r="J678" s="4"/>
      <c r="K678" s="4"/>
      <c r="L678" s="4"/>
      <c r="M678" s="4"/>
      <c r="N678" s="4"/>
      <c r="O678" s="4"/>
      <c r="P678" s="4"/>
      <c r="Q678" s="4"/>
      <c r="R678" s="4"/>
      <c r="S678" s="4"/>
      <c r="T678" s="4"/>
      <c r="U678" s="4"/>
      <c r="V678" s="4"/>
      <c r="W678" s="4"/>
      <c r="X678" s="4"/>
      <c r="Y678" s="4"/>
    </row>
    <row r="679" spans="1:25" ht="16.5">
      <c r="A679" s="70" t="s">
        <v>64</v>
      </c>
      <c r="B679" s="70" t="s">
        <v>1186</v>
      </c>
      <c r="C679" s="70" t="s">
        <v>1729</v>
      </c>
      <c r="D679" s="70">
        <v>412878149</v>
      </c>
      <c r="E679" s="67" t="s">
        <v>1730</v>
      </c>
      <c r="F679" s="70">
        <v>15329</v>
      </c>
      <c r="G679" s="70" t="s">
        <v>1731</v>
      </c>
      <c r="H679" s="6">
        <v>8.6</v>
      </c>
      <c r="I679" s="8" t="s">
        <v>12</v>
      </c>
      <c r="J679" s="4"/>
      <c r="K679" s="4"/>
      <c r="L679" s="4"/>
      <c r="M679" s="4"/>
      <c r="N679" s="4"/>
      <c r="O679" s="4"/>
      <c r="P679" s="4"/>
      <c r="Q679" s="4"/>
      <c r="R679" s="4"/>
      <c r="S679" s="4"/>
      <c r="T679" s="4"/>
      <c r="U679" s="4"/>
      <c r="V679" s="4"/>
      <c r="W679" s="4"/>
      <c r="X679" s="4"/>
      <c r="Y679" s="4"/>
    </row>
    <row r="680" spans="1:25" ht="16.5">
      <c r="A680" s="70" t="s">
        <v>74</v>
      </c>
      <c r="B680" s="70" t="s">
        <v>1143</v>
      </c>
      <c r="C680" s="70" t="s">
        <v>1732</v>
      </c>
      <c r="D680" s="70">
        <v>70692312</v>
      </c>
      <c r="E680" s="67" t="s">
        <v>1733</v>
      </c>
      <c r="F680" s="70">
        <v>15337</v>
      </c>
      <c r="G680" s="70" t="s">
        <v>6432</v>
      </c>
      <c r="H680" s="6">
        <v>8.6</v>
      </c>
      <c r="I680" s="8" t="s">
        <v>12</v>
      </c>
      <c r="J680" s="4"/>
      <c r="K680" s="4"/>
      <c r="L680" s="4"/>
      <c r="M680" s="4"/>
      <c r="N680" s="4"/>
      <c r="O680" s="4"/>
      <c r="P680" s="4"/>
      <c r="Q680" s="4"/>
      <c r="R680" s="4"/>
      <c r="S680" s="4"/>
      <c r="T680" s="4"/>
      <c r="U680" s="4"/>
      <c r="V680" s="4"/>
      <c r="W680" s="4"/>
      <c r="X680" s="4"/>
      <c r="Y680" s="4"/>
    </row>
    <row r="681" spans="1:25" ht="16.5">
      <c r="A681" s="70" t="s">
        <v>74</v>
      </c>
      <c r="B681" s="70" t="s">
        <v>1143</v>
      </c>
      <c r="C681" s="70" t="s">
        <v>1735</v>
      </c>
      <c r="D681" s="70">
        <v>34178049</v>
      </c>
      <c r="E681" s="67" t="s">
        <v>6433</v>
      </c>
      <c r="F681" s="70">
        <v>15367</v>
      </c>
      <c r="G681" s="70" t="s">
        <v>1737</v>
      </c>
      <c r="H681" s="6">
        <v>8.6</v>
      </c>
      <c r="I681" s="8" t="s">
        <v>12</v>
      </c>
      <c r="J681" s="4"/>
      <c r="K681" s="4"/>
      <c r="L681" s="4"/>
      <c r="M681" s="4"/>
      <c r="N681" s="4"/>
      <c r="O681" s="4"/>
      <c r="P681" s="4"/>
      <c r="Q681" s="4"/>
      <c r="R681" s="4"/>
      <c r="S681" s="4"/>
      <c r="T681" s="4"/>
      <c r="U681" s="4"/>
      <c r="V681" s="4"/>
      <c r="W681" s="4"/>
      <c r="X681" s="4"/>
      <c r="Y681" s="4"/>
    </row>
    <row r="682" spans="1:25" ht="16.5">
      <c r="A682" s="70" t="s">
        <v>64</v>
      </c>
      <c r="B682" s="70" t="s">
        <v>1160</v>
      </c>
      <c r="C682" s="70" t="s">
        <v>1738</v>
      </c>
      <c r="D682" s="70">
        <v>20893926</v>
      </c>
      <c r="E682" s="67" t="s">
        <v>1739</v>
      </c>
      <c r="F682" s="70">
        <v>15372</v>
      </c>
      <c r="G682" s="70" t="s">
        <v>1740</v>
      </c>
      <c r="H682" s="6">
        <v>8.6</v>
      </c>
      <c r="I682" s="8" t="s">
        <v>12</v>
      </c>
      <c r="J682" s="4"/>
      <c r="K682" s="4"/>
      <c r="L682" s="4"/>
      <c r="M682" s="4"/>
      <c r="N682" s="4"/>
      <c r="O682" s="4"/>
      <c r="P682" s="4"/>
      <c r="Q682" s="4"/>
      <c r="R682" s="4"/>
      <c r="S682" s="4"/>
      <c r="T682" s="4"/>
      <c r="U682" s="4"/>
      <c r="V682" s="4"/>
      <c r="W682" s="4"/>
      <c r="X682" s="4"/>
      <c r="Y682" s="4"/>
    </row>
    <row r="683" spans="1:25" ht="16.5">
      <c r="A683" s="70" t="s">
        <v>64</v>
      </c>
      <c r="B683" s="70" t="s">
        <v>1186</v>
      </c>
      <c r="C683" s="70" t="s">
        <v>1741</v>
      </c>
      <c r="D683" s="70">
        <v>2450039</v>
      </c>
      <c r="E683" s="67" t="s">
        <v>1742</v>
      </c>
      <c r="F683" s="70">
        <v>15391</v>
      </c>
      <c r="G683" s="70" t="s">
        <v>1743</v>
      </c>
      <c r="H683" s="6">
        <v>8.6</v>
      </c>
      <c r="I683" s="8" t="s">
        <v>12</v>
      </c>
      <c r="J683" s="4"/>
      <c r="K683" s="4"/>
      <c r="L683" s="4"/>
      <c r="M683" s="4"/>
      <c r="N683" s="4"/>
      <c r="O683" s="4"/>
      <c r="P683" s="4"/>
      <c r="Q683" s="4"/>
      <c r="R683" s="4"/>
      <c r="S683" s="4"/>
      <c r="T683" s="4"/>
      <c r="U683" s="4"/>
      <c r="V683" s="4"/>
      <c r="W683" s="4"/>
      <c r="X683" s="4"/>
      <c r="Y683" s="4"/>
    </row>
    <row r="684" spans="1:25" ht="16.5">
      <c r="A684" s="70" t="s">
        <v>74</v>
      </c>
      <c r="B684" s="70" t="s">
        <v>1143</v>
      </c>
      <c r="C684" s="70" t="s">
        <v>1744</v>
      </c>
      <c r="D684" s="70">
        <v>4651218</v>
      </c>
      <c r="E684" s="67" t="s">
        <v>1745</v>
      </c>
      <c r="F684" s="70">
        <v>15410</v>
      </c>
      <c r="G684" s="70" t="s">
        <v>1746</v>
      </c>
      <c r="H684" s="6">
        <v>8.6</v>
      </c>
      <c r="I684" s="8" t="s">
        <v>12</v>
      </c>
      <c r="J684" s="4"/>
      <c r="K684" s="4"/>
      <c r="L684" s="4"/>
      <c r="M684" s="4"/>
      <c r="N684" s="4"/>
      <c r="O684" s="4"/>
      <c r="P684" s="4"/>
      <c r="Q684" s="4"/>
      <c r="R684" s="4"/>
      <c r="S684" s="4"/>
      <c r="T684" s="4"/>
      <c r="U684" s="4"/>
      <c r="V684" s="4"/>
      <c r="W684" s="4"/>
      <c r="X684" s="4"/>
      <c r="Y684" s="4"/>
    </row>
    <row r="685" spans="1:25" ht="16.5">
      <c r="A685" s="70" t="s">
        <v>74</v>
      </c>
      <c r="B685" s="70" t="s">
        <v>1143</v>
      </c>
      <c r="C685" s="70" t="s">
        <v>1747</v>
      </c>
      <c r="D685" s="70">
        <v>15187875</v>
      </c>
      <c r="E685" s="67" t="s">
        <v>1748</v>
      </c>
      <c r="F685" s="70">
        <v>15428</v>
      </c>
      <c r="G685" s="70" t="s">
        <v>1749</v>
      </c>
      <c r="H685" s="6">
        <v>8.6</v>
      </c>
      <c r="I685" s="8" t="s">
        <v>12</v>
      </c>
      <c r="J685" s="4"/>
      <c r="K685" s="4"/>
      <c r="L685" s="4"/>
      <c r="M685" s="4"/>
      <c r="N685" s="4"/>
      <c r="O685" s="4"/>
      <c r="P685" s="4"/>
      <c r="Q685" s="4"/>
      <c r="R685" s="4"/>
      <c r="S685" s="4"/>
      <c r="T685" s="4"/>
      <c r="U685" s="4"/>
      <c r="V685" s="4"/>
      <c r="W685" s="4"/>
      <c r="X685" s="4"/>
      <c r="Y685" s="4"/>
    </row>
    <row r="686" spans="1:25" ht="16.5">
      <c r="A686" s="70" t="s">
        <v>74</v>
      </c>
      <c r="B686" s="70" t="s">
        <v>1181</v>
      </c>
      <c r="C686" s="70" t="s">
        <v>1750</v>
      </c>
      <c r="D686" s="70">
        <v>385085942</v>
      </c>
      <c r="E686" s="67" t="s">
        <v>1751</v>
      </c>
      <c r="F686" s="70">
        <v>15431</v>
      </c>
      <c r="G686" s="70" t="s">
        <v>6434</v>
      </c>
      <c r="H686" s="6">
        <v>8.6</v>
      </c>
      <c r="I686" s="8" t="s">
        <v>12</v>
      </c>
      <c r="J686" s="4"/>
      <c r="K686" s="4"/>
      <c r="L686" s="4"/>
      <c r="M686" s="4"/>
      <c r="N686" s="4"/>
      <c r="O686" s="4"/>
      <c r="P686" s="4"/>
      <c r="Q686" s="4"/>
      <c r="R686" s="4"/>
      <c r="S686" s="4"/>
      <c r="T686" s="4"/>
      <c r="U686" s="4"/>
      <c r="V686" s="4"/>
      <c r="W686" s="4"/>
      <c r="X686" s="4"/>
      <c r="Y686" s="4"/>
    </row>
    <row r="687" spans="1:25" ht="16.5">
      <c r="A687" s="70" t="s">
        <v>74</v>
      </c>
      <c r="B687" s="70" t="s">
        <v>1143</v>
      </c>
      <c r="C687" s="70" t="s">
        <v>1753</v>
      </c>
      <c r="D687" s="70">
        <v>20708522</v>
      </c>
      <c r="E687" s="67" t="s">
        <v>1754</v>
      </c>
      <c r="F687" s="70">
        <v>15444</v>
      </c>
      <c r="G687" s="70" t="s">
        <v>6435</v>
      </c>
      <c r="H687" s="6">
        <v>8.6</v>
      </c>
      <c r="I687" s="8" t="s">
        <v>12</v>
      </c>
      <c r="J687" s="4"/>
      <c r="K687" s="4"/>
      <c r="L687" s="4"/>
      <c r="M687" s="4"/>
      <c r="N687" s="4"/>
      <c r="O687" s="4"/>
      <c r="P687" s="4"/>
      <c r="Q687" s="4"/>
      <c r="R687" s="4"/>
      <c r="S687" s="4"/>
      <c r="T687" s="4"/>
      <c r="U687" s="4"/>
      <c r="V687" s="4"/>
      <c r="W687" s="4"/>
      <c r="X687" s="4"/>
      <c r="Y687" s="4"/>
    </row>
    <row r="688" spans="1:25" ht="16.5">
      <c r="A688" s="70" t="s">
        <v>64</v>
      </c>
      <c r="B688" s="70" t="s">
        <v>1186</v>
      </c>
      <c r="C688" s="70" t="s">
        <v>1756</v>
      </c>
      <c r="D688" s="70">
        <v>357387774</v>
      </c>
      <c r="E688" s="67" t="s">
        <v>6436</v>
      </c>
      <c r="F688" s="70">
        <v>15445</v>
      </c>
      <c r="G688" s="70" t="s">
        <v>1758</v>
      </c>
      <c r="H688" s="6">
        <v>8.6</v>
      </c>
      <c r="I688" s="8" t="s">
        <v>12</v>
      </c>
      <c r="J688" s="4"/>
      <c r="K688" s="4"/>
      <c r="L688" s="4"/>
      <c r="M688" s="4"/>
      <c r="N688" s="4"/>
      <c r="O688" s="4"/>
      <c r="P688" s="4"/>
      <c r="Q688" s="4"/>
      <c r="R688" s="4"/>
      <c r="S688" s="4"/>
      <c r="T688" s="4"/>
      <c r="U688" s="4"/>
      <c r="V688" s="4"/>
      <c r="W688" s="4"/>
      <c r="X688" s="4"/>
      <c r="Y688" s="4"/>
    </row>
    <row r="689" spans="1:25" ht="16.5">
      <c r="A689" s="70" t="s">
        <v>74</v>
      </c>
      <c r="B689" s="70" t="s">
        <v>1143</v>
      </c>
      <c r="C689" s="70" t="s">
        <v>1759</v>
      </c>
      <c r="D689" s="70">
        <v>5844352</v>
      </c>
      <c r="E689" s="67" t="s">
        <v>1760</v>
      </c>
      <c r="F689" s="70">
        <v>15457</v>
      </c>
      <c r="G689" s="70" t="s">
        <v>1761</v>
      </c>
      <c r="H689" s="6">
        <v>8.6</v>
      </c>
      <c r="I689" s="8" t="s">
        <v>12</v>
      </c>
      <c r="J689" s="4"/>
      <c r="K689" s="4"/>
      <c r="L689" s="4"/>
      <c r="M689" s="4"/>
      <c r="N689" s="4"/>
      <c r="O689" s="4"/>
      <c r="P689" s="4"/>
      <c r="Q689" s="4"/>
      <c r="R689" s="4"/>
      <c r="S689" s="4"/>
      <c r="T689" s="4"/>
      <c r="U689" s="4"/>
      <c r="V689" s="4"/>
      <c r="W689" s="4"/>
      <c r="X689" s="4"/>
      <c r="Y689" s="4"/>
    </row>
    <row r="690" spans="1:25" ht="16.5">
      <c r="A690" s="70" t="s">
        <v>74</v>
      </c>
      <c r="B690" s="70" t="s">
        <v>1143</v>
      </c>
      <c r="C690" s="70" t="s">
        <v>1762</v>
      </c>
      <c r="D690" s="70">
        <v>27090126</v>
      </c>
      <c r="E690" s="67" t="s">
        <v>1763</v>
      </c>
      <c r="F690" s="70">
        <v>15476</v>
      </c>
      <c r="G690" s="70" t="s">
        <v>6437</v>
      </c>
      <c r="H690" s="6">
        <v>8.6</v>
      </c>
      <c r="I690" s="8" t="s">
        <v>12</v>
      </c>
      <c r="J690" s="4"/>
      <c r="K690" s="4"/>
      <c r="L690" s="4"/>
      <c r="M690" s="4"/>
      <c r="N690" s="4"/>
      <c r="O690" s="4"/>
      <c r="P690" s="4"/>
      <c r="Q690" s="4"/>
      <c r="R690" s="4"/>
      <c r="S690" s="4"/>
      <c r="T690" s="4"/>
      <c r="U690" s="4"/>
      <c r="V690" s="4"/>
      <c r="W690" s="4"/>
      <c r="X690" s="4"/>
      <c r="Y690" s="4"/>
    </row>
    <row r="691" spans="1:25" ht="16.5">
      <c r="A691" s="70" t="s">
        <v>74</v>
      </c>
      <c r="B691" s="70" t="s">
        <v>1143</v>
      </c>
      <c r="C691" s="70" t="s">
        <v>1765</v>
      </c>
      <c r="D691" s="70">
        <v>477435990</v>
      </c>
      <c r="E691" s="67" t="s">
        <v>1766</v>
      </c>
      <c r="F691" s="70">
        <v>15494</v>
      </c>
      <c r="G691" s="70" t="s">
        <v>1767</v>
      </c>
      <c r="H691" s="6">
        <v>8.6</v>
      </c>
      <c r="I691" s="8" t="s">
        <v>12</v>
      </c>
      <c r="J691" s="4"/>
      <c r="K691" s="4"/>
      <c r="L691" s="4"/>
      <c r="M691" s="4"/>
      <c r="N691" s="4"/>
      <c r="O691" s="4"/>
      <c r="P691" s="4"/>
      <c r="Q691" s="4"/>
      <c r="R691" s="4"/>
      <c r="S691" s="4"/>
      <c r="T691" s="4"/>
      <c r="U691" s="4"/>
      <c r="V691" s="4"/>
      <c r="W691" s="4"/>
      <c r="X691" s="4"/>
      <c r="Y691" s="4"/>
    </row>
    <row r="692" spans="1:25" ht="16.5">
      <c r="A692" s="70" t="s">
        <v>74</v>
      </c>
      <c r="B692" s="70" t="s">
        <v>1143</v>
      </c>
      <c r="C692" s="70" t="s">
        <v>1768</v>
      </c>
      <c r="D692" s="70">
        <v>12143314</v>
      </c>
      <c r="E692" s="67" t="s">
        <v>1769</v>
      </c>
      <c r="F692" s="70">
        <v>15503</v>
      </c>
      <c r="G692" s="70" t="s">
        <v>1770</v>
      </c>
      <c r="H692" s="6">
        <v>8.6</v>
      </c>
      <c r="I692" s="8" t="s">
        <v>12</v>
      </c>
      <c r="J692" s="4"/>
      <c r="K692" s="4"/>
      <c r="L692" s="4"/>
      <c r="M692" s="4"/>
      <c r="N692" s="4"/>
      <c r="O692" s="4"/>
      <c r="P692" s="4"/>
      <c r="Q692" s="4"/>
      <c r="R692" s="4"/>
      <c r="S692" s="4"/>
      <c r="T692" s="4"/>
      <c r="U692" s="4"/>
      <c r="V692" s="4"/>
      <c r="W692" s="4"/>
      <c r="X692" s="4"/>
      <c r="Y692" s="4"/>
    </row>
    <row r="693" spans="1:25" ht="16.5">
      <c r="A693" s="70" t="s">
        <v>64</v>
      </c>
      <c r="B693" s="70" t="s">
        <v>1186</v>
      </c>
      <c r="C693" s="70" t="s">
        <v>1771</v>
      </c>
      <c r="D693" s="70">
        <v>354007</v>
      </c>
      <c r="E693" s="67" t="s">
        <v>1772</v>
      </c>
      <c r="F693" s="70">
        <v>15535</v>
      </c>
      <c r="G693" s="70" t="s">
        <v>6438</v>
      </c>
      <c r="H693" s="6">
        <v>8.6</v>
      </c>
      <c r="I693" s="8" t="s">
        <v>12</v>
      </c>
      <c r="J693" s="4"/>
      <c r="K693" s="4"/>
      <c r="L693" s="4"/>
      <c r="M693" s="4"/>
      <c r="N693" s="4"/>
      <c r="O693" s="4"/>
      <c r="P693" s="4"/>
      <c r="Q693" s="4"/>
      <c r="R693" s="4"/>
      <c r="S693" s="4"/>
      <c r="T693" s="4"/>
      <c r="U693" s="4"/>
      <c r="V693" s="4"/>
      <c r="W693" s="4"/>
      <c r="X693" s="4"/>
      <c r="Y693" s="4"/>
    </row>
    <row r="694" spans="1:25" ht="16.5">
      <c r="A694" s="70" t="s">
        <v>64</v>
      </c>
      <c r="B694" s="70" t="s">
        <v>1186</v>
      </c>
      <c r="C694" s="70" t="s">
        <v>1774</v>
      </c>
      <c r="D694" s="70">
        <v>243716418</v>
      </c>
      <c r="E694" s="67" t="s">
        <v>1775</v>
      </c>
      <c r="F694" s="70">
        <v>15536</v>
      </c>
      <c r="G694" s="70" t="s">
        <v>1776</v>
      </c>
      <c r="H694" s="6">
        <v>8.6</v>
      </c>
      <c r="I694" s="8" t="s">
        <v>12</v>
      </c>
      <c r="J694" s="4"/>
      <c r="K694" s="4"/>
      <c r="L694" s="4"/>
      <c r="M694" s="4"/>
      <c r="N694" s="4"/>
      <c r="O694" s="4"/>
      <c r="P694" s="4"/>
      <c r="Q694" s="4"/>
      <c r="R694" s="4"/>
      <c r="S694" s="4"/>
      <c r="T694" s="4"/>
      <c r="U694" s="4"/>
      <c r="V694" s="4"/>
      <c r="W694" s="4"/>
      <c r="X694" s="4"/>
      <c r="Y694" s="4"/>
    </row>
    <row r="695" spans="1:25" ht="16.5">
      <c r="A695" s="70" t="s">
        <v>64</v>
      </c>
      <c r="B695" s="70" t="s">
        <v>1186</v>
      </c>
      <c r="C695" s="70" t="s">
        <v>1777</v>
      </c>
      <c r="D695" s="70">
        <v>273384652</v>
      </c>
      <c r="E695" s="67" t="s">
        <v>1778</v>
      </c>
      <c r="F695" s="70">
        <v>15553</v>
      </c>
      <c r="G695" s="70" t="s">
        <v>1779</v>
      </c>
      <c r="H695" s="6">
        <v>8.6</v>
      </c>
      <c r="I695" s="8" t="s">
        <v>12</v>
      </c>
      <c r="J695" s="4"/>
      <c r="K695" s="4"/>
      <c r="L695" s="4"/>
      <c r="M695" s="4"/>
      <c r="N695" s="4"/>
      <c r="O695" s="4"/>
      <c r="P695" s="4"/>
      <c r="Q695" s="4"/>
      <c r="R695" s="4"/>
      <c r="S695" s="4"/>
      <c r="T695" s="4"/>
      <c r="U695" s="4"/>
      <c r="V695" s="4"/>
      <c r="W695" s="4"/>
      <c r="X695" s="4"/>
      <c r="Y695" s="4"/>
    </row>
    <row r="696" spans="1:25" ht="16.5">
      <c r="A696" s="70" t="s">
        <v>64</v>
      </c>
      <c r="B696" s="70" t="s">
        <v>1160</v>
      </c>
      <c r="C696" s="70" t="s">
        <v>1780</v>
      </c>
      <c r="D696" s="70">
        <v>96192258</v>
      </c>
      <c r="E696" s="67" t="s">
        <v>1781</v>
      </c>
      <c r="F696" s="70">
        <v>15564</v>
      </c>
      <c r="G696" s="70" t="s">
        <v>1782</v>
      </c>
      <c r="H696" s="6">
        <v>8.6</v>
      </c>
      <c r="I696" s="8" t="s">
        <v>12</v>
      </c>
      <c r="J696" s="4"/>
      <c r="K696" s="4"/>
      <c r="L696" s="4"/>
      <c r="M696" s="4"/>
      <c r="N696" s="4"/>
      <c r="O696" s="4"/>
      <c r="P696" s="4"/>
      <c r="Q696" s="4"/>
      <c r="R696" s="4"/>
      <c r="S696" s="4"/>
      <c r="T696" s="4"/>
      <c r="U696" s="4"/>
      <c r="V696" s="4"/>
      <c r="W696" s="4"/>
      <c r="X696" s="4"/>
      <c r="Y696" s="4"/>
    </row>
    <row r="697" spans="1:25" ht="16.5">
      <c r="A697" s="70" t="s">
        <v>74</v>
      </c>
      <c r="B697" s="70" t="s">
        <v>1590</v>
      </c>
      <c r="C697" s="70" t="s">
        <v>1783</v>
      </c>
      <c r="D697" s="70">
        <v>362512101</v>
      </c>
      <c r="E697" s="67" t="s">
        <v>1784</v>
      </c>
      <c r="F697" s="70">
        <v>15571</v>
      </c>
      <c r="G697" s="70" t="s">
        <v>1785</v>
      </c>
      <c r="H697" s="6">
        <v>8.6</v>
      </c>
      <c r="I697" s="8" t="s">
        <v>12</v>
      </c>
      <c r="J697" s="4"/>
      <c r="K697" s="4"/>
      <c r="L697" s="4"/>
      <c r="M697" s="4"/>
      <c r="N697" s="4"/>
      <c r="O697" s="4"/>
      <c r="P697" s="4"/>
      <c r="Q697" s="4"/>
      <c r="R697" s="4"/>
      <c r="S697" s="4"/>
      <c r="T697" s="4"/>
      <c r="U697" s="4"/>
      <c r="V697" s="4"/>
      <c r="W697" s="4"/>
      <c r="X697" s="4"/>
      <c r="Y697" s="4"/>
    </row>
    <row r="698" spans="1:25" ht="16.5">
      <c r="A698" s="70" t="s">
        <v>74</v>
      </c>
      <c r="B698" s="70" t="s">
        <v>1143</v>
      </c>
      <c r="C698" s="70" t="s">
        <v>1786</v>
      </c>
      <c r="D698" s="70">
        <v>317735434</v>
      </c>
      <c r="E698" s="67" t="s">
        <v>1787</v>
      </c>
      <c r="F698" s="70">
        <v>15576</v>
      </c>
      <c r="G698" s="70" t="s">
        <v>1788</v>
      </c>
      <c r="H698" s="6">
        <v>8.6</v>
      </c>
      <c r="I698" s="8" t="s">
        <v>12</v>
      </c>
      <c r="J698" s="4"/>
      <c r="K698" s="4"/>
      <c r="L698" s="4"/>
      <c r="M698" s="4"/>
      <c r="N698" s="4"/>
      <c r="O698" s="4"/>
      <c r="P698" s="4"/>
      <c r="Q698" s="4"/>
      <c r="R698" s="4"/>
      <c r="S698" s="4"/>
      <c r="T698" s="4"/>
      <c r="U698" s="4"/>
      <c r="V698" s="4"/>
      <c r="W698" s="4"/>
      <c r="X698" s="4"/>
      <c r="Y698" s="4"/>
    </row>
    <row r="699" spans="1:25" ht="16.5">
      <c r="A699" s="70" t="s">
        <v>64</v>
      </c>
      <c r="B699" s="70" t="s">
        <v>1160</v>
      </c>
      <c r="C699" s="70" t="s">
        <v>1789</v>
      </c>
      <c r="D699" s="70">
        <v>133989527</v>
      </c>
      <c r="E699" s="67" t="s">
        <v>1790</v>
      </c>
      <c r="F699" s="70">
        <v>15626</v>
      </c>
      <c r="G699" s="70" t="s">
        <v>1791</v>
      </c>
      <c r="H699" s="6">
        <v>8.6</v>
      </c>
      <c r="I699" s="8" t="s">
        <v>12</v>
      </c>
      <c r="J699" s="4"/>
      <c r="K699" s="4"/>
      <c r="L699" s="4"/>
      <c r="M699" s="4"/>
      <c r="N699" s="4"/>
      <c r="O699" s="4"/>
      <c r="P699" s="4"/>
      <c r="Q699" s="4"/>
      <c r="R699" s="4"/>
      <c r="S699" s="4"/>
      <c r="T699" s="4"/>
      <c r="U699" s="4"/>
      <c r="V699" s="4"/>
      <c r="W699" s="4"/>
      <c r="X699" s="4"/>
      <c r="Y699" s="4"/>
    </row>
    <row r="700" spans="1:25" ht="16.5">
      <c r="A700" s="70" t="s">
        <v>74</v>
      </c>
      <c r="B700" s="70" t="s">
        <v>1143</v>
      </c>
      <c r="C700" s="70" t="s">
        <v>1792</v>
      </c>
      <c r="D700" s="70">
        <v>454309988</v>
      </c>
      <c r="E700" s="67" t="s">
        <v>1793</v>
      </c>
      <c r="F700" s="70">
        <v>15647</v>
      </c>
      <c r="G700" s="70" t="s">
        <v>1794</v>
      </c>
      <c r="H700" s="6">
        <v>8.6</v>
      </c>
      <c r="I700" s="8" t="s">
        <v>12</v>
      </c>
      <c r="J700" s="4"/>
      <c r="K700" s="4"/>
      <c r="L700" s="4"/>
      <c r="M700" s="4"/>
      <c r="N700" s="4"/>
      <c r="O700" s="4"/>
      <c r="P700" s="4"/>
      <c r="Q700" s="4"/>
      <c r="R700" s="4"/>
      <c r="S700" s="4"/>
      <c r="T700" s="4"/>
      <c r="U700" s="4"/>
      <c r="V700" s="4"/>
      <c r="W700" s="4"/>
      <c r="X700" s="4"/>
      <c r="Y700" s="4"/>
    </row>
    <row r="701" spans="1:25" ht="16.5">
      <c r="A701" s="70" t="s">
        <v>74</v>
      </c>
      <c r="B701" s="70" t="s">
        <v>1181</v>
      </c>
      <c r="C701" s="70" t="s">
        <v>2557</v>
      </c>
      <c r="D701" s="70">
        <v>5816073</v>
      </c>
      <c r="E701" s="67" t="s">
        <v>2558</v>
      </c>
      <c r="F701" s="70">
        <v>15663</v>
      </c>
      <c r="G701" s="70" t="s">
        <v>2559</v>
      </c>
      <c r="H701" s="6">
        <v>8.6</v>
      </c>
      <c r="I701" s="8" t="s">
        <v>13</v>
      </c>
      <c r="J701" s="4"/>
      <c r="K701" s="4"/>
      <c r="L701" s="4"/>
      <c r="M701" s="4"/>
      <c r="N701" s="4"/>
      <c r="O701" s="4"/>
      <c r="P701" s="4"/>
      <c r="Q701" s="4"/>
      <c r="R701" s="4"/>
      <c r="S701" s="4"/>
      <c r="T701" s="4"/>
      <c r="U701" s="4"/>
      <c r="V701" s="4"/>
      <c r="W701" s="4"/>
      <c r="X701" s="4"/>
      <c r="Y701" s="4"/>
    </row>
    <row r="702" spans="1:25" ht="16.5">
      <c r="A702" s="70" t="s">
        <v>74</v>
      </c>
      <c r="B702" s="70" t="s">
        <v>1143</v>
      </c>
      <c r="C702" s="70" t="s">
        <v>2560</v>
      </c>
      <c r="D702" s="70">
        <v>35286394</v>
      </c>
      <c r="E702" s="67" t="s">
        <v>2561</v>
      </c>
      <c r="F702" s="70">
        <v>15668</v>
      </c>
      <c r="G702" s="70" t="s">
        <v>2562</v>
      </c>
      <c r="H702" s="6">
        <v>8.6</v>
      </c>
      <c r="I702" s="8" t="s">
        <v>13</v>
      </c>
      <c r="J702" s="4"/>
      <c r="K702" s="4"/>
      <c r="L702" s="4"/>
      <c r="M702" s="4"/>
      <c r="N702" s="4"/>
      <c r="O702" s="4"/>
      <c r="P702" s="4"/>
      <c r="Q702" s="4"/>
      <c r="R702" s="4"/>
      <c r="S702" s="4"/>
      <c r="T702" s="4"/>
      <c r="U702" s="4"/>
      <c r="V702" s="4"/>
      <c r="W702" s="4"/>
      <c r="X702" s="4"/>
      <c r="Y702" s="4"/>
    </row>
    <row r="703" spans="1:25" ht="16.5">
      <c r="A703" s="70" t="s">
        <v>74</v>
      </c>
      <c r="B703" s="70" t="s">
        <v>1143</v>
      </c>
      <c r="C703" s="70" t="s">
        <v>2563</v>
      </c>
      <c r="D703" s="70">
        <v>215162791</v>
      </c>
      <c r="E703" s="67" t="s">
        <v>2564</v>
      </c>
      <c r="F703" s="70">
        <v>15696</v>
      </c>
      <c r="G703" s="70" t="s">
        <v>2565</v>
      </c>
      <c r="H703" s="6">
        <v>8.6</v>
      </c>
      <c r="I703" s="8" t="s">
        <v>13</v>
      </c>
      <c r="J703" s="4"/>
      <c r="K703" s="4"/>
      <c r="L703" s="4"/>
      <c r="M703" s="4"/>
      <c r="N703" s="4"/>
      <c r="O703" s="4"/>
      <c r="P703" s="4"/>
      <c r="Q703" s="4"/>
      <c r="R703" s="4"/>
      <c r="S703" s="4"/>
      <c r="T703" s="4"/>
      <c r="U703" s="4"/>
      <c r="V703" s="4"/>
      <c r="W703" s="4"/>
      <c r="X703" s="4"/>
      <c r="Y703" s="4"/>
    </row>
    <row r="704" spans="1:25" ht="16.5">
      <c r="A704" s="70" t="s">
        <v>74</v>
      </c>
      <c r="B704" s="70" t="s">
        <v>1143</v>
      </c>
      <c r="C704" s="70" t="s">
        <v>2566</v>
      </c>
      <c r="D704" s="70">
        <v>330623116</v>
      </c>
      <c r="E704" s="67" t="s">
        <v>2567</v>
      </c>
      <c r="F704" s="70">
        <v>15700</v>
      </c>
      <c r="G704" s="70" t="s">
        <v>2568</v>
      </c>
      <c r="H704" s="6">
        <v>8.6</v>
      </c>
      <c r="I704" s="8" t="s">
        <v>13</v>
      </c>
      <c r="J704" s="4"/>
      <c r="K704" s="4"/>
      <c r="L704" s="4"/>
      <c r="M704" s="4"/>
      <c r="N704" s="4"/>
      <c r="O704" s="4"/>
      <c r="P704" s="4"/>
      <c r="Q704" s="4"/>
      <c r="R704" s="4"/>
      <c r="S704" s="4"/>
      <c r="T704" s="4"/>
      <c r="U704" s="4"/>
      <c r="V704" s="4"/>
      <c r="W704" s="4"/>
      <c r="X704" s="4"/>
      <c r="Y704" s="4"/>
    </row>
    <row r="705" spans="1:25" ht="16.5">
      <c r="A705" s="70" t="s">
        <v>64</v>
      </c>
      <c r="B705" s="70" t="s">
        <v>1186</v>
      </c>
      <c r="C705" s="70" t="s">
        <v>2569</v>
      </c>
      <c r="D705" s="70">
        <v>351599479</v>
      </c>
      <c r="E705" s="67" t="s">
        <v>2570</v>
      </c>
      <c r="F705" s="70">
        <v>15717</v>
      </c>
      <c r="G705" s="70" t="s">
        <v>2571</v>
      </c>
      <c r="H705" s="6">
        <v>8.6</v>
      </c>
      <c r="I705" s="8" t="s">
        <v>13</v>
      </c>
      <c r="J705" s="4"/>
      <c r="K705" s="4"/>
      <c r="L705" s="4"/>
      <c r="M705" s="4"/>
      <c r="N705" s="4"/>
      <c r="O705" s="4"/>
      <c r="P705" s="4"/>
      <c r="Q705" s="4"/>
      <c r="R705" s="4"/>
      <c r="S705" s="4"/>
      <c r="T705" s="4"/>
      <c r="U705" s="4"/>
      <c r="V705" s="4"/>
      <c r="W705" s="4"/>
      <c r="X705" s="4"/>
      <c r="Y705" s="4"/>
    </row>
    <row r="706" spans="1:25" ht="16.5">
      <c r="A706" s="70" t="s">
        <v>74</v>
      </c>
      <c r="B706" s="70" t="s">
        <v>1590</v>
      </c>
      <c r="C706" s="70" t="s">
        <v>2573</v>
      </c>
      <c r="D706" s="70">
        <v>324203848</v>
      </c>
      <c r="E706" s="67" t="s">
        <v>2574</v>
      </c>
      <c r="F706" s="70">
        <v>15773</v>
      </c>
      <c r="G706" s="70" t="s">
        <v>2575</v>
      </c>
      <c r="H706" s="6">
        <v>8.6</v>
      </c>
      <c r="I706" s="8" t="s">
        <v>13</v>
      </c>
      <c r="J706" s="4"/>
      <c r="K706" s="4"/>
      <c r="L706" s="4"/>
      <c r="M706" s="4"/>
      <c r="N706" s="4"/>
      <c r="O706" s="4"/>
      <c r="P706" s="4"/>
      <c r="Q706" s="4"/>
      <c r="R706" s="4"/>
      <c r="S706" s="4"/>
      <c r="T706" s="4"/>
      <c r="U706" s="4"/>
      <c r="V706" s="4"/>
      <c r="W706" s="4"/>
      <c r="X706" s="4"/>
      <c r="Y706" s="4"/>
    </row>
    <row r="707" spans="1:25" ht="16.5">
      <c r="A707" s="70" t="s">
        <v>74</v>
      </c>
      <c r="B707" s="70" t="s">
        <v>1143</v>
      </c>
      <c r="C707" s="70" t="s">
        <v>2576</v>
      </c>
      <c r="D707" s="70">
        <v>11929978</v>
      </c>
      <c r="E707" s="67" t="s">
        <v>2577</v>
      </c>
      <c r="F707" s="70">
        <v>15776</v>
      </c>
      <c r="G707" s="70" t="s">
        <v>2578</v>
      </c>
      <c r="H707" s="6">
        <v>8.6</v>
      </c>
      <c r="I707" s="8" t="s">
        <v>13</v>
      </c>
      <c r="J707" s="4"/>
      <c r="K707" s="4"/>
      <c r="L707" s="4"/>
      <c r="M707" s="4"/>
      <c r="N707" s="4"/>
      <c r="O707" s="4"/>
      <c r="P707" s="4"/>
      <c r="Q707" s="4"/>
      <c r="R707" s="4"/>
      <c r="S707" s="4"/>
      <c r="T707" s="4"/>
      <c r="U707" s="4"/>
      <c r="V707" s="4"/>
      <c r="W707" s="4"/>
      <c r="X707" s="4"/>
      <c r="Y707" s="4"/>
    </row>
    <row r="708" spans="1:25" ht="16.5">
      <c r="A708" s="70" t="s">
        <v>74</v>
      </c>
      <c r="B708" s="70" t="s">
        <v>1143</v>
      </c>
      <c r="C708" s="70" t="s">
        <v>2579</v>
      </c>
      <c r="D708" s="70">
        <v>456774841</v>
      </c>
      <c r="E708" s="67" t="s">
        <v>2580</v>
      </c>
      <c r="F708" s="70">
        <v>15782</v>
      </c>
      <c r="G708" s="6"/>
      <c r="H708" s="6">
        <v>8.6</v>
      </c>
      <c r="I708" s="8" t="s">
        <v>13</v>
      </c>
      <c r="J708" s="4"/>
      <c r="K708" s="4"/>
      <c r="L708" s="4"/>
      <c r="M708" s="4"/>
      <c r="N708" s="4"/>
      <c r="O708" s="4"/>
      <c r="P708" s="4"/>
      <c r="Q708" s="4"/>
      <c r="R708" s="4"/>
      <c r="S708" s="4"/>
      <c r="T708" s="4"/>
      <c r="U708" s="4"/>
      <c r="V708" s="4"/>
      <c r="W708" s="4"/>
      <c r="X708" s="4"/>
      <c r="Y708" s="4"/>
    </row>
    <row r="709" spans="1:25" ht="16.5">
      <c r="A709" s="70" t="s">
        <v>64</v>
      </c>
      <c r="B709" s="70" t="s">
        <v>1186</v>
      </c>
      <c r="C709" s="70" t="s">
        <v>2581</v>
      </c>
      <c r="D709" s="70">
        <v>102298573</v>
      </c>
      <c r="E709" s="67" t="s">
        <v>2582</v>
      </c>
      <c r="F709" s="70">
        <v>15791</v>
      </c>
      <c r="G709" s="70" t="s">
        <v>2583</v>
      </c>
      <c r="H709" s="6">
        <v>8.6</v>
      </c>
      <c r="I709" s="8" t="s">
        <v>13</v>
      </c>
      <c r="J709" s="4"/>
      <c r="K709" s="4"/>
      <c r="L709" s="4"/>
      <c r="M709" s="4"/>
      <c r="N709" s="4"/>
      <c r="O709" s="4"/>
      <c r="P709" s="4"/>
      <c r="Q709" s="4"/>
      <c r="R709" s="4"/>
      <c r="S709" s="4"/>
      <c r="T709" s="4"/>
      <c r="U709" s="4"/>
      <c r="V709" s="4"/>
      <c r="W709" s="4"/>
      <c r="X709" s="4"/>
      <c r="Y709" s="4"/>
    </row>
    <row r="710" spans="1:25" ht="16.5">
      <c r="A710" s="70" t="s">
        <v>64</v>
      </c>
      <c r="B710" s="70" t="s">
        <v>1361</v>
      </c>
      <c r="C710" s="70" t="s">
        <v>2584</v>
      </c>
      <c r="D710" s="70">
        <v>10610120</v>
      </c>
      <c r="E710" s="67" t="s">
        <v>2585</v>
      </c>
      <c r="F710" s="70">
        <v>15798</v>
      </c>
      <c r="G710" s="70" t="s">
        <v>2586</v>
      </c>
      <c r="H710" s="6">
        <v>8.6</v>
      </c>
      <c r="I710" s="8" t="s">
        <v>13</v>
      </c>
      <c r="J710" s="4"/>
      <c r="K710" s="4"/>
      <c r="L710" s="4"/>
      <c r="M710" s="4"/>
      <c r="N710" s="4"/>
      <c r="O710" s="4"/>
      <c r="P710" s="4"/>
      <c r="Q710" s="4"/>
      <c r="R710" s="4"/>
      <c r="S710" s="4"/>
      <c r="T710" s="4"/>
      <c r="U710" s="4"/>
      <c r="V710" s="4"/>
      <c r="W710" s="4"/>
      <c r="X710" s="4"/>
      <c r="Y710" s="4"/>
    </row>
    <row r="711" spans="1:25" ht="16.5">
      <c r="A711" s="70" t="s">
        <v>74</v>
      </c>
      <c r="B711" s="70" t="s">
        <v>1143</v>
      </c>
      <c r="C711" s="70" t="s">
        <v>2587</v>
      </c>
      <c r="D711" s="70">
        <v>21855255</v>
      </c>
      <c r="E711" s="67" t="s">
        <v>2588</v>
      </c>
      <c r="F711" s="70">
        <v>15799</v>
      </c>
      <c r="G711" s="70" t="s">
        <v>2589</v>
      </c>
      <c r="H711" s="6">
        <v>8.6</v>
      </c>
      <c r="I711" s="8" t="s">
        <v>13</v>
      </c>
      <c r="J711" s="4"/>
      <c r="K711" s="4"/>
      <c r="L711" s="4"/>
      <c r="M711" s="4"/>
      <c r="N711" s="4"/>
      <c r="O711" s="4"/>
      <c r="P711" s="4"/>
      <c r="Q711" s="4"/>
      <c r="R711" s="4"/>
      <c r="S711" s="4"/>
      <c r="T711" s="4"/>
      <c r="U711" s="4"/>
      <c r="V711" s="4"/>
      <c r="W711" s="4"/>
      <c r="X711" s="4"/>
      <c r="Y711" s="4"/>
    </row>
    <row r="712" spans="1:25" ht="16.5">
      <c r="A712" s="70" t="s">
        <v>64</v>
      </c>
      <c r="B712" s="70" t="s">
        <v>1186</v>
      </c>
      <c r="C712" s="70" t="s">
        <v>2590</v>
      </c>
      <c r="D712" s="70">
        <v>16065138</v>
      </c>
      <c r="E712" s="67" t="s">
        <v>2591</v>
      </c>
      <c r="F712" s="70">
        <v>15808</v>
      </c>
      <c r="G712" s="70" t="s">
        <v>2592</v>
      </c>
      <c r="H712" s="6">
        <v>8.6</v>
      </c>
      <c r="I712" s="8" t="s">
        <v>13</v>
      </c>
      <c r="J712" s="4"/>
      <c r="K712" s="4"/>
      <c r="L712" s="4"/>
      <c r="M712" s="4"/>
      <c r="N712" s="4"/>
      <c r="O712" s="4"/>
      <c r="P712" s="4"/>
      <c r="Q712" s="4"/>
      <c r="R712" s="4"/>
      <c r="S712" s="4"/>
      <c r="T712" s="4"/>
      <c r="U712" s="4"/>
      <c r="V712" s="4"/>
      <c r="W712" s="4"/>
      <c r="X712" s="4"/>
      <c r="Y712" s="4"/>
    </row>
    <row r="713" spans="1:25" ht="16.5">
      <c r="A713" s="70" t="s">
        <v>74</v>
      </c>
      <c r="B713" s="70" t="s">
        <v>1143</v>
      </c>
      <c r="C713" s="70" t="s">
        <v>2593</v>
      </c>
      <c r="D713" s="70">
        <v>350643937</v>
      </c>
      <c r="E713" s="67" t="s">
        <v>2594</v>
      </c>
      <c r="F713" s="70">
        <v>15815</v>
      </c>
      <c r="G713" s="70" t="s">
        <v>2595</v>
      </c>
      <c r="H713" s="6">
        <v>8.6</v>
      </c>
      <c r="I713" s="8" t="s">
        <v>13</v>
      </c>
      <c r="J713" s="4"/>
      <c r="K713" s="4"/>
      <c r="L713" s="4"/>
      <c r="M713" s="4"/>
      <c r="N713" s="4"/>
      <c r="O713" s="4"/>
      <c r="P713" s="4"/>
      <c r="Q713" s="4"/>
      <c r="R713" s="4"/>
      <c r="S713" s="4"/>
      <c r="T713" s="4"/>
      <c r="U713" s="4"/>
      <c r="V713" s="4"/>
      <c r="W713" s="4"/>
      <c r="X713" s="4"/>
      <c r="Y713" s="4"/>
    </row>
    <row r="714" spans="1:25" ht="16.5">
      <c r="A714" s="70" t="s">
        <v>74</v>
      </c>
      <c r="B714" s="70" t="s">
        <v>1181</v>
      </c>
      <c r="C714" s="70" t="s">
        <v>2596</v>
      </c>
      <c r="D714" s="70">
        <v>368139652</v>
      </c>
      <c r="E714" s="67" t="s">
        <v>2597</v>
      </c>
      <c r="F714" s="70">
        <v>15815</v>
      </c>
      <c r="G714" s="70" t="s">
        <v>2598</v>
      </c>
      <c r="H714" s="6">
        <v>8.6</v>
      </c>
      <c r="I714" s="8" t="s">
        <v>13</v>
      </c>
      <c r="J714" s="4"/>
      <c r="K714" s="4"/>
      <c r="L714" s="4"/>
      <c r="M714" s="4"/>
      <c r="N714" s="4"/>
      <c r="O714" s="4"/>
      <c r="P714" s="4"/>
      <c r="Q714" s="4"/>
      <c r="R714" s="4"/>
      <c r="S714" s="4"/>
      <c r="T714" s="4"/>
      <c r="U714" s="4"/>
      <c r="V714" s="4"/>
      <c r="W714" s="4"/>
      <c r="X714" s="4"/>
      <c r="Y714" s="4"/>
    </row>
    <row r="715" spans="1:25" ht="16.5">
      <c r="A715" s="70" t="s">
        <v>74</v>
      </c>
      <c r="B715" s="70" t="s">
        <v>1143</v>
      </c>
      <c r="C715" s="70" t="s">
        <v>2599</v>
      </c>
      <c r="D715" s="70">
        <v>389812890</v>
      </c>
      <c r="E715" s="67" t="s">
        <v>2600</v>
      </c>
      <c r="F715" s="70">
        <v>15828</v>
      </c>
      <c r="G715" s="70" t="s">
        <v>2601</v>
      </c>
      <c r="H715" s="6">
        <v>8.6</v>
      </c>
      <c r="I715" s="8" t="s">
        <v>13</v>
      </c>
      <c r="J715" s="4"/>
      <c r="K715" s="4"/>
      <c r="L715" s="4"/>
      <c r="M715" s="4"/>
      <c r="N715" s="4"/>
      <c r="O715" s="4"/>
      <c r="P715" s="4"/>
      <c r="Q715" s="4"/>
      <c r="R715" s="4"/>
      <c r="S715" s="4"/>
      <c r="T715" s="4"/>
      <c r="U715" s="4"/>
      <c r="V715" s="4"/>
      <c r="W715" s="4"/>
      <c r="X715" s="4"/>
      <c r="Y715" s="4"/>
    </row>
    <row r="716" spans="1:25" ht="16.5">
      <c r="A716" s="70" t="s">
        <v>74</v>
      </c>
      <c r="B716" s="70" t="s">
        <v>1143</v>
      </c>
      <c r="C716" s="70" t="s">
        <v>2603</v>
      </c>
      <c r="D716" s="70">
        <v>110197530</v>
      </c>
      <c r="E716" s="67" t="s">
        <v>2604</v>
      </c>
      <c r="F716" s="70">
        <v>15836</v>
      </c>
      <c r="G716" s="70" t="s">
        <v>2605</v>
      </c>
      <c r="H716" s="6">
        <v>8.6</v>
      </c>
      <c r="I716" s="8" t="s">
        <v>13</v>
      </c>
      <c r="J716" s="4"/>
      <c r="K716" s="4"/>
      <c r="L716" s="4"/>
      <c r="M716" s="4"/>
      <c r="N716" s="4"/>
      <c r="O716" s="4"/>
      <c r="P716" s="4"/>
      <c r="Q716" s="4"/>
      <c r="R716" s="4"/>
      <c r="S716" s="4"/>
      <c r="T716" s="4"/>
      <c r="U716" s="4"/>
      <c r="V716" s="4"/>
      <c r="W716" s="4"/>
      <c r="X716" s="4"/>
      <c r="Y716" s="4"/>
    </row>
    <row r="717" spans="1:25" ht="16.5">
      <c r="A717" s="70" t="s">
        <v>64</v>
      </c>
      <c r="B717" s="70" t="s">
        <v>1186</v>
      </c>
      <c r="C717" s="70" t="s">
        <v>2606</v>
      </c>
      <c r="D717" s="70">
        <v>9105163</v>
      </c>
      <c r="E717" s="67" t="s">
        <v>2607</v>
      </c>
      <c r="F717" s="70">
        <v>15871</v>
      </c>
      <c r="G717" s="70" t="s">
        <v>2608</v>
      </c>
      <c r="H717" s="6">
        <v>8.6</v>
      </c>
      <c r="I717" s="8" t="s">
        <v>13</v>
      </c>
      <c r="J717" s="4"/>
      <c r="K717" s="4"/>
      <c r="L717" s="4"/>
      <c r="M717" s="4"/>
      <c r="N717" s="4"/>
      <c r="O717" s="4"/>
      <c r="P717" s="4"/>
      <c r="Q717" s="4"/>
      <c r="R717" s="4"/>
      <c r="S717" s="4"/>
      <c r="T717" s="4"/>
      <c r="U717" s="4"/>
      <c r="V717" s="4"/>
      <c r="W717" s="4"/>
      <c r="X717" s="4"/>
      <c r="Y717" s="4"/>
    </row>
    <row r="718" spans="1:25" ht="16.5">
      <c r="A718" s="70" t="s">
        <v>74</v>
      </c>
      <c r="B718" s="70" t="s">
        <v>1143</v>
      </c>
      <c r="C718" s="70" t="s">
        <v>2609</v>
      </c>
      <c r="D718" s="70">
        <v>12510199</v>
      </c>
      <c r="E718" s="67" t="s">
        <v>2610</v>
      </c>
      <c r="F718" s="70">
        <v>15877</v>
      </c>
      <c r="G718" s="70" t="s">
        <v>2611</v>
      </c>
      <c r="H718" s="6">
        <v>8.6</v>
      </c>
      <c r="I718" s="8" t="s">
        <v>13</v>
      </c>
      <c r="J718" s="4"/>
      <c r="K718" s="4"/>
      <c r="L718" s="4"/>
      <c r="M718" s="4"/>
      <c r="N718" s="4"/>
      <c r="O718" s="4"/>
      <c r="P718" s="4"/>
      <c r="Q718" s="4"/>
      <c r="R718" s="4"/>
      <c r="S718" s="4"/>
      <c r="T718" s="4"/>
      <c r="U718" s="4"/>
      <c r="V718" s="4"/>
      <c r="W718" s="4"/>
      <c r="X718" s="4"/>
      <c r="Y718" s="4"/>
    </row>
    <row r="719" spans="1:25" ht="16.5">
      <c r="A719" s="70" t="s">
        <v>74</v>
      </c>
      <c r="B719" s="70" t="s">
        <v>1663</v>
      </c>
      <c r="C719" s="70" t="s">
        <v>2612</v>
      </c>
      <c r="D719" s="70">
        <v>20670807</v>
      </c>
      <c r="E719" s="67" t="s">
        <v>2613</v>
      </c>
      <c r="F719" s="70">
        <v>15944</v>
      </c>
      <c r="G719" s="70" t="s">
        <v>2614</v>
      </c>
      <c r="H719" s="6">
        <v>8.6</v>
      </c>
      <c r="I719" s="8" t="s">
        <v>13</v>
      </c>
      <c r="J719" s="4"/>
      <c r="K719" s="4"/>
      <c r="L719" s="4"/>
      <c r="M719" s="4"/>
      <c r="N719" s="4"/>
      <c r="O719" s="4"/>
      <c r="P719" s="4"/>
      <c r="Q719" s="4"/>
      <c r="R719" s="4"/>
      <c r="S719" s="4"/>
      <c r="T719" s="4"/>
      <c r="U719" s="4"/>
      <c r="V719" s="4"/>
      <c r="W719" s="4"/>
      <c r="X719" s="4"/>
      <c r="Y719" s="4"/>
    </row>
    <row r="720" spans="1:25" ht="16.5">
      <c r="A720" s="70" t="s">
        <v>64</v>
      </c>
      <c r="B720" s="70" t="s">
        <v>1160</v>
      </c>
      <c r="C720" s="70" t="s">
        <v>2615</v>
      </c>
      <c r="D720" s="70">
        <v>524936845</v>
      </c>
      <c r="E720" s="67" t="s">
        <v>2616</v>
      </c>
      <c r="F720" s="70">
        <v>15947</v>
      </c>
      <c r="G720" s="70" t="s">
        <v>2617</v>
      </c>
      <c r="H720" s="6">
        <v>8.6</v>
      </c>
      <c r="I720" s="8" t="s">
        <v>13</v>
      </c>
      <c r="J720" s="4"/>
      <c r="K720" s="4"/>
      <c r="L720" s="4"/>
      <c r="M720" s="4"/>
      <c r="N720" s="4"/>
      <c r="O720" s="4"/>
      <c r="P720" s="4"/>
      <c r="Q720" s="4"/>
      <c r="R720" s="4"/>
      <c r="S720" s="4"/>
      <c r="T720" s="4"/>
      <c r="U720" s="4"/>
      <c r="V720" s="4"/>
      <c r="W720" s="4"/>
      <c r="X720" s="4"/>
      <c r="Y720" s="4"/>
    </row>
    <row r="721" spans="1:25" ht="16.5">
      <c r="A721" s="70" t="s">
        <v>64</v>
      </c>
      <c r="B721" s="70" t="s">
        <v>1160</v>
      </c>
      <c r="C721" s="70" t="s">
        <v>2618</v>
      </c>
      <c r="D721" s="70">
        <v>859748</v>
      </c>
      <c r="E721" s="67" t="s">
        <v>2619</v>
      </c>
      <c r="F721" s="70">
        <v>15949</v>
      </c>
      <c r="G721" s="70" t="s">
        <v>2620</v>
      </c>
      <c r="H721" s="6">
        <v>8.6</v>
      </c>
      <c r="I721" s="8" t="s">
        <v>13</v>
      </c>
      <c r="J721" s="4"/>
      <c r="K721" s="4"/>
      <c r="L721" s="4"/>
      <c r="M721" s="4"/>
      <c r="N721" s="4"/>
      <c r="O721" s="4"/>
      <c r="P721" s="4"/>
      <c r="Q721" s="4"/>
      <c r="R721" s="4"/>
      <c r="S721" s="4"/>
      <c r="T721" s="4"/>
      <c r="U721" s="4"/>
      <c r="V721" s="4"/>
      <c r="W721" s="4"/>
      <c r="X721" s="4"/>
      <c r="Y721" s="4"/>
    </row>
    <row r="722" spans="1:25" ht="16.5">
      <c r="A722" s="70" t="s">
        <v>74</v>
      </c>
      <c r="B722" s="70" t="s">
        <v>1143</v>
      </c>
      <c r="C722" s="70" t="s">
        <v>2621</v>
      </c>
      <c r="D722" s="70">
        <v>37544535</v>
      </c>
      <c r="E722" s="67" t="s">
        <v>2622</v>
      </c>
      <c r="F722" s="70">
        <v>15951</v>
      </c>
      <c r="G722" s="70" t="s">
        <v>2623</v>
      </c>
      <c r="H722" s="6">
        <v>8.6</v>
      </c>
      <c r="I722" s="8" t="s">
        <v>13</v>
      </c>
      <c r="J722" s="4"/>
      <c r="K722" s="4"/>
      <c r="L722" s="4"/>
      <c r="M722" s="4"/>
      <c r="N722" s="4"/>
      <c r="O722" s="4"/>
      <c r="P722" s="4"/>
      <c r="Q722" s="4"/>
      <c r="R722" s="4"/>
      <c r="S722" s="4"/>
      <c r="T722" s="4"/>
      <c r="U722" s="4"/>
      <c r="V722" s="4"/>
      <c r="W722" s="4"/>
      <c r="X722" s="4"/>
      <c r="Y722" s="4"/>
    </row>
    <row r="723" spans="1:25" ht="16.5">
      <c r="A723" s="70" t="s">
        <v>74</v>
      </c>
      <c r="B723" s="70" t="s">
        <v>1181</v>
      </c>
      <c r="C723" s="70" t="s">
        <v>2624</v>
      </c>
      <c r="D723" s="70">
        <v>18807831</v>
      </c>
      <c r="E723" s="67" t="s">
        <v>2625</v>
      </c>
      <c r="F723" s="70">
        <v>15998</v>
      </c>
      <c r="G723" s="70" t="s">
        <v>2626</v>
      </c>
      <c r="H723" s="6">
        <v>8.6</v>
      </c>
      <c r="I723" s="8" t="s">
        <v>13</v>
      </c>
      <c r="J723" s="4"/>
      <c r="K723" s="4"/>
      <c r="L723" s="4"/>
      <c r="M723" s="4"/>
      <c r="N723" s="4"/>
      <c r="O723" s="4"/>
      <c r="P723" s="4"/>
      <c r="Q723" s="4"/>
      <c r="R723" s="4"/>
      <c r="S723" s="4"/>
      <c r="T723" s="4"/>
      <c r="U723" s="4"/>
      <c r="V723" s="4"/>
      <c r="W723" s="4"/>
      <c r="X723" s="4"/>
      <c r="Y723" s="4"/>
    </row>
    <row r="724" spans="1:25" ht="16.5">
      <c r="A724" s="70" t="s">
        <v>74</v>
      </c>
      <c r="B724" s="70" t="s">
        <v>1143</v>
      </c>
      <c r="C724" s="70" t="s">
        <v>2627</v>
      </c>
      <c r="D724" s="70">
        <v>375089647</v>
      </c>
      <c r="E724" s="67" t="s">
        <v>2628</v>
      </c>
      <c r="F724" s="70">
        <v>16004</v>
      </c>
      <c r="G724" s="70" t="s">
        <v>2629</v>
      </c>
      <c r="H724" s="6">
        <v>8.6</v>
      </c>
      <c r="I724" s="8" t="s">
        <v>13</v>
      </c>
      <c r="J724" s="4"/>
      <c r="K724" s="4"/>
      <c r="L724" s="4"/>
      <c r="M724" s="4"/>
      <c r="N724" s="4"/>
      <c r="O724" s="4"/>
      <c r="P724" s="4"/>
      <c r="Q724" s="4"/>
      <c r="R724" s="4"/>
      <c r="S724" s="4"/>
      <c r="T724" s="4"/>
      <c r="U724" s="4"/>
      <c r="V724" s="4"/>
      <c r="W724" s="4"/>
      <c r="X724" s="4"/>
      <c r="Y724" s="4"/>
    </row>
    <row r="725" spans="1:25" ht="16.5">
      <c r="A725" s="70" t="s">
        <v>74</v>
      </c>
      <c r="B725" s="70" t="s">
        <v>1143</v>
      </c>
      <c r="C725" s="70" t="s">
        <v>2630</v>
      </c>
      <c r="D725" s="70">
        <v>4704986</v>
      </c>
      <c r="E725" s="67" t="s">
        <v>2631</v>
      </c>
      <c r="F725" s="70">
        <v>16026</v>
      </c>
      <c r="G725" s="70" t="s">
        <v>2632</v>
      </c>
      <c r="H725" s="6">
        <v>8.6</v>
      </c>
      <c r="I725" s="8" t="s">
        <v>13</v>
      </c>
      <c r="J725" s="4"/>
      <c r="K725" s="4"/>
      <c r="L725" s="4"/>
      <c r="M725" s="4"/>
      <c r="N725" s="4"/>
      <c r="O725" s="4"/>
      <c r="P725" s="4"/>
      <c r="Q725" s="4"/>
      <c r="R725" s="4"/>
      <c r="S725" s="4"/>
      <c r="T725" s="4"/>
      <c r="U725" s="4"/>
      <c r="V725" s="4"/>
      <c r="W725" s="4"/>
      <c r="X725" s="4"/>
      <c r="Y725" s="4"/>
    </row>
    <row r="726" spans="1:25" ht="16.5">
      <c r="A726" s="70" t="s">
        <v>64</v>
      </c>
      <c r="B726" s="70" t="s">
        <v>1186</v>
      </c>
      <c r="C726" s="70" t="s">
        <v>6439</v>
      </c>
      <c r="D726" s="70">
        <v>239127689</v>
      </c>
      <c r="E726" s="67" t="s">
        <v>2634</v>
      </c>
      <c r="F726" s="70">
        <v>16026</v>
      </c>
      <c r="G726" s="70" t="s">
        <v>2635</v>
      </c>
      <c r="H726" s="6">
        <v>8.6</v>
      </c>
      <c r="I726" s="8" t="s">
        <v>13</v>
      </c>
      <c r="J726" s="4"/>
      <c r="K726" s="4"/>
      <c r="L726" s="4"/>
      <c r="M726" s="4"/>
      <c r="N726" s="4"/>
      <c r="O726" s="4"/>
      <c r="P726" s="4"/>
      <c r="Q726" s="4"/>
      <c r="R726" s="4"/>
      <c r="S726" s="4"/>
      <c r="T726" s="4"/>
      <c r="U726" s="4"/>
      <c r="V726" s="4"/>
      <c r="W726" s="4"/>
      <c r="X726" s="4"/>
      <c r="Y726" s="4"/>
    </row>
    <row r="727" spans="1:25" ht="16.5">
      <c r="A727" s="70" t="s">
        <v>64</v>
      </c>
      <c r="B727" s="70" t="s">
        <v>1186</v>
      </c>
      <c r="C727" s="70" t="s">
        <v>2636</v>
      </c>
      <c r="D727" s="70">
        <v>43653353</v>
      </c>
      <c r="E727" s="67" t="s">
        <v>2637</v>
      </c>
      <c r="F727" s="70">
        <v>16048</v>
      </c>
      <c r="G727" s="70" t="s">
        <v>2638</v>
      </c>
      <c r="H727" s="6">
        <v>8.6</v>
      </c>
      <c r="I727" s="8" t="s">
        <v>13</v>
      </c>
      <c r="J727" s="4"/>
      <c r="K727" s="4"/>
      <c r="L727" s="4"/>
      <c r="M727" s="4"/>
      <c r="N727" s="4"/>
      <c r="O727" s="4"/>
      <c r="P727" s="4"/>
      <c r="Q727" s="4"/>
      <c r="R727" s="4"/>
      <c r="S727" s="4"/>
      <c r="T727" s="4"/>
      <c r="U727" s="4"/>
      <c r="V727" s="4"/>
      <c r="W727" s="4"/>
      <c r="X727" s="4"/>
      <c r="Y727" s="4"/>
    </row>
    <row r="728" spans="1:25" ht="16.5">
      <c r="A728" s="70" t="s">
        <v>74</v>
      </c>
      <c r="B728" s="70" t="s">
        <v>1143</v>
      </c>
      <c r="C728" s="70" t="s">
        <v>2639</v>
      </c>
      <c r="D728" s="70">
        <v>22146879</v>
      </c>
      <c r="E728" s="67" t="s">
        <v>2640</v>
      </c>
      <c r="F728" s="70">
        <v>16067</v>
      </c>
      <c r="G728" s="70" t="s">
        <v>2641</v>
      </c>
      <c r="H728" s="6">
        <v>8.6</v>
      </c>
      <c r="I728" s="8" t="s">
        <v>13</v>
      </c>
      <c r="J728" s="4"/>
      <c r="K728" s="4"/>
      <c r="L728" s="4"/>
      <c r="M728" s="4"/>
      <c r="N728" s="4"/>
      <c r="O728" s="4"/>
      <c r="P728" s="4"/>
      <c r="Q728" s="4"/>
      <c r="R728" s="4"/>
      <c r="S728" s="4"/>
      <c r="T728" s="4"/>
      <c r="U728" s="4"/>
      <c r="V728" s="4"/>
      <c r="W728" s="4"/>
      <c r="X728" s="4"/>
      <c r="Y728" s="4"/>
    </row>
    <row r="729" spans="1:25" ht="16.5">
      <c r="A729" s="70" t="s">
        <v>64</v>
      </c>
      <c r="B729" s="70" t="s">
        <v>1186</v>
      </c>
      <c r="C729" s="70" t="s">
        <v>6440</v>
      </c>
      <c r="D729" s="70">
        <v>15477454</v>
      </c>
      <c r="E729" s="67" t="s">
        <v>2643</v>
      </c>
      <c r="F729" s="70">
        <v>16101</v>
      </c>
      <c r="G729" s="70" t="s">
        <v>2644</v>
      </c>
      <c r="H729" s="6">
        <v>8.6</v>
      </c>
      <c r="I729" s="8" t="s">
        <v>13</v>
      </c>
      <c r="J729" s="4"/>
      <c r="K729" s="4"/>
      <c r="L729" s="4"/>
      <c r="M729" s="4"/>
      <c r="N729" s="4"/>
      <c r="O729" s="4"/>
      <c r="P729" s="4"/>
      <c r="Q729" s="4"/>
      <c r="R729" s="4"/>
      <c r="S729" s="4"/>
      <c r="T729" s="4"/>
      <c r="U729" s="4"/>
      <c r="V729" s="4"/>
      <c r="W729" s="4"/>
      <c r="X729" s="4"/>
      <c r="Y729" s="4"/>
    </row>
    <row r="730" spans="1:25" ht="16.5">
      <c r="A730" s="70" t="s">
        <v>74</v>
      </c>
      <c r="B730" s="70" t="s">
        <v>1143</v>
      </c>
      <c r="C730" s="70" t="s">
        <v>2645</v>
      </c>
      <c r="D730" s="70">
        <v>20873974</v>
      </c>
      <c r="E730" s="67" t="s">
        <v>2646</v>
      </c>
      <c r="F730" s="70">
        <v>16150</v>
      </c>
      <c r="G730" s="70" t="s">
        <v>2647</v>
      </c>
      <c r="H730" s="6">
        <v>8.6</v>
      </c>
      <c r="I730" s="8" t="s">
        <v>13</v>
      </c>
      <c r="J730" s="4"/>
      <c r="K730" s="4"/>
      <c r="L730" s="4"/>
      <c r="M730" s="4"/>
      <c r="N730" s="4"/>
      <c r="O730" s="4"/>
      <c r="P730" s="4"/>
      <c r="Q730" s="4"/>
      <c r="R730" s="4"/>
      <c r="S730" s="4"/>
      <c r="T730" s="4"/>
      <c r="U730" s="4"/>
      <c r="V730" s="4"/>
      <c r="W730" s="4"/>
      <c r="X730" s="4"/>
      <c r="Y730" s="4"/>
    </row>
    <row r="731" spans="1:25" ht="16.5">
      <c r="A731" s="70" t="s">
        <v>74</v>
      </c>
      <c r="B731" s="70" t="s">
        <v>1143</v>
      </c>
      <c r="C731" s="70" t="s">
        <v>2648</v>
      </c>
      <c r="D731" s="70">
        <v>387588500</v>
      </c>
      <c r="E731" s="67" t="s">
        <v>2649</v>
      </c>
      <c r="F731" s="70">
        <v>16158</v>
      </c>
      <c r="G731" s="6"/>
      <c r="H731" s="6">
        <v>8.6</v>
      </c>
      <c r="I731" s="8" t="s">
        <v>13</v>
      </c>
      <c r="J731" s="4"/>
      <c r="K731" s="4"/>
      <c r="L731" s="4"/>
      <c r="M731" s="4"/>
      <c r="N731" s="4"/>
      <c r="O731" s="4"/>
      <c r="P731" s="4"/>
      <c r="Q731" s="4"/>
      <c r="R731" s="4"/>
      <c r="S731" s="4"/>
      <c r="T731" s="4"/>
      <c r="U731" s="4"/>
      <c r="V731" s="4"/>
      <c r="W731" s="4"/>
      <c r="X731" s="4"/>
      <c r="Y731" s="4"/>
    </row>
    <row r="732" spans="1:25" ht="16.5">
      <c r="A732" s="70" t="s">
        <v>74</v>
      </c>
      <c r="B732" s="70" t="s">
        <v>1143</v>
      </c>
      <c r="C732" s="70" t="s">
        <v>2650</v>
      </c>
      <c r="D732" s="70">
        <v>5418532</v>
      </c>
      <c r="E732" s="67" t="s">
        <v>2651</v>
      </c>
      <c r="F732" s="70">
        <v>16259</v>
      </c>
      <c r="G732" s="70" t="s">
        <v>2652</v>
      </c>
      <c r="H732" s="6">
        <v>8.6</v>
      </c>
      <c r="I732" s="8" t="s">
        <v>13</v>
      </c>
      <c r="J732" s="4"/>
      <c r="K732" s="4"/>
      <c r="L732" s="4"/>
      <c r="M732" s="4"/>
      <c r="N732" s="4"/>
      <c r="O732" s="4"/>
      <c r="P732" s="4"/>
      <c r="Q732" s="4"/>
      <c r="R732" s="4"/>
      <c r="S732" s="4"/>
      <c r="T732" s="4"/>
      <c r="U732" s="4"/>
      <c r="V732" s="4"/>
      <c r="W732" s="4"/>
      <c r="X732" s="4"/>
      <c r="Y732" s="4"/>
    </row>
    <row r="733" spans="1:25" ht="16.5">
      <c r="A733" s="70" t="s">
        <v>74</v>
      </c>
      <c r="B733" s="70" t="s">
        <v>1143</v>
      </c>
      <c r="C733" s="70" t="s">
        <v>2653</v>
      </c>
      <c r="D733" s="70">
        <v>39985876</v>
      </c>
      <c r="E733" s="67" t="s">
        <v>2654</v>
      </c>
      <c r="F733" s="70">
        <v>16272</v>
      </c>
      <c r="G733" s="70" t="s">
        <v>2655</v>
      </c>
      <c r="H733" s="6">
        <v>8.6</v>
      </c>
      <c r="I733" s="8" t="s">
        <v>13</v>
      </c>
      <c r="J733" s="4"/>
      <c r="K733" s="4"/>
      <c r="L733" s="4"/>
      <c r="M733" s="4"/>
      <c r="N733" s="4"/>
      <c r="O733" s="4"/>
      <c r="P733" s="4"/>
      <c r="Q733" s="4"/>
      <c r="R733" s="4"/>
      <c r="S733" s="4"/>
      <c r="T733" s="4"/>
      <c r="U733" s="4"/>
      <c r="V733" s="4"/>
      <c r="W733" s="4"/>
      <c r="X733" s="4"/>
      <c r="Y733" s="4"/>
    </row>
    <row r="734" spans="1:25" ht="16.5">
      <c r="A734" s="70" t="s">
        <v>74</v>
      </c>
      <c r="B734" s="70" t="s">
        <v>1143</v>
      </c>
      <c r="C734" s="70" t="s">
        <v>2656</v>
      </c>
      <c r="D734" s="70">
        <v>473529185</v>
      </c>
      <c r="E734" s="67" t="s">
        <v>2657</v>
      </c>
      <c r="F734" s="70">
        <v>16278</v>
      </c>
      <c r="G734" s="70" t="s">
        <v>2658</v>
      </c>
      <c r="H734" s="6">
        <v>8.6</v>
      </c>
      <c r="I734" s="8" t="s">
        <v>13</v>
      </c>
      <c r="J734" s="4"/>
      <c r="K734" s="4"/>
      <c r="L734" s="4"/>
      <c r="M734" s="4"/>
      <c r="N734" s="4"/>
      <c r="O734" s="4"/>
      <c r="P734" s="4"/>
      <c r="Q734" s="4"/>
      <c r="R734" s="4"/>
      <c r="S734" s="4"/>
      <c r="T734" s="4"/>
      <c r="U734" s="4"/>
      <c r="V734" s="4"/>
      <c r="W734" s="4"/>
      <c r="X734" s="4"/>
      <c r="Y734" s="4"/>
    </row>
    <row r="735" spans="1:25" ht="16.5">
      <c r="A735" s="70" t="s">
        <v>74</v>
      </c>
      <c r="B735" s="70" t="s">
        <v>1143</v>
      </c>
      <c r="C735" s="70" t="s">
        <v>2659</v>
      </c>
      <c r="D735" s="70">
        <v>206154117</v>
      </c>
      <c r="E735" s="67" t="s">
        <v>2660</v>
      </c>
      <c r="F735" s="70">
        <v>16327</v>
      </c>
      <c r="G735" s="70" t="s">
        <v>2661</v>
      </c>
      <c r="H735" s="6">
        <v>8.6</v>
      </c>
      <c r="I735" s="8" t="s">
        <v>13</v>
      </c>
      <c r="J735" s="4"/>
      <c r="K735" s="4"/>
      <c r="L735" s="4"/>
      <c r="M735" s="4"/>
      <c r="N735" s="4"/>
      <c r="O735" s="4"/>
      <c r="P735" s="4"/>
      <c r="Q735" s="4"/>
      <c r="R735" s="4"/>
      <c r="S735" s="4"/>
      <c r="T735" s="4"/>
      <c r="U735" s="4"/>
      <c r="V735" s="4"/>
      <c r="W735" s="4"/>
      <c r="X735" s="4"/>
      <c r="Y735" s="4"/>
    </row>
    <row r="736" spans="1:25" ht="16.5">
      <c r="A736" s="70" t="s">
        <v>74</v>
      </c>
      <c r="B736" s="70" t="s">
        <v>1143</v>
      </c>
      <c r="C736" s="70" t="s">
        <v>2662</v>
      </c>
      <c r="D736" s="70">
        <v>388968919</v>
      </c>
      <c r="E736" s="67" t="s">
        <v>2663</v>
      </c>
      <c r="F736" s="70">
        <v>16345</v>
      </c>
      <c r="G736" s="70" t="s">
        <v>2664</v>
      </c>
      <c r="H736" s="6">
        <v>8.6</v>
      </c>
      <c r="I736" s="8" t="s">
        <v>13</v>
      </c>
      <c r="J736" s="4"/>
      <c r="K736" s="4"/>
      <c r="L736" s="4"/>
      <c r="M736" s="4"/>
      <c r="N736" s="4"/>
      <c r="O736" s="4"/>
      <c r="P736" s="4"/>
      <c r="Q736" s="4"/>
      <c r="R736" s="4"/>
      <c r="S736" s="4"/>
      <c r="T736" s="4"/>
      <c r="U736" s="4"/>
      <c r="V736" s="4"/>
      <c r="W736" s="4"/>
      <c r="X736" s="4"/>
      <c r="Y736" s="4"/>
    </row>
    <row r="737" spans="1:25" ht="16.5">
      <c r="A737" s="70" t="s">
        <v>64</v>
      </c>
      <c r="B737" s="70" t="s">
        <v>1186</v>
      </c>
      <c r="C737" s="70" t="s">
        <v>2665</v>
      </c>
      <c r="D737" s="70">
        <v>747735</v>
      </c>
      <c r="E737" s="67" t="s">
        <v>2666</v>
      </c>
      <c r="F737" s="70">
        <v>16380</v>
      </c>
      <c r="G737" s="70" t="s">
        <v>2667</v>
      </c>
      <c r="H737" s="6">
        <v>8.6</v>
      </c>
      <c r="I737" s="8" t="s">
        <v>13</v>
      </c>
      <c r="J737" s="4"/>
      <c r="K737" s="4"/>
      <c r="L737" s="4"/>
      <c r="M737" s="4"/>
      <c r="N737" s="4"/>
      <c r="O737" s="4"/>
      <c r="P737" s="4"/>
      <c r="Q737" s="4"/>
      <c r="R737" s="4"/>
      <c r="S737" s="4"/>
      <c r="T737" s="4"/>
      <c r="U737" s="4"/>
      <c r="V737" s="4"/>
      <c r="W737" s="4"/>
      <c r="X737" s="4"/>
      <c r="Y737" s="4"/>
    </row>
    <row r="738" spans="1:25" ht="16.5">
      <c r="A738" s="70" t="s">
        <v>74</v>
      </c>
      <c r="B738" s="70" t="s">
        <v>1143</v>
      </c>
      <c r="C738" s="70" t="s">
        <v>2668</v>
      </c>
      <c r="D738" s="70">
        <v>274989977</v>
      </c>
      <c r="E738" s="67" t="s">
        <v>2669</v>
      </c>
      <c r="F738" s="70">
        <v>16409</v>
      </c>
      <c r="G738" s="70" t="s">
        <v>2670</v>
      </c>
      <c r="H738" s="6">
        <v>8.6</v>
      </c>
      <c r="I738" s="8" t="s">
        <v>13</v>
      </c>
      <c r="J738" s="4"/>
      <c r="K738" s="4"/>
      <c r="L738" s="4"/>
      <c r="M738" s="4"/>
      <c r="N738" s="4"/>
      <c r="O738" s="4"/>
      <c r="P738" s="4"/>
      <c r="Q738" s="4"/>
      <c r="R738" s="4"/>
      <c r="S738" s="4"/>
      <c r="T738" s="4"/>
      <c r="U738" s="4"/>
      <c r="V738" s="4"/>
      <c r="W738" s="4"/>
      <c r="X738" s="4"/>
      <c r="Y738" s="4"/>
    </row>
    <row r="739" spans="1:25" ht="16.5">
      <c r="A739" s="70" t="s">
        <v>74</v>
      </c>
      <c r="B739" s="70" t="s">
        <v>1849</v>
      </c>
      <c r="C739" s="70" t="s">
        <v>2671</v>
      </c>
      <c r="D739" s="70">
        <v>432900327</v>
      </c>
      <c r="E739" s="67" t="s">
        <v>2672</v>
      </c>
      <c r="F739" s="70">
        <v>16446</v>
      </c>
      <c r="G739" s="70" t="s">
        <v>2673</v>
      </c>
      <c r="H739" s="6">
        <v>8.6</v>
      </c>
      <c r="I739" s="8" t="s">
        <v>13</v>
      </c>
      <c r="J739" s="4"/>
      <c r="K739" s="4"/>
      <c r="L739" s="4"/>
      <c r="M739" s="4"/>
      <c r="N739" s="4"/>
      <c r="O739" s="4"/>
      <c r="P739" s="4"/>
      <c r="Q739" s="4"/>
      <c r="R739" s="4"/>
      <c r="S739" s="4"/>
      <c r="T739" s="4"/>
      <c r="U739" s="4"/>
      <c r="V739" s="4"/>
      <c r="W739" s="4"/>
      <c r="X739" s="4"/>
      <c r="Y739" s="4"/>
    </row>
    <row r="740" spans="1:25" ht="16.5">
      <c r="A740" s="70" t="s">
        <v>74</v>
      </c>
      <c r="B740" s="70" t="s">
        <v>1143</v>
      </c>
      <c r="C740" s="70" t="s">
        <v>2675</v>
      </c>
      <c r="D740" s="70">
        <v>650798</v>
      </c>
      <c r="E740" s="67" t="s">
        <v>2676</v>
      </c>
      <c r="F740" s="70">
        <v>16450</v>
      </c>
      <c r="G740" s="70" t="s">
        <v>2677</v>
      </c>
      <c r="H740" s="6">
        <v>8.6</v>
      </c>
      <c r="I740" s="8" t="s">
        <v>13</v>
      </c>
      <c r="J740" s="4"/>
      <c r="K740" s="4"/>
      <c r="L740" s="4"/>
      <c r="M740" s="4"/>
      <c r="N740" s="4"/>
      <c r="O740" s="4"/>
      <c r="P740" s="4"/>
      <c r="Q740" s="4"/>
      <c r="R740" s="4"/>
      <c r="S740" s="4"/>
      <c r="T740" s="4"/>
      <c r="U740" s="4"/>
      <c r="V740" s="4"/>
      <c r="W740" s="4"/>
      <c r="X740" s="4"/>
      <c r="Y740" s="4"/>
    </row>
    <row r="741" spans="1:25" ht="16.5">
      <c r="A741" s="70" t="s">
        <v>74</v>
      </c>
      <c r="B741" s="70" t="s">
        <v>1143</v>
      </c>
      <c r="C741" s="70" t="s">
        <v>2678</v>
      </c>
      <c r="D741" s="70">
        <v>26964722</v>
      </c>
      <c r="E741" s="67" t="s">
        <v>2679</v>
      </c>
      <c r="F741" s="70">
        <v>16462</v>
      </c>
      <c r="G741" s="70" t="s">
        <v>2680</v>
      </c>
      <c r="H741" s="6">
        <v>8.6</v>
      </c>
      <c r="I741" s="8" t="s">
        <v>13</v>
      </c>
      <c r="J741" s="4"/>
      <c r="K741" s="4"/>
      <c r="L741" s="4"/>
      <c r="M741" s="4"/>
      <c r="N741" s="4"/>
      <c r="O741" s="4"/>
      <c r="P741" s="4"/>
      <c r="Q741" s="4"/>
      <c r="R741" s="4"/>
      <c r="S741" s="4"/>
      <c r="T741" s="4"/>
      <c r="U741" s="4"/>
      <c r="V741" s="4"/>
      <c r="W741" s="4"/>
      <c r="X741" s="4"/>
      <c r="Y741" s="4"/>
    </row>
    <row r="742" spans="1:25" ht="16.5">
      <c r="A742" s="70" t="s">
        <v>74</v>
      </c>
      <c r="B742" s="70" t="s">
        <v>1143</v>
      </c>
      <c r="C742" s="70" t="s">
        <v>2681</v>
      </c>
      <c r="D742" s="70">
        <v>146574258</v>
      </c>
      <c r="E742" s="67" t="s">
        <v>2682</v>
      </c>
      <c r="F742" s="70">
        <v>16520</v>
      </c>
      <c r="G742" s="70" t="s">
        <v>2683</v>
      </c>
      <c r="H742" s="6">
        <v>8.6</v>
      </c>
      <c r="I742" s="8" t="s">
        <v>13</v>
      </c>
      <c r="J742" s="4"/>
      <c r="K742" s="4"/>
      <c r="L742" s="4"/>
      <c r="M742" s="4"/>
      <c r="N742" s="4"/>
      <c r="O742" s="4"/>
      <c r="P742" s="4"/>
      <c r="Q742" s="4"/>
      <c r="R742" s="4"/>
      <c r="S742" s="4"/>
      <c r="T742" s="4"/>
      <c r="U742" s="4"/>
      <c r="V742" s="4"/>
      <c r="W742" s="4"/>
      <c r="X742" s="4"/>
      <c r="Y742" s="4"/>
    </row>
    <row r="743" spans="1:25" ht="16.5">
      <c r="A743" s="70" t="s">
        <v>74</v>
      </c>
      <c r="B743" s="70" t="s">
        <v>1590</v>
      </c>
      <c r="C743" s="70" t="s">
        <v>2684</v>
      </c>
      <c r="D743" s="70">
        <v>324335403</v>
      </c>
      <c r="E743" s="67" t="s">
        <v>2685</v>
      </c>
      <c r="F743" s="70">
        <v>16567</v>
      </c>
      <c r="G743" s="70" t="s">
        <v>2686</v>
      </c>
      <c r="H743" s="6">
        <v>8.6</v>
      </c>
      <c r="I743" s="8" t="s">
        <v>13</v>
      </c>
      <c r="J743" s="4"/>
      <c r="K743" s="4"/>
      <c r="L743" s="4"/>
      <c r="M743" s="4"/>
      <c r="N743" s="4"/>
      <c r="O743" s="4"/>
      <c r="P743" s="4"/>
      <c r="Q743" s="4"/>
      <c r="R743" s="4"/>
      <c r="S743" s="4"/>
      <c r="T743" s="4"/>
      <c r="U743" s="4"/>
      <c r="V743" s="4"/>
      <c r="W743" s="4"/>
      <c r="X743" s="4"/>
      <c r="Y743" s="4"/>
    </row>
    <row r="744" spans="1:25" ht="16.5">
      <c r="A744" s="70" t="s">
        <v>64</v>
      </c>
      <c r="B744" s="70" t="s">
        <v>1160</v>
      </c>
      <c r="C744" s="70" t="s">
        <v>2687</v>
      </c>
      <c r="D744" s="70">
        <v>187759245</v>
      </c>
      <c r="E744" s="67" t="s">
        <v>2688</v>
      </c>
      <c r="F744" s="70">
        <v>16572</v>
      </c>
      <c r="G744" s="70" t="s">
        <v>2689</v>
      </c>
      <c r="H744" s="6">
        <v>8.6</v>
      </c>
      <c r="I744" s="8" t="s">
        <v>13</v>
      </c>
      <c r="J744" s="4"/>
      <c r="K744" s="4"/>
      <c r="L744" s="4"/>
      <c r="M744" s="4"/>
      <c r="N744" s="4"/>
      <c r="O744" s="4"/>
      <c r="P744" s="4"/>
      <c r="Q744" s="4"/>
      <c r="R744" s="4"/>
      <c r="S744" s="4"/>
      <c r="T744" s="4"/>
      <c r="U744" s="4"/>
      <c r="V744" s="4"/>
      <c r="W744" s="4"/>
      <c r="X744" s="4"/>
      <c r="Y744" s="4"/>
    </row>
    <row r="745" spans="1:25" ht="16.5">
      <c r="A745" s="70" t="s">
        <v>64</v>
      </c>
      <c r="B745" s="70" t="s">
        <v>1186</v>
      </c>
      <c r="C745" s="70" t="s">
        <v>2690</v>
      </c>
      <c r="D745" s="70">
        <v>470027222</v>
      </c>
      <c r="E745" s="67" t="s">
        <v>2691</v>
      </c>
      <c r="F745" s="70">
        <v>16575</v>
      </c>
      <c r="G745" s="70" t="s">
        <v>2692</v>
      </c>
      <c r="H745" s="6">
        <v>8.6</v>
      </c>
      <c r="I745" s="8" t="s">
        <v>13</v>
      </c>
      <c r="J745" s="4"/>
      <c r="K745" s="4"/>
      <c r="L745" s="4"/>
      <c r="M745" s="4"/>
      <c r="N745" s="4"/>
      <c r="O745" s="4"/>
      <c r="P745" s="4"/>
      <c r="Q745" s="4"/>
      <c r="R745" s="4"/>
      <c r="S745" s="4"/>
      <c r="T745" s="4"/>
      <c r="U745" s="4"/>
      <c r="V745" s="4"/>
      <c r="W745" s="4"/>
      <c r="X745" s="4"/>
      <c r="Y745" s="4"/>
    </row>
    <row r="746" spans="1:25" ht="16.5">
      <c r="A746" s="70" t="s">
        <v>74</v>
      </c>
      <c r="B746" s="70" t="s">
        <v>1143</v>
      </c>
      <c r="C746" s="70" t="s">
        <v>2694</v>
      </c>
      <c r="D746" s="70">
        <v>80895055</v>
      </c>
      <c r="E746" s="67" t="s">
        <v>2695</v>
      </c>
      <c r="F746" s="70">
        <v>16599</v>
      </c>
      <c r="G746" s="70" t="s">
        <v>2696</v>
      </c>
      <c r="H746" s="6">
        <v>8.6</v>
      </c>
      <c r="I746" s="8" t="s">
        <v>13</v>
      </c>
      <c r="J746" s="4"/>
      <c r="K746" s="4"/>
      <c r="L746" s="4"/>
      <c r="M746" s="4"/>
      <c r="N746" s="4"/>
      <c r="O746" s="4"/>
      <c r="P746" s="4"/>
      <c r="Q746" s="4"/>
      <c r="R746" s="4"/>
      <c r="S746" s="4"/>
      <c r="T746" s="4"/>
      <c r="U746" s="4"/>
      <c r="V746" s="4"/>
      <c r="W746" s="4"/>
      <c r="X746" s="4"/>
      <c r="Y746" s="4"/>
    </row>
    <row r="747" spans="1:25" ht="16.5">
      <c r="A747" s="70" t="s">
        <v>74</v>
      </c>
      <c r="B747" s="70" t="s">
        <v>1143</v>
      </c>
      <c r="C747" s="70" t="s">
        <v>2697</v>
      </c>
      <c r="D747" s="70">
        <v>29276385</v>
      </c>
      <c r="E747" s="67" t="s">
        <v>2698</v>
      </c>
      <c r="F747" s="70">
        <v>16600</v>
      </c>
      <c r="G747" s="70" t="s">
        <v>2699</v>
      </c>
      <c r="H747" s="6">
        <v>8.6</v>
      </c>
      <c r="I747" s="8" t="s">
        <v>13</v>
      </c>
      <c r="J747" s="4"/>
      <c r="K747" s="4"/>
      <c r="L747" s="4"/>
      <c r="M747" s="4"/>
      <c r="N747" s="4"/>
      <c r="O747" s="4"/>
      <c r="P747" s="4"/>
      <c r="Q747" s="4"/>
      <c r="R747" s="4"/>
      <c r="S747" s="4"/>
      <c r="T747" s="4"/>
      <c r="U747" s="4"/>
      <c r="V747" s="4"/>
      <c r="W747" s="4"/>
      <c r="X747" s="4"/>
      <c r="Y747" s="4"/>
    </row>
    <row r="748" spans="1:25" ht="16.5">
      <c r="A748" s="70" t="s">
        <v>64</v>
      </c>
      <c r="B748" s="70" t="s">
        <v>1186</v>
      </c>
      <c r="C748" s="70" t="s">
        <v>2700</v>
      </c>
      <c r="D748" s="70">
        <v>397299986</v>
      </c>
      <c r="E748" s="67" t="s">
        <v>2701</v>
      </c>
      <c r="F748" s="70">
        <v>16615</v>
      </c>
      <c r="G748" s="70" t="s">
        <v>2702</v>
      </c>
      <c r="H748" s="6">
        <v>8.6</v>
      </c>
      <c r="I748" s="8" t="s">
        <v>13</v>
      </c>
      <c r="J748" s="4"/>
      <c r="K748" s="4"/>
      <c r="L748" s="4"/>
      <c r="M748" s="4"/>
      <c r="N748" s="4"/>
      <c r="O748" s="4"/>
      <c r="P748" s="4"/>
      <c r="Q748" s="4"/>
      <c r="R748" s="4"/>
      <c r="S748" s="4"/>
      <c r="T748" s="4"/>
      <c r="U748" s="4"/>
      <c r="V748" s="4"/>
      <c r="W748" s="4"/>
      <c r="X748" s="4"/>
      <c r="Y748" s="4"/>
    </row>
    <row r="749" spans="1:25" ht="16.5">
      <c r="A749" s="70" t="s">
        <v>64</v>
      </c>
      <c r="B749" s="70" t="s">
        <v>1186</v>
      </c>
      <c r="C749" s="70" t="s">
        <v>2703</v>
      </c>
      <c r="D749" s="70">
        <v>34128342</v>
      </c>
      <c r="E749" s="67" t="s">
        <v>2704</v>
      </c>
      <c r="F749" s="70">
        <v>16659</v>
      </c>
      <c r="G749" s="70" t="s">
        <v>2705</v>
      </c>
      <c r="H749" s="6">
        <v>8.6</v>
      </c>
      <c r="I749" s="8" t="s">
        <v>13</v>
      </c>
      <c r="J749" s="4"/>
      <c r="K749" s="4"/>
      <c r="L749" s="4"/>
      <c r="M749" s="4"/>
      <c r="N749" s="4"/>
      <c r="O749" s="4"/>
      <c r="P749" s="4"/>
      <c r="Q749" s="4"/>
      <c r="R749" s="4"/>
      <c r="S749" s="4"/>
      <c r="T749" s="4"/>
      <c r="U749" s="4"/>
      <c r="V749" s="4"/>
      <c r="W749" s="4"/>
      <c r="X749" s="4"/>
      <c r="Y749" s="4"/>
    </row>
    <row r="750" spans="1:25" ht="16.5">
      <c r="A750" s="70" t="s">
        <v>64</v>
      </c>
      <c r="B750" s="70" t="s">
        <v>1160</v>
      </c>
      <c r="C750" s="70" t="s">
        <v>2706</v>
      </c>
      <c r="D750" s="70">
        <v>284200558</v>
      </c>
      <c r="E750" s="67" t="s">
        <v>2707</v>
      </c>
      <c r="F750" s="70">
        <v>16665</v>
      </c>
      <c r="G750" s="70" t="s">
        <v>2708</v>
      </c>
      <c r="H750" s="6">
        <v>8.6</v>
      </c>
      <c r="I750" s="8" t="s">
        <v>13</v>
      </c>
      <c r="J750" s="4"/>
      <c r="K750" s="4"/>
      <c r="L750" s="4"/>
      <c r="M750" s="4"/>
      <c r="N750" s="4"/>
      <c r="O750" s="4"/>
      <c r="P750" s="4"/>
      <c r="Q750" s="4"/>
      <c r="R750" s="4"/>
      <c r="S750" s="4"/>
      <c r="T750" s="4"/>
      <c r="U750" s="4"/>
      <c r="V750" s="4"/>
      <c r="W750" s="4"/>
      <c r="X750" s="4"/>
      <c r="Y750" s="4"/>
    </row>
    <row r="751" spans="1:25" ht="16.5">
      <c r="A751" s="70" t="s">
        <v>64</v>
      </c>
      <c r="B751" s="70" t="s">
        <v>1190</v>
      </c>
      <c r="C751" s="70" t="s">
        <v>2709</v>
      </c>
      <c r="D751" s="70">
        <v>482524487</v>
      </c>
      <c r="E751" s="67" t="s">
        <v>2710</v>
      </c>
      <c r="F751" s="70">
        <v>16688</v>
      </c>
      <c r="G751" s="70" t="s">
        <v>2711</v>
      </c>
      <c r="H751" s="6">
        <v>8.6</v>
      </c>
      <c r="I751" s="8" t="s">
        <v>13</v>
      </c>
      <c r="J751" s="4"/>
      <c r="K751" s="4"/>
      <c r="L751" s="4"/>
      <c r="M751" s="4"/>
      <c r="N751" s="4"/>
      <c r="O751" s="4"/>
      <c r="P751" s="4"/>
      <c r="Q751" s="4"/>
      <c r="R751" s="4"/>
      <c r="S751" s="4"/>
      <c r="T751" s="4"/>
      <c r="U751" s="4"/>
      <c r="V751" s="4"/>
      <c r="W751" s="4"/>
      <c r="X751" s="4"/>
      <c r="Y751" s="4"/>
    </row>
    <row r="752" spans="1:25" ht="16.5">
      <c r="A752" s="70" t="s">
        <v>74</v>
      </c>
      <c r="B752" s="70" t="s">
        <v>1143</v>
      </c>
      <c r="C752" s="70" t="s">
        <v>2712</v>
      </c>
      <c r="D752" s="70">
        <v>93632337</v>
      </c>
      <c r="E752" s="67" t="s">
        <v>2713</v>
      </c>
      <c r="F752" s="70">
        <v>16706</v>
      </c>
      <c r="G752" s="70" t="s">
        <v>2714</v>
      </c>
      <c r="H752" s="6">
        <v>8.6</v>
      </c>
      <c r="I752" s="8" t="s">
        <v>13</v>
      </c>
      <c r="J752" s="4"/>
      <c r="K752" s="4"/>
      <c r="L752" s="4"/>
      <c r="M752" s="4"/>
      <c r="N752" s="4"/>
      <c r="O752" s="4"/>
      <c r="P752" s="4"/>
      <c r="Q752" s="4"/>
      <c r="R752" s="4"/>
      <c r="S752" s="4"/>
      <c r="T752" s="4"/>
      <c r="U752" s="4"/>
      <c r="V752" s="4"/>
      <c r="W752" s="4"/>
      <c r="X752" s="4"/>
      <c r="Y752" s="4"/>
    </row>
    <row r="753" spans="1:25" ht="16.5">
      <c r="A753" s="70" t="s">
        <v>74</v>
      </c>
      <c r="B753" s="70" t="s">
        <v>1143</v>
      </c>
      <c r="C753" s="70" t="s">
        <v>2715</v>
      </c>
      <c r="D753" s="70">
        <v>359124548</v>
      </c>
      <c r="E753" s="67" t="s">
        <v>2716</v>
      </c>
      <c r="F753" s="70">
        <v>16722</v>
      </c>
      <c r="G753" s="70" t="s">
        <v>2717</v>
      </c>
      <c r="H753" s="6">
        <v>8.6</v>
      </c>
      <c r="I753" s="8" t="s">
        <v>13</v>
      </c>
      <c r="J753" s="4"/>
      <c r="K753" s="4"/>
      <c r="L753" s="4"/>
      <c r="M753" s="4"/>
      <c r="N753" s="4"/>
      <c r="O753" s="4"/>
      <c r="P753" s="4"/>
      <c r="Q753" s="4"/>
      <c r="R753" s="4"/>
      <c r="S753" s="4"/>
      <c r="T753" s="4"/>
      <c r="U753" s="4"/>
      <c r="V753" s="4"/>
      <c r="W753" s="4"/>
      <c r="X753" s="4"/>
      <c r="Y753" s="4"/>
    </row>
    <row r="754" spans="1:25" ht="16.5">
      <c r="A754" s="70" t="s">
        <v>64</v>
      </c>
      <c r="B754" s="70" t="s">
        <v>1190</v>
      </c>
      <c r="C754" s="70" t="s">
        <v>2718</v>
      </c>
      <c r="D754" s="70">
        <v>225038503</v>
      </c>
      <c r="E754" s="67" t="s">
        <v>2719</v>
      </c>
      <c r="F754" s="70">
        <v>16739</v>
      </c>
      <c r="G754" s="70" t="s">
        <v>2720</v>
      </c>
      <c r="H754" s="6">
        <v>8.6</v>
      </c>
      <c r="I754" s="8" t="s">
        <v>13</v>
      </c>
      <c r="J754" s="4"/>
      <c r="K754" s="4"/>
      <c r="L754" s="4"/>
      <c r="M754" s="4"/>
      <c r="N754" s="4"/>
      <c r="O754" s="4"/>
      <c r="P754" s="4"/>
      <c r="Q754" s="4"/>
      <c r="R754" s="4"/>
      <c r="S754" s="4"/>
      <c r="T754" s="4"/>
      <c r="U754" s="4"/>
      <c r="V754" s="4"/>
      <c r="W754" s="4"/>
      <c r="X754" s="4"/>
      <c r="Y754" s="4"/>
    </row>
    <row r="755" spans="1:25" ht="16.5">
      <c r="A755" s="70" t="s">
        <v>74</v>
      </c>
      <c r="B755" s="70" t="s">
        <v>1143</v>
      </c>
      <c r="C755" s="70" t="s">
        <v>2721</v>
      </c>
      <c r="D755" s="70">
        <v>408145315</v>
      </c>
      <c r="E755" s="67" t="s">
        <v>2722</v>
      </c>
      <c r="F755" s="70">
        <v>16749</v>
      </c>
      <c r="G755" s="70" t="s">
        <v>2723</v>
      </c>
      <c r="H755" s="6">
        <v>8.6</v>
      </c>
      <c r="I755" s="8" t="s">
        <v>13</v>
      </c>
      <c r="J755" s="4"/>
      <c r="K755" s="4"/>
      <c r="L755" s="4"/>
      <c r="M755" s="4"/>
      <c r="N755" s="4"/>
      <c r="O755" s="4"/>
      <c r="P755" s="4"/>
      <c r="Q755" s="4"/>
      <c r="R755" s="4"/>
      <c r="S755" s="4"/>
      <c r="T755" s="4"/>
      <c r="U755" s="4"/>
      <c r="V755" s="4"/>
      <c r="W755" s="4"/>
      <c r="X755" s="4"/>
      <c r="Y755" s="4"/>
    </row>
    <row r="756" spans="1:25" ht="16.5">
      <c r="A756" s="70" t="s">
        <v>64</v>
      </c>
      <c r="B756" s="70" t="s">
        <v>1186</v>
      </c>
      <c r="C756" s="70" t="s">
        <v>2724</v>
      </c>
      <c r="D756" s="70">
        <v>112141594</v>
      </c>
      <c r="E756" s="67" t="s">
        <v>2725</v>
      </c>
      <c r="F756" s="70">
        <v>16759</v>
      </c>
      <c r="G756" s="70" t="s">
        <v>2726</v>
      </c>
      <c r="H756" s="6">
        <v>8.6</v>
      </c>
      <c r="I756" s="8" t="s">
        <v>13</v>
      </c>
      <c r="J756" s="4"/>
      <c r="K756" s="4"/>
      <c r="L756" s="4"/>
      <c r="M756" s="4"/>
      <c r="N756" s="4"/>
      <c r="O756" s="4"/>
      <c r="P756" s="4"/>
      <c r="Q756" s="4"/>
      <c r="R756" s="4"/>
      <c r="S756" s="4"/>
      <c r="T756" s="4"/>
      <c r="U756" s="4"/>
      <c r="V756" s="4"/>
      <c r="W756" s="4"/>
      <c r="X756" s="4"/>
      <c r="Y756" s="4"/>
    </row>
    <row r="757" spans="1:25" ht="16.5">
      <c r="A757" s="70" t="s">
        <v>74</v>
      </c>
      <c r="B757" s="70" t="s">
        <v>1143</v>
      </c>
      <c r="C757" s="70" t="s">
        <v>2727</v>
      </c>
      <c r="D757" s="70">
        <v>97327459</v>
      </c>
      <c r="E757" s="67" t="s">
        <v>2728</v>
      </c>
      <c r="F757" s="70">
        <v>16762</v>
      </c>
      <c r="G757" s="70" t="s">
        <v>2729</v>
      </c>
      <c r="H757" s="6">
        <v>8.6</v>
      </c>
      <c r="I757" s="8" t="s">
        <v>13</v>
      </c>
      <c r="J757" s="4"/>
      <c r="K757" s="4"/>
      <c r="L757" s="4"/>
      <c r="M757" s="4"/>
      <c r="N757" s="4"/>
      <c r="O757" s="4"/>
      <c r="P757" s="4"/>
      <c r="Q757" s="4"/>
      <c r="R757" s="4"/>
      <c r="S757" s="4"/>
      <c r="T757" s="4"/>
      <c r="U757" s="4"/>
      <c r="V757" s="4"/>
      <c r="W757" s="4"/>
      <c r="X757" s="4"/>
      <c r="Y757" s="4"/>
    </row>
    <row r="758" spans="1:25" ht="16.5">
      <c r="A758" s="70" t="s">
        <v>74</v>
      </c>
      <c r="B758" s="70" t="s">
        <v>1663</v>
      </c>
      <c r="C758" s="70" t="s">
        <v>2730</v>
      </c>
      <c r="D758" s="70">
        <v>24415866</v>
      </c>
      <c r="E758" s="67" t="s">
        <v>2731</v>
      </c>
      <c r="F758" s="70">
        <v>16767</v>
      </c>
      <c r="G758" s="70" t="s">
        <v>2732</v>
      </c>
      <c r="H758" s="6">
        <v>8.6</v>
      </c>
      <c r="I758" s="8" t="s">
        <v>13</v>
      </c>
      <c r="J758" s="4"/>
      <c r="K758" s="4"/>
      <c r="L758" s="4"/>
      <c r="M758" s="4"/>
      <c r="N758" s="4"/>
      <c r="O758" s="4"/>
      <c r="P758" s="4"/>
      <c r="Q758" s="4"/>
      <c r="R758" s="4"/>
      <c r="S758" s="4"/>
      <c r="T758" s="4"/>
      <c r="U758" s="4"/>
      <c r="V758" s="4"/>
      <c r="W758" s="4"/>
      <c r="X758" s="4"/>
      <c r="Y758" s="4"/>
    </row>
    <row r="759" spans="1:25" ht="16.5">
      <c r="A759" s="70" t="s">
        <v>74</v>
      </c>
      <c r="B759" s="70" t="s">
        <v>1143</v>
      </c>
      <c r="C759" s="70" t="s">
        <v>2733</v>
      </c>
      <c r="D759" s="70">
        <v>447368886</v>
      </c>
      <c r="E759" s="67" t="s">
        <v>2734</v>
      </c>
      <c r="F759" s="70">
        <v>16788</v>
      </c>
      <c r="G759" s="70" t="s">
        <v>2735</v>
      </c>
      <c r="H759" s="6">
        <v>8.6</v>
      </c>
      <c r="I759" s="8" t="s">
        <v>13</v>
      </c>
      <c r="J759" s="4"/>
      <c r="K759" s="4"/>
      <c r="L759" s="4"/>
      <c r="M759" s="4"/>
      <c r="N759" s="4"/>
      <c r="O759" s="4"/>
      <c r="P759" s="4"/>
      <c r="Q759" s="4"/>
      <c r="R759" s="4"/>
      <c r="S759" s="4"/>
      <c r="T759" s="4"/>
      <c r="U759" s="4"/>
      <c r="V759" s="4"/>
      <c r="W759" s="4"/>
      <c r="X759" s="4"/>
      <c r="Y759" s="4"/>
    </row>
    <row r="760" spans="1:25" ht="16.5">
      <c r="A760" s="70" t="s">
        <v>74</v>
      </c>
      <c r="B760" s="70" t="s">
        <v>1143</v>
      </c>
      <c r="C760" s="70" t="s">
        <v>2736</v>
      </c>
      <c r="D760" s="70">
        <v>17928453</v>
      </c>
      <c r="E760" s="67" t="s">
        <v>2737</v>
      </c>
      <c r="F760" s="70">
        <v>16799</v>
      </c>
      <c r="G760" s="6"/>
      <c r="H760" s="6">
        <v>8.6</v>
      </c>
      <c r="I760" s="8" t="s">
        <v>13</v>
      </c>
      <c r="J760" s="4"/>
      <c r="K760" s="4"/>
      <c r="L760" s="4"/>
      <c r="M760" s="4"/>
      <c r="N760" s="4"/>
      <c r="O760" s="4"/>
      <c r="P760" s="4"/>
      <c r="Q760" s="4"/>
      <c r="R760" s="4"/>
      <c r="S760" s="4"/>
      <c r="T760" s="4"/>
      <c r="U760" s="4"/>
      <c r="V760" s="4"/>
      <c r="W760" s="4"/>
      <c r="X760" s="4"/>
      <c r="Y760" s="4"/>
    </row>
    <row r="761" spans="1:25" ht="16.5">
      <c r="A761" s="70" t="s">
        <v>64</v>
      </c>
      <c r="B761" s="70" t="s">
        <v>1160</v>
      </c>
      <c r="C761" s="70" t="s">
        <v>2738</v>
      </c>
      <c r="D761" s="70">
        <v>94523932</v>
      </c>
      <c r="E761" s="67" t="s">
        <v>2739</v>
      </c>
      <c r="F761" s="70">
        <v>16831</v>
      </c>
      <c r="G761" s="70" t="s">
        <v>2740</v>
      </c>
      <c r="H761" s="6">
        <v>8.6</v>
      </c>
      <c r="I761" s="8" t="s">
        <v>13</v>
      </c>
      <c r="J761" s="4"/>
      <c r="K761" s="4"/>
      <c r="L761" s="4"/>
      <c r="M761" s="4"/>
      <c r="N761" s="4"/>
      <c r="O761" s="4"/>
      <c r="P761" s="4"/>
      <c r="Q761" s="4"/>
      <c r="R761" s="4"/>
      <c r="S761" s="4"/>
      <c r="T761" s="4"/>
      <c r="U761" s="4"/>
      <c r="V761" s="4"/>
      <c r="W761" s="4"/>
      <c r="X761" s="4"/>
      <c r="Y761" s="4"/>
    </row>
    <row r="762" spans="1:25" ht="16.5">
      <c r="A762" s="70" t="s">
        <v>74</v>
      </c>
      <c r="B762" s="70" t="s">
        <v>1143</v>
      </c>
      <c r="C762" s="70" t="s">
        <v>2741</v>
      </c>
      <c r="D762" s="70">
        <v>197282714</v>
      </c>
      <c r="E762" s="67" t="s">
        <v>2742</v>
      </c>
      <c r="F762" s="70">
        <v>16831</v>
      </c>
      <c r="G762" s="70" t="s">
        <v>2743</v>
      </c>
      <c r="H762" s="6">
        <v>8.6</v>
      </c>
      <c r="I762" s="8" t="s">
        <v>13</v>
      </c>
      <c r="J762" s="4"/>
      <c r="K762" s="4"/>
      <c r="L762" s="4"/>
      <c r="M762" s="4"/>
      <c r="N762" s="4"/>
      <c r="O762" s="4"/>
      <c r="P762" s="4"/>
      <c r="Q762" s="4"/>
      <c r="R762" s="4"/>
      <c r="S762" s="4"/>
      <c r="T762" s="4"/>
      <c r="U762" s="4"/>
      <c r="V762" s="4"/>
      <c r="W762" s="4"/>
      <c r="X762" s="4"/>
      <c r="Y762" s="4"/>
    </row>
    <row r="763" spans="1:25" ht="16.5">
      <c r="A763" s="70" t="s">
        <v>74</v>
      </c>
      <c r="B763" s="70" t="s">
        <v>1181</v>
      </c>
      <c r="C763" s="70" t="s">
        <v>2745</v>
      </c>
      <c r="D763" s="70">
        <v>81675980</v>
      </c>
      <c r="E763" s="67" t="s">
        <v>2746</v>
      </c>
      <c r="F763" s="70">
        <v>16852</v>
      </c>
      <c r="G763" s="70" t="s">
        <v>2747</v>
      </c>
      <c r="H763" s="6">
        <v>8.6</v>
      </c>
      <c r="I763" s="8" t="s">
        <v>13</v>
      </c>
      <c r="J763" s="4"/>
      <c r="K763" s="4"/>
      <c r="L763" s="4"/>
      <c r="M763" s="4"/>
      <c r="N763" s="4"/>
      <c r="O763" s="4"/>
      <c r="P763" s="4"/>
      <c r="Q763" s="4"/>
      <c r="R763" s="4"/>
      <c r="S763" s="4"/>
      <c r="T763" s="4"/>
      <c r="U763" s="4"/>
      <c r="V763" s="4"/>
      <c r="W763" s="4"/>
      <c r="X763" s="4"/>
      <c r="Y763" s="4"/>
    </row>
    <row r="764" spans="1:25" ht="16.5">
      <c r="A764" s="70" t="s">
        <v>74</v>
      </c>
      <c r="B764" s="70" t="s">
        <v>1143</v>
      </c>
      <c r="C764" s="70" t="s">
        <v>3354</v>
      </c>
      <c r="D764" s="70">
        <v>16884802</v>
      </c>
      <c r="E764" s="67" t="s">
        <v>6441</v>
      </c>
      <c r="F764" s="70">
        <v>16882</v>
      </c>
      <c r="G764" s="70" t="s">
        <v>3356</v>
      </c>
      <c r="H764" s="6">
        <v>8.6</v>
      </c>
      <c r="I764" s="8" t="s">
        <v>14</v>
      </c>
      <c r="J764" s="4"/>
      <c r="K764" s="4"/>
      <c r="L764" s="4"/>
      <c r="M764" s="4"/>
      <c r="N764" s="4"/>
      <c r="O764" s="4"/>
      <c r="P764" s="4"/>
      <c r="Q764" s="4"/>
      <c r="R764" s="4"/>
      <c r="S764" s="4"/>
      <c r="T764" s="4"/>
      <c r="U764" s="4"/>
      <c r="V764" s="4"/>
      <c r="W764" s="4"/>
      <c r="X764" s="4"/>
      <c r="Y764" s="4"/>
    </row>
    <row r="765" spans="1:25" ht="16.5">
      <c r="A765" s="70" t="s">
        <v>74</v>
      </c>
      <c r="B765" s="70" t="s">
        <v>1143</v>
      </c>
      <c r="C765" s="70" t="s">
        <v>3357</v>
      </c>
      <c r="D765" s="70">
        <v>479369665</v>
      </c>
      <c r="E765" s="67" t="s">
        <v>6442</v>
      </c>
      <c r="F765" s="70">
        <v>16899</v>
      </c>
      <c r="G765" s="70" t="s">
        <v>3359</v>
      </c>
      <c r="H765" s="6">
        <v>8.6</v>
      </c>
      <c r="I765" s="8" t="s">
        <v>14</v>
      </c>
      <c r="J765" s="4"/>
      <c r="K765" s="4"/>
      <c r="L765" s="4"/>
      <c r="M765" s="4"/>
      <c r="N765" s="4"/>
      <c r="O765" s="4"/>
      <c r="P765" s="4"/>
      <c r="Q765" s="4"/>
      <c r="R765" s="4"/>
      <c r="S765" s="4"/>
      <c r="T765" s="4"/>
      <c r="U765" s="4"/>
      <c r="V765" s="4"/>
      <c r="W765" s="4"/>
      <c r="X765" s="4"/>
      <c r="Y765" s="4"/>
    </row>
    <row r="766" spans="1:25" ht="16.5">
      <c r="A766" s="70" t="s">
        <v>74</v>
      </c>
      <c r="B766" s="70" t="s">
        <v>1143</v>
      </c>
      <c r="C766" s="70" t="s">
        <v>3362</v>
      </c>
      <c r="D766" s="70">
        <v>221805256</v>
      </c>
      <c r="E766" s="67" t="s">
        <v>3363</v>
      </c>
      <c r="F766" s="70">
        <v>16935</v>
      </c>
      <c r="G766" s="70" t="s">
        <v>3364</v>
      </c>
      <c r="H766" s="6">
        <v>8.6</v>
      </c>
      <c r="I766" s="8" t="s">
        <v>14</v>
      </c>
      <c r="J766" s="4"/>
      <c r="K766" s="4"/>
      <c r="L766" s="4"/>
      <c r="M766" s="4"/>
      <c r="N766" s="4"/>
      <c r="O766" s="4"/>
      <c r="P766" s="4"/>
      <c r="Q766" s="4"/>
      <c r="R766" s="4"/>
      <c r="S766" s="4"/>
      <c r="T766" s="4"/>
      <c r="U766" s="4"/>
      <c r="V766" s="4"/>
      <c r="W766" s="4"/>
      <c r="X766" s="4"/>
      <c r="Y766" s="4"/>
    </row>
    <row r="767" spans="1:25" ht="16.5">
      <c r="A767" s="70" t="s">
        <v>74</v>
      </c>
      <c r="B767" s="70" t="s">
        <v>1143</v>
      </c>
      <c r="C767" s="70" t="s">
        <v>3366</v>
      </c>
      <c r="D767" s="70">
        <v>252701975</v>
      </c>
      <c r="E767" s="67" t="s">
        <v>6443</v>
      </c>
      <c r="F767" s="70">
        <v>16941</v>
      </c>
      <c r="G767" s="70" t="s">
        <v>3368</v>
      </c>
      <c r="H767" s="6">
        <v>8.6</v>
      </c>
      <c r="I767" s="8" t="s">
        <v>14</v>
      </c>
      <c r="J767" s="4"/>
      <c r="K767" s="4"/>
      <c r="L767" s="4"/>
      <c r="M767" s="4"/>
      <c r="N767" s="4"/>
      <c r="O767" s="4"/>
      <c r="P767" s="4"/>
      <c r="Q767" s="4"/>
      <c r="R767" s="4"/>
      <c r="S767" s="4"/>
      <c r="T767" s="4"/>
      <c r="U767" s="4"/>
      <c r="V767" s="4"/>
      <c r="W767" s="4"/>
      <c r="X767" s="4"/>
      <c r="Y767" s="4"/>
    </row>
    <row r="768" spans="1:25" ht="16.5">
      <c r="A768" s="70" t="s">
        <v>64</v>
      </c>
      <c r="B768" s="70" t="s">
        <v>1186</v>
      </c>
      <c r="C768" s="70" t="s">
        <v>3369</v>
      </c>
      <c r="D768" s="70">
        <v>22126246</v>
      </c>
      <c r="E768" s="67" t="s">
        <v>6444</v>
      </c>
      <c r="F768" s="70">
        <v>16949</v>
      </c>
      <c r="G768" s="70" t="s">
        <v>3371</v>
      </c>
      <c r="H768" s="6">
        <v>8.6</v>
      </c>
      <c r="I768" s="8" t="s">
        <v>14</v>
      </c>
      <c r="J768" s="4"/>
      <c r="K768" s="4"/>
      <c r="L768" s="4"/>
      <c r="M768" s="4"/>
      <c r="N768" s="4"/>
      <c r="O768" s="4"/>
      <c r="P768" s="4"/>
      <c r="Q768" s="4"/>
      <c r="R768" s="4"/>
      <c r="S768" s="4"/>
      <c r="T768" s="4"/>
      <c r="U768" s="4"/>
      <c r="V768" s="4"/>
      <c r="W768" s="4"/>
      <c r="X768" s="4"/>
      <c r="Y768" s="4"/>
    </row>
    <row r="769" spans="1:25" ht="16.5">
      <c r="A769" s="70" t="s">
        <v>74</v>
      </c>
      <c r="B769" s="70" t="s">
        <v>1143</v>
      </c>
      <c r="C769" s="70" t="s">
        <v>3372</v>
      </c>
      <c r="D769" s="70">
        <v>8023014</v>
      </c>
      <c r="E769" s="67" t="s">
        <v>6445</v>
      </c>
      <c r="F769" s="70">
        <v>16954</v>
      </c>
      <c r="G769" s="70" t="s">
        <v>3374</v>
      </c>
      <c r="H769" s="6">
        <v>8.6</v>
      </c>
      <c r="I769" s="8" t="s">
        <v>14</v>
      </c>
      <c r="J769" s="4"/>
      <c r="K769" s="4"/>
      <c r="L769" s="4"/>
      <c r="M769" s="4"/>
      <c r="N769" s="4"/>
      <c r="O769" s="4"/>
      <c r="P769" s="4"/>
      <c r="Q769" s="4"/>
      <c r="R769" s="4"/>
      <c r="S769" s="4"/>
      <c r="T769" s="4"/>
      <c r="U769" s="4"/>
      <c r="V769" s="4"/>
      <c r="W769" s="4"/>
      <c r="X769" s="4"/>
      <c r="Y769" s="4"/>
    </row>
    <row r="770" spans="1:25" ht="16.5">
      <c r="A770" s="70" t="s">
        <v>74</v>
      </c>
      <c r="B770" s="70" t="s">
        <v>1143</v>
      </c>
      <c r="C770" s="70" t="s">
        <v>3375</v>
      </c>
      <c r="D770" s="70">
        <v>1722588</v>
      </c>
      <c r="E770" s="67" t="s">
        <v>6446</v>
      </c>
      <c r="F770" s="70">
        <v>16955</v>
      </c>
      <c r="G770" s="70" t="s">
        <v>3377</v>
      </c>
      <c r="H770" s="6">
        <v>8.6</v>
      </c>
      <c r="I770" s="8" t="s">
        <v>14</v>
      </c>
      <c r="J770" s="4"/>
      <c r="K770" s="4"/>
      <c r="L770" s="4"/>
      <c r="M770" s="4"/>
      <c r="N770" s="4"/>
      <c r="O770" s="4"/>
      <c r="P770" s="4"/>
      <c r="Q770" s="4"/>
      <c r="R770" s="4"/>
      <c r="S770" s="4"/>
      <c r="T770" s="4"/>
      <c r="U770" s="4"/>
      <c r="V770" s="4"/>
      <c r="W770" s="4"/>
      <c r="X770" s="4"/>
      <c r="Y770" s="4"/>
    </row>
    <row r="771" spans="1:25" ht="16.5">
      <c r="A771" s="70" t="s">
        <v>74</v>
      </c>
      <c r="B771" s="70" t="s">
        <v>1143</v>
      </c>
      <c r="C771" s="70" t="s">
        <v>3378</v>
      </c>
      <c r="D771" s="70">
        <v>324302996</v>
      </c>
      <c r="E771" s="67" t="s">
        <v>6447</v>
      </c>
      <c r="F771" s="70">
        <v>16955</v>
      </c>
      <c r="G771" s="70" t="s">
        <v>3380</v>
      </c>
      <c r="H771" s="6">
        <v>8.6</v>
      </c>
      <c r="I771" s="8" t="s">
        <v>14</v>
      </c>
      <c r="J771" s="4"/>
      <c r="K771" s="4"/>
      <c r="L771" s="4"/>
      <c r="M771" s="4"/>
      <c r="N771" s="4"/>
      <c r="O771" s="4"/>
      <c r="P771" s="4"/>
      <c r="Q771" s="4"/>
      <c r="R771" s="4"/>
      <c r="S771" s="4"/>
      <c r="T771" s="4"/>
      <c r="U771" s="4"/>
      <c r="V771" s="4"/>
      <c r="W771" s="4"/>
      <c r="X771" s="4"/>
      <c r="Y771" s="4"/>
    </row>
    <row r="772" spans="1:25" ht="16.5">
      <c r="A772" s="70" t="s">
        <v>74</v>
      </c>
      <c r="B772" s="70" t="s">
        <v>1143</v>
      </c>
      <c r="C772" s="70" t="s">
        <v>3381</v>
      </c>
      <c r="D772" s="70">
        <v>449997684</v>
      </c>
      <c r="E772" s="67" t="s">
        <v>6448</v>
      </c>
      <c r="F772" s="70">
        <v>16997</v>
      </c>
      <c r="G772" s="70" t="s">
        <v>3383</v>
      </c>
      <c r="H772" s="6">
        <v>8.6</v>
      </c>
      <c r="I772" s="8" t="s">
        <v>14</v>
      </c>
      <c r="J772" s="4"/>
      <c r="K772" s="4"/>
      <c r="L772" s="4"/>
      <c r="M772" s="4"/>
      <c r="N772" s="4"/>
      <c r="O772" s="4"/>
      <c r="P772" s="4"/>
      <c r="Q772" s="4"/>
      <c r="R772" s="4"/>
      <c r="S772" s="4"/>
      <c r="T772" s="4"/>
      <c r="U772" s="4"/>
      <c r="V772" s="4"/>
      <c r="W772" s="4"/>
      <c r="X772" s="4"/>
      <c r="Y772" s="4"/>
    </row>
    <row r="773" spans="1:25" ht="16.5">
      <c r="A773" s="70" t="s">
        <v>74</v>
      </c>
      <c r="B773" s="70" t="s">
        <v>1143</v>
      </c>
      <c r="C773" s="70" t="s">
        <v>3384</v>
      </c>
      <c r="D773" s="70">
        <v>379002555</v>
      </c>
      <c r="E773" s="67" t="s">
        <v>6449</v>
      </c>
      <c r="F773" s="70">
        <v>17005</v>
      </c>
      <c r="G773" s="70" t="s">
        <v>3386</v>
      </c>
      <c r="H773" s="6">
        <v>8.6</v>
      </c>
      <c r="I773" s="8" t="s">
        <v>14</v>
      </c>
      <c r="J773" s="4"/>
      <c r="K773" s="4"/>
      <c r="L773" s="4"/>
      <c r="M773" s="4"/>
      <c r="N773" s="4"/>
      <c r="O773" s="4"/>
      <c r="P773" s="4"/>
      <c r="Q773" s="4"/>
      <c r="R773" s="4"/>
      <c r="S773" s="4"/>
      <c r="T773" s="4"/>
      <c r="U773" s="4"/>
      <c r="V773" s="4"/>
      <c r="W773" s="4"/>
      <c r="X773" s="4"/>
      <c r="Y773" s="4"/>
    </row>
    <row r="774" spans="1:25" ht="16.5">
      <c r="A774" s="70" t="s">
        <v>74</v>
      </c>
      <c r="B774" s="70" t="s">
        <v>1143</v>
      </c>
      <c r="C774" s="70" t="s">
        <v>3387</v>
      </c>
      <c r="D774" s="70">
        <v>349931231</v>
      </c>
      <c r="E774" s="67" t="s">
        <v>6450</v>
      </c>
      <c r="F774" s="70">
        <v>17019</v>
      </c>
      <c r="G774" s="70" t="s">
        <v>3389</v>
      </c>
      <c r="H774" s="6">
        <v>8.6</v>
      </c>
      <c r="I774" s="8" t="s">
        <v>14</v>
      </c>
      <c r="J774" s="4"/>
      <c r="K774" s="4"/>
      <c r="L774" s="4"/>
      <c r="M774" s="4"/>
      <c r="N774" s="4"/>
      <c r="O774" s="4"/>
      <c r="P774" s="4"/>
      <c r="Q774" s="4"/>
      <c r="R774" s="4"/>
      <c r="S774" s="4"/>
      <c r="T774" s="4"/>
      <c r="U774" s="4"/>
      <c r="V774" s="4"/>
      <c r="W774" s="4"/>
      <c r="X774" s="4"/>
      <c r="Y774" s="4"/>
    </row>
    <row r="775" spans="1:25" ht="16.5">
      <c r="A775" s="70" t="s">
        <v>64</v>
      </c>
      <c r="B775" s="70" t="s">
        <v>1361</v>
      </c>
      <c r="C775" s="70" t="s">
        <v>3390</v>
      </c>
      <c r="D775" s="70">
        <v>16873398</v>
      </c>
      <c r="E775" s="67" t="s">
        <v>6451</v>
      </c>
      <c r="F775" s="70">
        <v>17051</v>
      </c>
      <c r="G775" s="70" t="s">
        <v>3392</v>
      </c>
      <c r="H775" s="6">
        <v>8.6</v>
      </c>
      <c r="I775" s="8" t="s">
        <v>14</v>
      </c>
      <c r="J775" s="4"/>
      <c r="K775" s="4"/>
      <c r="L775" s="4"/>
      <c r="M775" s="4"/>
      <c r="N775" s="4"/>
      <c r="O775" s="4"/>
      <c r="P775" s="4"/>
      <c r="Q775" s="4"/>
      <c r="R775" s="4"/>
      <c r="S775" s="4"/>
      <c r="T775" s="4"/>
      <c r="U775" s="4"/>
      <c r="V775" s="4"/>
      <c r="W775" s="4"/>
      <c r="X775" s="4"/>
      <c r="Y775" s="4"/>
    </row>
    <row r="776" spans="1:25" ht="16.5">
      <c r="A776" s="70" t="s">
        <v>74</v>
      </c>
      <c r="B776" s="70" t="s">
        <v>1181</v>
      </c>
      <c r="C776" s="70" t="s">
        <v>3394</v>
      </c>
      <c r="D776" s="70">
        <v>456149900</v>
      </c>
      <c r="E776" s="67" t="s">
        <v>3395</v>
      </c>
      <c r="F776" s="70">
        <v>17056</v>
      </c>
      <c r="G776" s="70" t="s">
        <v>3396</v>
      </c>
      <c r="H776" s="6">
        <v>8.6</v>
      </c>
      <c r="I776" s="8" t="s">
        <v>14</v>
      </c>
      <c r="J776" s="4"/>
      <c r="K776" s="4"/>
      <c r="L776" s="4"/>
      <c r="M776" s="4"/>
      <c r="N776" s="4"/>
      <c r="O776" s="4"/>
      <c r="P776" s="4"/>
      <c r="Q776" s="4"/>
      <c r="R776" s="4"/>
      <c r="S776" s="4"/>
      <c r="T776" s="4"/>
      <c r="U776" s="4"/>
      <c r="V776" s="4"/>
      <c r="W776" s="4"/>
      <c r="X776" s="4"/>
      <c r="Y776" s="4"/>
    </row>
    <row r="777" spans="1:25" ht="16.5">
      <c r="A777" s="70" t="s">
        <v>74</v>
      </c>
      <c r="B777" s="70" t="s">
        <v>1143</v>
      </c>
      <c r="C777" s="70" t="s">
        <v>3397</v>
      </c>
      <c r="D777" s="70">
        <v>7157089</v>
      </c>
      <c r="E777" s="67" t="s">
        <v>6452</v>
      </c>
      <c r="F777" s="70">
        <v>17063</v>
      </c>
      <c r="G777" s="70" t="s">
        <v>3399</v>
      </c>
      <c r="H777" s="6">
        <v>8.6</v>
      </c>
      <c r="I777" s="8" t="s">
        <v>14</v>
      </c>
      <c r="J777" s="4"/>
      <c r="K777" s="4"/>
      <c r="L777" s="4"/>
      <c r="M777" s="4"/>
      <c r="N777" s="4"/>
      <c r="O777" s="4"/>
      <c r="P777" s="4"/>
      <c r="Q777" s="4"/>
      <c r="R777" s="4"/>
      <c r="S777" s="4"/>
      <c r="T777" s="4"/>
      <c r="U777" s="4"/>
      <c r="V777" s="4"/>
      <c r="W777" s="4"/>
      <c r="X777" s="4"/>
      <c r="Y777" s="4"/>
    </row>
    <row r="778" spans="1:25" ht="16.5">
      <c r="A778" s="70" t="s">
        <v>74</v>
      </c>
      <c r="B778" s="70" t="s">
        <v>1143</v>
      </c>
      <c r="C778" s="70" t="s">
        <v>3400</v>
      </c>
      <c r="D778" s="70">
        <v>397679689</v>
      </c>
      <c r="E778" s="67" t="s">
        <v>6453</v>
      </c>
      <c r="F778" s="70">
        <v>17112</v>
      </c>
      <c r="G778" s="70" t="s">
        <v>3402</v>
      </c>
      <c r="H778" s="6">
        <v>8.6</v>
      </c>
      <c r="I778" s="8" t="s">
        <v>14</v>
      </c>
      <c r="J778" s="4"/>
      <c r="K778" s="4"/>
      <c r="L778" s="4"/>
      <c r="M778" s="4"/>
      <c r="N778" s="4"/>
      <c r="O778" s="4"/>
      <c r="P778" s="4"/>
      <c r="Q778" s="4"/>
      <c r="R778" s="4"/>
      <c r="S778" s="4"/>
      <c r="T778" s="4"/>
      <c r="U778" s="4"/>
      <c r="V778" s="4"/>
      <c r="W778" s="4"/>
      <c r="X778" s="4"/>
      <c r="Y778" s="4"/>
    </row>
    <row r="779" spans="1:25" ht="16.5">
      <c r="A779" s="70" t="s">
        <v>64</v>
      </c>
      <c r="B779" s="70" t="s">
        <v>1186</v>
      </c>
      <c r="C779" s="70" t="s">
        <v>3404</v>
      </c>
      <c r="D779" s="70">
        <v>484236537</v>
      </c>
      <c r="E779" s="67" t="s">
        <v>6454</v>
      </c>
      <c r="F779" s="70">
        <v>17124</v>
      </c>
      <c r="G779" s="70" t="s">
        <v>3406</v>
      </c>
      <c r="H779" s="6">
        <v>8.6</v>
      </c>
      <c r="I779" s="8" t="s">
        <v>14</v>
      </c>
      <c r="J779" s="4"/>
      <c r="K779" s="4"/>
      <c r="L779" s="4"/>
      <c r="M779" s="4"/>
      <c r="N779" s="4"/>
      <c r="O779" s="4"/>
      <c r="P779" s="4"/>
      <c r="Q779" s="4"/>
      <c r="R779" s="4"/>
      <c r="S779" s="4"/>
      <c r="T779" s="4"/>
      <c r="U779" s="4"/>
      <c r="V779" s="4"/>
      <c r="W779" s="4"/>
      <c r="X779" s="4"/>
      <c r="Y779" s="4"/>
    </row>
    <row r="780" spans="1:25" ht="16.5">
      <c r="A780" s="70" t="s">
        <v>74</v>
      </c>
      <c r="B780" s="70" t="s">
        <v>1181</v>
      </c>
      <c r="C780" s="70" t="s">
        <v>3407</v>
      </c>
      <c r="D780" s="70">
        <v>479584289</v>
      </c>
      <c r="E780" s="67" t="s">
        <v>6455</v>
      </c>
      <c r="F780" s="70">
        <v>17138</v>
      </c>
      <c r="G780" s="70" t="s">
        <v>3409</v>
      </c>
      <c r="H780" s="6">
        <v>8.6</v>
      </c>
      <c r="I780" s="8" t="s">
        <v>14</v>
      </c>
      <c r="J780" s="4"/>
      <c r="K780" s="4"/>
      <c r="L780" s="4"/>
      <c r="M780" s="4"/>
      <c r="N780" s="4"/>
      <c r="O780" s="4"/>
      <c r="P780" s="4"/>
      <c r="Q780" s="4"/>
      <c r="R780" s="4"/>
      <c r="S780" s="4"/>
      <c r="T780" s="4"/>
      <c r="U780" s="4"/>
      <c r="V780" s="4"/>
      <c r="W780" s="4"/>
      <c r="X780" s="4"/>
      <c r="Y780" s="4"/>
    </row>
    <row r="781" spans="1:25" ht="16.5">
      <c r="A781" s="70" t="s">
        <v>74</v>
      </c>
      <c r="B781" s="70" t="s">
        <v>1143</v>
      </c>
      <c r="C781" s="70" t="s">
        <v>3411</v>
      </c>
      <c r="D781" s="70">
        <v>35692494</v>
      </c>
      <c r="E781" s="67" t="s">
        <v>6456</v>
      </c>
      <c r="F781" s="70">
        <v>17175</v>
      </c>
      <c r="G781" s="70" t="s">
        <v>3413</v>
      </c>
      <c r="H781" s="6">
        <v>8.6</v>
      </c>
      <c r="I781" s="8" t="s">
        <v>14</v>
      </c>
      <c r="J781" s="4"/>
      <c r="K781" s="4"/>
      <c r="L781" s="4"/>
      <c r="M781" s="4"/>
      <c r="N781" s="4"/>
      <c r="O781" s="4"/>
      <c r="P781" s="4"/>
      <c r="Q781" s="4"/>
      <c r="R781" s="4"/>
      <c r="S781" s="4"/>
      <c r="T781" s="4"/>
      <c r="U781" s="4"/>
      <c r="V781" s="4"/>
      <c r="W781" s="4"/>
      <c r="X781" s="4"/>
      <c r="Y781" s="4"/>
    </row>
    <row r="782" spans="1:25" ht="16.5">
      <c r="A782" s="70" t="s">
        <v>64</v>
      </c>
      <c r="B782" s="70" t="s">
        <v>1190</v>
      </c>
      <c r="C782" s="70" t="s">
        <v>3414</v>
      </c>
      <c r="D782" s="70">
        <v>308274794</v>
      </c>
      <c r="E782" s="67" t="s">
        <v>6457</v>
      </c>
      <c r="F782" s="70">
        <v>17230</v>
      </c>
      <c r="G782" s="70" t="s">
        <v>3416</v>
      </c>
      <c r="H782" s="6">
        <v>8.6</v>
      </c>
      <c r="I782" s="8" t="s">
        <v>14</v>
      </c>
      <c r="J782" s="4"/>
      <c r="K782" s="4"/>
      <c r="L782" s="4"/>
      <c r="M782" s="4"/>
      <c r="N782" s="4"/>
      <c r="O782" s="4"/>
      <c r="P782" s="4"/>
      <c r="Q782" s="4"/>
      <c r="R782" s="4"/>
      <c r="S782" s="4"/>
      <c r="T782" s="4"/>
      <c r="U782" s="4"/>
      <c r="V782" s="4"/>
      <c r="W782" s="4"/>
      <c r="X782" s="4"/>
      <c r="Y782" s="4"/>
    </row>
    <row r="783" spans="1:25" ht="16.5">
      <c r="A783" s="70" t="s">
        <v>64</v>
      </c>
      <c r="B783" s="70" t="s">
        <v>1186</v>
      </c>
      <c r="C783" s="70" t="s">
        <v>3417</v>
      </c>
      <c r="D783" s="70">
        <v>401154</v>
      </c>
      <c r="E783" s="67" t="s">
        <v>6458</v>
      </c>
      <c r="F783" s="70">
        <v>17232</v>
      </c>
      <c r="G783" s="70" t="s">
        <v>3419</v>
      </c>
      <c r="H783" s="6">
        <v>8.6</v>
      </c>
      <c r="I783" s="8" t="s">
        <v>14</v>
      </c>
      <c r="J783" s="4"/>
      <c r="K783" s="4"/>
      <c r="L783" s="4"/>
      <c r="M783" s="4"/>
      <c r="N783" s="4"/>
      <c r="O783" s="4"/>
      <c r="P783" s="4"/>
      <c r="Q783" s="4"/>
      <c r="R783" s="4"/>
      <c r="S783" s="4"/>
      <c r="T783" s="4"/>
      <c r="U783" s="4"/>
      <c r="V783" s="4"/>
      <c r="W783" s="4"/>
      <c r="X783" s="4"/>
      <c r="Y783" s="4"/>
    </row>
    <row r="784" spans="1:25" ht="16.5">
      <c r="A784" s="70" t="s">
        <v>74</v>
      </c>
      <c r="B784" s="70" t="s">
        <v>1143</v>
      </c>
      <c r="C784" s="70" t="s">
        <v>6459</v>
      </c>
      <c r="D784" s="70">
        <v>147855575</v>
      </c>
      <c r="E784" s="67" t="s">
        <v>6460</v>
      </c>
      <c r="F784" s="70">
        <v>17278</v>
      </c>
      <c r="G784" s="70" t="s">
        <v>3422</v>
      </c>
      <c r="H784" s="6">
        <v>8.6</v>
      </c>
      <c r="I784" s="8" t="s">
        <v>14</v>
      </c>
      <c r="J784" s="4"/>
      <c r="K784" s="4"/>
      <c r="L784" s="4"/>
      <c r="M784" s="4"/>
      <c r="N784" s="4"/>
      <c r="O784" s="4"/>
      <c r="P784" s="4"/>
      <c r="Q784" s="4"/>
      <c r="R784" s="4"/>
      <c r="S784" s="4"/>
      <c r="T784" s="4"/>
      <c r="U784" s="4"/>
      <c r="V784" s="4"/>
      <c r="W784" s="4"/>
      <c r="X784" s="4"/>
      <c r="Y784" s="4"/>
    </row>
    <row r="785" spans="1:25" ht="16.5">
      <c r="A785" s="70" t="s">
        <v>74</v>
      </c>
      <c r="B785" s="70" t="s">
        <v>1143</v>
      </c>
      <c r="C785" s="70" t="s">
        <v>3424</v>
      </c>
      <c r="D785" s="70">
        <v>286408252</v>
      </c>
      <c r="E785" s="67" t="s">
        <v>6461</v>
      </c>
      <c r="F785" s="70">
        <v>17333</v>
      </c>
      <c r="G785" s="70" t="s">
        <v>3426</v>
      </c>
      <c r="H785" s="6">
        <v>8.6</v>
      </c>
      <c r="I785" s="8" t="s">
        <v>14</v>
      </c>
      <c r="J785" s="4"/>
      <c r="K785" s="4"/>
      <c r="L785" s="4"/>
      <c r="M785" s="4"/>
      <c r="N785" s="4"/>
      <c r="O785" s="4"/>
      <c r="P785" s="4"/>
      <c r="Q785" s="4"/>
      <c r="R785" s="4"/>
      <c r="S785" s="4"/>
      <c r="T785" s="4"/>
      <c r="U785" s="4"/>
      <c r="V785" s="4"/>
      <c r="W785" s="4"/>
      <c r="X785" s="4"/>
      <c r="Y785" s="4"/>
    </row>
    <row r="786" spans="1:25" ht="16.5">
      <c r="A786" s="70" t="s">
        <v>64</v>
      </c>
      <c r="B786" s="70" t="s">
        <v>1190</v>
      </c>
      <c r="C786" s="70" t="s">
        <v>3427</v>
      </c>
      <c r="D786" s="70">
        <v>399550981</v>
      </c>
      <c r="E786" s="67" t="s">
        <v>6139</v>
      </c>
      <c r="F786" s="70">
        <v>17344</v>
      </c>
      <c r="G786" s="70" t="s">
        <v>3429</v>
      </c>
      <c r="H786" s="6">
        <v>8.6</v>
      </c>
      <c r="I786" s="8" t="s">
        <v>14</v>
      </c>
      <c r="J786" s="4"/>
      <c r="K786" s="4"/>
      <c r="L786" s="4"/>
      <c r="M786" s="4"/>
      <c r="N786" s="4"/>
      <c r="O786" s="4"/>
      <c r="P786" s="4"/>
      <c r="Q786" s="4"/>
      <c r="R786" s="4"/>
      <c r="S786" s="4"/>
      <c r="T786" s="4"/>
      <c r="U786" s="4"/>
      <c r="V786" s="4"/>
      <c r="W786" s="4"/>
      <c r="X786" s="4"/>
      <c r="Y786" s="4"/>
    </row>
    <row r="787" spans="1:25" ht="16.5">
      <c r="A787" s="70" t="s">
        <v>74</v>
      </c>
      <c r="B787" s="70" t="s">
        <v>1590</v>
      </c>
      <c r="C787" s="70" t="s">
        <v>3432</v>
      </c>
      <c r="D787" s="70">
        <v>277426846</v>
      </c>
      <c r="E787" s="67" t="s">
        <v>6462</v>
      </c>
      <c r="F787" s="70">
        <v>17365</v>
      </c>
      <c r="G787" s="70" t="s">
        <v>3434</v>
      </c>
      <c r="H787" s="6">
        <v>8.6</v>
      </c>
      <c r="I787" s="8" t="s">
        <v>14</v>
      </c>
      <c r="J787" s="4"/>
      <c r="K787" s="4"/>
      <c r="L787" s="4"/>
      <c r="M787" s="4"/>
      <c r="N787" s="4"/>
      <c r="O787" s="4"/>
      <c r="P787" s="4"/>
      <c r="Q787" s="4"/>
      <c r="R787" s="4"/>
      <c r="S787" s="4"/>
      <c r="T787" s="4"/>
      <c r="U787" s="4"/>
      <c r="V787" s="4"/>
      <c r="W787" s="4"/>
      <c r="X787" s="4"/>
      <c r="Y787" s="4"/>
    </row>
    <row r="788" spans="1:25" ht="16.5">
      <c r="A788" s="70" t="s">
        <v>74</v>
      </c>
      <c r="B788" s="70" t="s">
        <v>1143</v>
      </c>
      <c r="C788" s="70" t="s">
        <v>3435</v>
      </c>
      <c r="D788" s="70">
        <v>1677798</v>
      </c>
      <c r="E788" s="67" t="s">
        <v>6463</v>
      </c>
      <c r="F788" s="70">
        <v>17378</v>
      </c>
      <c r="G788" s="70" t="s">
        <v>3437</v>
      </c>
      <c r="H788" s="6">
        <v>8.6</v>
      </c>
      <c r="I788" s="8" t="s">
        <v>14</v>
      </c>
      <c r="J788" s="4"/>
      <c r="K788" s="4"/>
      <c r="L788" s="4"/>
      <c r="M788" s="4"/>
      <c r="N788" s="4"/>
      <c r="O788" s="4"/>
      <c r="P788" s="4"/>
      <c r="Q788" s="4"/>
      <c r="R788" s="4"/>
      <c r="S788" s="4"/>
      <c r="T788" s="4"/>
      <c r="U788" s="4"/>
      <c r="V788" s="4"/>
      <c r="W788" s="4"/>
      <c r="X788" s="4"/>
      <c r="Y788" s="4"/>
    </row>
    <row r="789" spans="1:25" ht="16.5">
      <c r="A789" s="70" t="s">
        <v>74</v>
      </c>
      <c r="B789" s="70" t="s">
        <v>1590</v>
      </c>
      <c r="C789" s="70" t="s">
        <v>3438</v>
      </c>
      <c r="D789" s="70">
        <v>383253189</v>
      </c>
      <c r="E789" s="67" t="s">
        <v>6464</v>
      </c>
      <c r="F789" s="70">
        <v>17386</v>
      </c>
      <c r="G789" s="70" t="s">
        <v>3440</v>
      </c>
      <c r="H789" s="6">
        <v>8.6</v>
      </c>
      <c r="I789" s="8" t="s">
        <v>14</v>
      </c>
      <c r="J789" s="4"/>
      <c r="K789" s="4"/>
      <c r="L789" s="4"/>
      <c r="M789" s="4"/>
      <c r="N789" s="4"/>
      <c r="O789" s="4"/>
      <c r="P789" s="4"/>
      <c r="Q789" s="4"/>
      <c r="R789" s="4"/>
      <c r="S789" s="4"/>
      <c r="T789" s="4"/>
      <c r="U789" s="4"/>
      <c r="V789" s="4"/>
      <c r="W789" s="4"/>
      <c r="X789" s="4"/>
      <c r="Y789" s="4"/>
    </row>
    <row r="790" spans="1:25" ht="16.5">
      <c r="A790" s="70" t="s">
        <v>64</v>
      </c>
      <c r="B790" s="70" t="s">
        <v>1160</v>
      </c>
      <c r="C790" s="70" t="s">
        <v>3441</v>
      </c>
      <c r="D790" s="70">
        <v>89794456</v>
      </c>
      <c r="E790" s="67" t="s">
        <v>6465</v>
      </c>
      <c r="F790" s="70">
        <v>17397</v>
      </c>
      <c r="G790" s="70" t="s">
        <v>3443</v>
      </c>
      <c r="H790" s="6">
        <v>8.6</v>
      </c>
      <c r="I790" s="8" t="s">
        <v>14</v>
      </c>
      <c r="J790" s="4"/>
      <c r="K790" s="4"/>
      <c r="L790" s="4"/>
      <c r="M790" s="4"/>
      <c r="N790" s="4"/>
      <c r="O790" s="4"/>
      <c r="P790" s="4"/>
      <c r="Q790" s="4"/>
      <c r="R790" s="4"/>
      <c r="S790" s="4"/>
      <c r="T790" s="4"/>
      <c r="U790" s="4"/>
      <c r="V790" s="4"/>
      <c r="W790" s="4"/>
      <c r="X790" s="4"/>
      <c r="Y790" s="4"/>
    </row>
    <row r="791" spans="1:25" ht="16.5">
      <c r="A791" s="70" t="s">
        <v>74</v>
      </c>
      <c r="B791" s="70" t="s">
        <v>1143</v>
      </c>
      <c r="C791" s="70" t="s">
        <v>3444</v>
      </c>
      <c r="D791" s="70">
        <v>19685361</v>
      </c>
      <c r="E791" s="67" t="s">
        <v>3445</v>
      </c>
      <c r="F791" s="70">
        <v>17417</v>
      </c>
      <c r="G791" s="70" t="s">
        <v>3446</v>
      </c>
      <c r="H791" s="6">
        <v>8.6</v>
      </c>
      <c r="I791" s="8" t="s">
        <v>14</v>
      </c>
      <c r="J791" s="4"/>
      <c r="K791" s="4"/>
      <c r="L791" s="4"/>
      <c r="M791" s="4"/>
      <c r="N791" s="4"/>
      <c r="O791" s="4"/>
      <c r="P791" s="4"/>
      <c r="Q791" s="4"/>
      <c r="R791" s="4"/>
      <c r="S791" s="4"/>
      <c r="T791" s="4"/>
      <c r="U791" s="4"/>
      <c r="V791" s="4"/>
      <c r="W791" s="4"/>
      <c r="X791" s="4"/>
      <c r="Y791" s="4"/>
    </row>
    <row r="792" spans="1:25" ht="16.5">
      <c r="A792" s="70" t="s">
        <v>64</v>
      </c>
      <c r="B792" s="70" t="s">
        <v>1186</v>
      </c>
      <c r="C792" s="70" t="s">
        <v>3447</v>
      </c>
      <c r="D792" s="70">
        <v>35847683</v>
      </c>
      <c r="E792" s="67" t="s">
        <v>6466</v>
      </c>
      <c r="F792" s="70">
        <v>17430</v>
      </c>
      <c r="G792" s="70" t="s">
        <v>3449</v>
      </c>
      <c r="H792" s="6">
        <v>8.6</v>
      </c>
      <c r="I792" s="8" t="s">
        <v>14</v>
      </c>
      <c r="J792" s="4"/>
      <c r="K792" s="4"/>
      <c r="L792" s="4"/>
      <c r="M792" s="4"/>
      <c r="N792" s="4"/>
      <c r="O792" s="4"/>
      <c r="P792" s="4"/>
      <c r="Q792" s="4"/>
      <c r="R792" s="4"/>
      <c r="S792" s="4"/>
      <c r="T792" s="4"/>
      <c r="U792" s="4"/>
      <c r="V792" s="4"/>
      <c r="W792" s="4"/>
      <c r="X792" s="4"/>
      <c r="Y792" s="4"/>
    </row>
    <row r="793" spans="1:25" ht="16.5">
      <c r="A793" s="70" t="s">
        <v>74</v>
      </c>
      <c r="B793" s="70" t="s">
        <v>1143</v>
      </c>
      <c r="C793" s="70" t="s">
        <v>3452</v>
      </c>
      <c r="D793" s="70">
        <v>35708053</v>
      </c>
      <c r="E793" s="67" t="s">
        <v>6467</v>
      </c>
      <c r="F793" s="70">
        <v>17431</v>
      </c>
      <c r="G793" s="70" t="s">
        <v>3454</v>
      </c>
      <c r="H793" s="6">
        <v>8.6</v>
      </c>
      <c r="I793" s="8" t="s">
        <v>14</v>
      </c>
      <c r="J793" s="4"/>
      <c r="K793" s="4"/>
      <c r="L793" s="4"/>
      <c r="M793" s="4"/>
      <c r="N793" s="4"/>
      <c r="O793" s="4"/>
      <c r="P793" s="4"/>
      <c r="Q793" s="4"/>
      <c r="R793" s="4"/>
      <c r="S793" s="4"/>
      <c r="T793" s="4"/>
      <c r="U793" s="4"/>
      <c r="V793" s="4"/>
      <c r="W793" s="4"/>
      <c r="X793" s="4"/>
      <c r="Y793" s="4"/>
    </row>
    <row r="794" spans="1:25" ht="16.5">
      <c r="A794" s="70" t="s">
        <v>74</v>
      </c>
      <c r="B794" s="70" t="s">
        <v>1181</v>
      </c>
      <c r="C794" s="70" t="s">
        <v>3455</v>
      </c>
      <c r="D794" s="70">
        <v>481672118</v>
      </c>
      <c r="E794" s="67" t="s">
        <v>6468</v>
      </c>
      <c r="F794" s="70">
        <v>17439</v>
      </c>
      <c r="G794" s="6"/>
      <c r="H794" s="6">
        <v>8.6</v>
      </c>
      <c r="I794" s="8" t="s">
        <v>14</v>
      </c>
      <c r="J794" s="4"/>
      <c r="K794" s="4"/>
      <c r="L794" s="4"/>
      <c r="M794" s="4"/>
      <c r="N794" s="4"/>
      <c r="O794" s="4"/>
      <c r="P794" s="4"/>
      <c r="Q794" s="4"/>
      <c r="R794" s="4"/>
      <c r="S794" s="4"/>
      <c r="T794" s="4"/>
      <c r="U794" s="4"/>
      <c r="V794" s="4"/>
      <c r="W794" s="4"/>
      <c r="X794" s="4"/>
      <c r="Y794" s="4"/>
    </row>
    <row r="795" spans="1:25" ht="16.5">
      <c r="A795" s="70" t="s">
        <v>74</v>
      </c>
      <c r="B795" s="70" t="s">
        <v>1143</v>
      </c>
      <c r="C795" s="70" t="s">
        <v>3457</v>
      </c>
      <c r="D795" s="70">
        <v>238214652</v>
      </c>
      <c r="E795" s="67" t="s">
        <v>6469</v>
      </c>
      <c r="F795" s="70">
        <v>17442</v>
      </c>
      <c r="G795" s="70" t="s">
        <v>3459</v>
      </c>
      <c r="H795" s="6">
        <v>8.6</v>
      </c>
      <c r="I795" s="8" t="s">
        <v>14</v>
      </c>
      <c r="J795" s="4"/>
      <c r="K795" s="4"/>
      <c r="L795" s="4"/>
      <c r="M795" s="4"/>
      <c r="N795" s="4"/>
      <c r="O795" s="4"/>
      <c r="P795" s="4"/>
      <c r="Q795" s="4"/>
      <c r="R795" s="4"/>
      <c r="S795" s="4"/>
      <c r="T795" s="4"/>
      <c r="U795" s="4"/>
      <c r="V795" s="4"/>
      <c r="W795" s="4"/>
      <c r="X795" s="4"/>
      <c r="Y795" s="4"/>
    </row>
    <row r="796" spans="1:25" ht="16.5">
      <c r="A796" s="70" t="s">
        <v>64</v>
      </c>
      <c r="B796" s="70" t="s">
        <v>1186</v>
      </c>
      <c r="C796" s="70" t="s">
        <v>3460</v>
      </c>
      <c r="D796" s="70">
        <v>1435371</v>
      </c>
      <c r="E796" s="67" t="s">
        <v>6470</v>
      </c>
      <c r="F796" s="70">
        <v>17458</v>
      </c>
      <c r="G796" s="70" t="s">
        <v>3462</v>
      </c>
      <c r="H796" s="6">
        <v>8.6</v>
      </c>
      <c r="I796" s="8" t="s">
        <v>14</v>
      </c>
      <c r="J796" s="4"/>
      <c r="K796" s="4"/>
      <c r="L796" s="4"/>
      <c r="M796" s="4"/>
      <c r="N796" s="4"/>
      <c r="O796" s="4"/>
      <c r="P796" s="4"/>
      <c r="Q796" s="4"/>
      <c r="R796" s="4"/>
      <c r="S796" s="4"/>
      <c r="T796" s="4"/>
      <c r="U796" s="4"/>
      <c r="V796" s="4"/>
      <c r="W796" s="4"/>
      <c r="X796" s="4"/>
      <c r="Y796" s="4"/>
    </row>
    <row r="797" spans="1:25" ht="16.5">
      <c r="A797" s="70" t="s">
        <v>74</v>
      </c>
      <c r="B797" s="70" t="s">
        <v>1143</v>
      </c>
      <c r="C797" s="70" t="s">
        <v>3464</v>
      </c>
      <c r="D797" s="70">
        <v>7082425</v>
      </c>
      <c r="E797" s="67" t="s">
        <v>6471</v>
      </c>
      <c r="F797" s="70">
        <v>17459</v>
      </c>
      <c r="G797" s="70" t="s">
        <v>3466</v>
      </c>
      <c r="H797" s="6">
        <v>8.6</v>
      </c>
      <c r="I797" s="8" t="s">
        <v>14</v>
      </c>
      <c r="J797" s="4"/>
      <c r="K797" s="4"/>
      <c r="L797" s="4"/>
      <c r="M797" s="4"/>
      <c r="N797" s="4"/>
      <c r="O797" s="4"/>
      <c r="P797" s="4"/>
      <c r="Q797" s="4"/>
      <c r="R797" s="4"/>
      <c r="S797" s="4"/>
      <c r="T797" s="4"/>
      <c r="U797" s="4"/>
      <c r="V797" s="4"/>
      <c r="W797" s="4"/>
      <c r="X797" s="4"/>
      <c r="Y797" s="4"/>
    </row>
    <row r="798" spans="1:25" ht="16.5">
      <c r="A798" s="70" t="s">
        <v>74</v>
      </c>
      <c r="B798" s="70" t="s">
        <v>1181</v>
      </c>
      <c r="C798" s="70" t="s">
        <v>3468</v>
      </c>
      <c r="D798" s="70">
        <v>370878401</v>
      </c>
      <c r="E798" s="67" t="s">
        <v>6472</v>
      </c>
      <c r="F798" s="70">
        <v>17479</v>
      </c>
      <c r="G798" s="70" t="s">
        <v>3470</v>
      </c>
      <c r="H798" s="6">
        <v>8.6</v>
      </c>
      <c r="I798" s="8" t="s">
        <v>14</v>
      </c>
      <c r="J798" s="4"/>
      <c r="K798" s="4"/>
      <c r="L798" s="4"/>
      <c r="M798" s="4"/>
      <c r="N798" s="4"/>
      <c r="O798" s="4"/>
      <c r="P798" s="4"/>
      <c r="Q798" s="4"/>
      <c r="R798" s="4"/>
      <c r="S798" s="4"/>
      <c r="T798" s="4"/>
      <c r="U798" s="4"/>
      <c r="V798" s="4"/>
      <c r="W798" s="4"/>
      <c r="X798" s="4"/>
      <c r="Y798" s="4"/>
    </row>
    <row r="799" spans="1:25" ht="16.5">
      <c r="A799" s="70" t="s">
        <v>64</v>
      </c>
      <c r="B799" s="70" t="s">
        <v>1186</v>
      </c>
      <c r="C799" s="70" t="s">
        <v>3472</v>
      </c>
      <c r="D799" s="70">
        <v>472465002</v>
      </c>
      <c r="E799" s="67" t="s">
        <v>6473</v>
      </c>
      <c r="F799" s="70">
        <v>17504</v>
      </c>
      <c r="G799" s="70" t="s">
        <v>3474</v>
      </c>
      <c r="H799" s="6">
        <v>8.6</v>
      </c>
      <c r="I799" s="8" t="s">
        <v>14</v>
      </c>
      <c r="J799" s="4"/>
      <c r="K799" s="4"/>
      <c r="L799" s="4"/>
      <c r="M799" s="4"/>
      <c r="N799" s="4"/>
      <c r="O799" s="4"/>
      <c r="P799" s="4"/>
      <c r="Q799" s="4"/>
      <c r="R799" s="4"/>
      <c r="S799" s="4"/>
      <c r="T799" s="4"/>
      <c r="U799" s="4"/>
      <c r="V799" s="4"/>
      <c r="W799" s="4"/>
      <c r="X799" s="4"/>
      <c r="Y799" s="4"/>
    </row>
    <row r="800" spans="1:25" ht="16.5">
      <c r="A800" s="70" t="s">
        <v>74</v>
      </c>
      <c r="B800" s="70" t="s">
        <v>1143</v>
      </c>
      <c r="C800" s="70" t="s">
        <v>3475</v>
      </c>
      <c r="D800" s="70">
        <v>16124407</v>
      </c>
      <c r="E800" s="67" t="s">
        <v>6474</v>
      </c>
      <c r="F800" s="70">
        <v>17519</v>
      </c>
      <c r="G800" s="70" t="s">
        <v>3477</v>
      </c>
      <c r="H800" s="6">
        <v>8.6</v>
      </c>
      <c r="I800" s="8" t="s">
        <v>14</v>
      </c>
      <c r="J800" s="4"/>
      <c r="K800" s="4"/>
      <c r="L800" s="4"/>
      <c r="M800" s="4"/>
      <c r="N800" s="4"/>
      <c r="O800" s="4"/>
      <c r="P800" s="4"/>
      <c r="Q800" s="4"/>
      <c r="R800" s="4"/>
      <c r="S800" s="4"/>
      <c r="T800" s="4"/>
      <c r="U800" s="4"/>
      <c r="V800" s="4"/>
      <c r="W800" s="4"/>
      <c r="X800" s="4"/>
      <c r="Y800" s="4"/>
    </row>
    <row r="801" spans="1:25" ht="16.5">
      <c r="A801" s="70" t="s">
        <v>64</v>
      </c>
      <c r="B801" s="70" t="s">
        <v>1361</v>
      </c>
      <c r="C801" s="70" t="s">
        <v>3478</v>
      </c>
      <c r="D801" s="70">
        <v>429755844</v>
      </c>
      <c r="E801" s="67" t="s">
        <v>6475</v>
      </c>
      <c r="F801" s="70">
        <v>17623</v>
      </c>
      <c r="G801" s="70" t="s">
        <v>3480</v>
      </c>
      <c r="H801" s="6">
        <v>8.6</v>
      </c>
      <c r="I801" s="8" t="s">
        <v>14</v>
      </c>
      <c r="J801" s="4"/>
      <c r="K801" s="4"/>
      <c r="L801" s="4"/>
      <c r="M801" s="4"/>
      <c r="N801" s="4"/>
      <c r="O801" s="4"/>
      <c r="P801" s="4"/>
      <c r="Q801" s="4"/>
      <c r="R801" s="4"/>
      <c r="S801" s="4"/>
      <c r="T801" s="4"/>
      <c r="U801" s="4"/>
      <c r="V801" s="4"/>
      <c r="W801" s="4"/>
      <c r="X801" s="4"/>
      <c r="Y801" s="4"/>
    </row>
    <row r="802" spans="1:25" ht="16.5">
      <c r="A802" s="70" t="s">
        <v>74</v>
      </c>
      <c r="B802" s="70" t="s">
        <v>1143</v>
      </c>
      <c r="C802" s="70" t="s">
        <v>3481</v>
      </c>
      <c r="D802" s="70">
        <v>413199568</v>
      </c>
      <c r="E802" s="67" t="s">
        <v>6476</v>
      </c>
      <c r="F802" s="70">
        <v>17625</v>
      </c>
      <c r="G802" s="70" t="s">
        <v>3483</v>
      </c>
      <c r="H802" s="6">
        <v>8.6</v>
      </c>
      <c r="I802" s="8" t="s">
        <v>14</v>
      </c>
      <c r="J802" s="4"/>
      <c r="K802" s="4"/>
      <c r="L802" s="4"/>
      <c r="M802" s="4"/>
      <c r="N802" s="4"/>
      <c r="O802" s="4"/>
      <c r="P802" s="4"/>
      <c r="Q802" s="4"/>
      <c r="R802" s="4"/>
      <c r="S802" s="4"/>
      <c r="T802" s="4"/>
      <c r="U802" s="4"/>
      <c r="V802" s="4"/>
      <c r="W802" s="4"/>
      <c r="X802" s="4"/>
      <c r="Y802" s="4"/>
    </row>
    <row r="803" spans="1:25" ht="16.5">
      <c r="A803" s="70" t="s">
        <v>74</v>
      </c>
      <c r="B803" s="70" t="s">
        <v>1143</v>
      </c>
      <c r="C803" s="70" t="s">
        <v>3484</v>
      </c>
      <c r="D803" s="70">
        <v>256740001</v>
      </c>
      <c r="E803" s="67" t="s">
        <v>6477</v>
      </c>
      <c r="F803" s="70">
        <v>17640</v>
      </c>
      <c r="G803" s="70" t="s">
        <v>3486</v>
      </c>
      <c r="H803" s="6">
        <v>8.6</v>
      </c>
      <c r="I803" s="8" t="s">
        <v>14</v>
      </c>
      <c r="J803" s="4"/>
      <c r="K803" s="4"/>
      <c r="L803" s="4"/>
      <c r="M803" s="4"/>
      <c r="N803" s="4"/>
      <c r="O803" s="4"/>
      <c r="P803" s="4"/>
      <c r="Q803" s="4"/>
      <c r="R803" s="4"/>
      <c r="S803" s="4"/>
      <c r="T803" s="4"/>
      <c r="U803" s="4"/>
      <c r="V803" s="4"/>
      <c r="W803" s="4"/>
      <c r="X803" s="4"/>
      <c r="Y803" s="4"/>
    </row>
    <row r="804" spans="1:25" ht="16.5">
      <c r="A804" s="70" t="s">
        <v>74</v>
      </c>
      <c r="B804" s="70" t="s">
        <v>1143</v>
      </c>
      <c r="C804" s="70" t="s">
        <v>3487</v>
      </c>
      <c r="D804" s="70">
        <v>258820009</v>
      </c>
      <c r="E804" s="67" t="s">
        <v>6478</v>
      </c>
      <c r="F804" s="70">
        <v>17658</v>
      </c>
      <c r="G804" s="70" t="s">
        <v>3489</v>
      </c>
      <c r="H804" s="6">
        <v>8.6</v>
      </c>
      <c r="I804" s="8" t="s">
        <v>14</v>
      </c>
      <c r="J804" s="4"/>
      <c r="K804" s="4"/>
      <c r="L804" s="4"/>
      <c r="M804" s="4"/>
      <c r="N804" s="4"/>
      <c r="O804" s="4"/>
      <c r="P804" s="4"/>
      <c r="Q804" s="4"/>
      <c r="R804" s="4"/>
      <c r="S804" s="4"/>
      <c r="T804" s="4"/>
      <c r="U804" s="4"/>
      <c r="V804" s="4"/>
      <c r="W804" s="4"/>
      <c r="X804" s="4"/>
      <c r="Y804" s="4"/>
    </row>
    <row r="805" spans="1:25" ht="16.5">
      <c r="A805" s="70" t="s">
        <v>64</v>
      </c>
      <c r="B805" s="70" t="s">
        <v>1186</v>
      </c>
      <c r="C805" s="70" t="s">
        <v>3491</v>
      </c>
      <c r="D805" s="70">
        <v>475270645</v>
      </c>
      <c r="E805" s="67" t="s">
        <v>6479</v>
      </c>
      <c r="F805" s="70">
        <v>17676</v>
      </c>
      <c r="G805" s="70" t="s">
        <v>3493</v>
      </c>
      <c r="H805" s="6">
        <v>8.6</v>
      </c>
      <c r="I805" s="8" t="s">
        <v>14</v>
      </c>
      <c r="J805" s="4"/>
      <c r="K805" s="4"/>
      <c r="L805" s="4"/>
      <c r="M805" s="4"/>
      <c r="N805" s="4"/>
      <c r="O805" s="4"/>
      <c r="P805" s="4"/>
      <c r="Q805" s="4"/>
      <c r="R805" s="4"/>
      <c r="S805" s="4"/>
      <c r="T805" s="4"/>
      <c r="U805" s="4"/>
      <c r="V805" s="4"/>
      <c r="W805" s="4"/>
      <c r="X805" s="4"/>
      <c r="Y805" s="4"/>
    </row>
    <row r="806" spans="1:25" ht="16.5">
      <c r="A806" s="70" t="s">
        <v>74</v>
      </c>
      <c r="B806" s="70" t="s">
        <v>1143</v>
      </c>
      <c r="C806" s="70" t="s">
        <v>3494</v>
      </c>
      <c r="D806" s="70">
        <v>334356343</v>
      </c>
      <c r="E806" s="67" t="s">
        <v>6480</v>
      </c>
      <c r="F806" s="70">
        <v>17707</v>
      </c>
      <c r="G806" s="70" t="s">
        <v>3496</v>
      </c>
      <c r="H806" s="6">
        <v>8.6</v>
      </c>
      <c r="I806" s="8" t="s">
        <v>14</v>
      </c>
      <c r="J806" s="4"/>
      <c r="K806" s="4"/>
      <c r="L806" s="4"/>
      <c r="M806" s="4"/>
      <c r="N806" s="4"/>
      <c r="O806" s="4"/>
      <c r="P806" s="4"/>
      <c r="Q806" s="4"/>
      <c r="R806" s="4"/>
      <c r="S806" s="4"/>
      <c r="T806" s="4"/>
      <c r="U806" s="4"/>
      <c r="V806" s="4"/>
      <c r="W806" s="4"/>
      <c r="X806" s="4"/>
      <c r="Y806" s="4"/>
    </row>
    <row r="807" spans="1:25" ht="16.5">
      <c r="A807" s="70" t="s">
        <v>74</v>
      </c>
      <c r="B807" s="70" t="s">
        <v>1590</v>
      </c>
      <c r="C807" s="70" t="s">
        <v>3497</v>
      </c>
      <c r="D807" s="70">
        <v>21746985</v>
      </c>
      <c r="E807" s="67" t="s">
        <v>6481</v>
      </c>
      <c r="F807" s="70">
        <v>17717</v>
      </c>
      <c r="G807" s="70" t="s">
        <v>3499</v>
      </c>
      <c r="H807" s="6">
        <v>8.6</v>
      </c>
      <c r="I807" s="8" t="s">
        <v>14</v>
      </c>
      <c r="J807" s="4"/>
      <c r="K807" s="4"/>
      <c r="L807" s="4"/>
      <c r="M807" s="4"/>
      <c r="N807" s="4"/>
      <c r="O807" s="4"/>
      <c r="P807" s="4"/>
      <c r="Q807" s="4"/>
      <c r="R807" s="4"/>
      <c r="S807" s="4"/>
      <c r="T807" s="4"/>
      <c r="U807" s="4"/>
      <c r="V807" s="4"/>
      <c r="W807" s="4"/>
      <c r="X807" s="4"/>
      <c r="Y807" s="4"/>
    </row>
    <row r="808" spans="1:25" ht="16.5">
      <c r="A808" s="70" t="s">
        <v>74</v>
      </c>
      <c r="B808" s="70" t="s">
        <v>1143</v>
      </c>
      <c r="C808" s="70" t="s">
        <v>3500</v>
      </c>
      <c r="D808" s="70">
        <v>186405471</v>
      </c>
      <c r="E808" s="67" t="s">
        <v>6482</v>
      </c>
      <c r="F808" s="70">
        <v>17775</v>
      </c>
      <c r="G808" s="70" t="s">
        <v>3502</v>
      </c>
      <c r="H808" s="6">
        <v>8.6</v>
      </c>
      <c r="I808" s="8" t="s">
        <v>14</v>
      </c>
      <c r="J808" s="4"/>
      <c r="K808" s="4"/>
      <c r="L808" s="4"/>
      <c r="M808" s="4"/>
      <c r="N808" s="4"/>
      <c r="O808" s="4"/>
      <c r="P808" s="4"/>
      <c r="Q808" s="4"/>
      <c r="R808" s="4"/>
      <c r="S808" s="4"/>
      <c r="T808" s="4"/>
      <c r="U808" s="4"/>
      <c r="V808" s="4"/>
      <c r="W808" s="4"/>
      <c r="X808" s="4"/>
      <c r="Y808" s="4"/>
    </row>
    <row r="809" spans="1:25" ht="16.5">
      <c r="A809" s="70" t="s">
        <v>74</v>
      </c>
      <c r="B809" s="70" t="s">
        <v>1143</v>
      </c>
      <c r="C809" s="70" t="s">
        <v>3503</v>
      </c>
      <c r="D809" s="70">
        <v>95300818</v>
      </c>
      <c r="E809" s="67" t="s">
        <v>6483</v>
      </c>
      <c r="F809" s="70">
        <v>17818</v>
      </c>
      <c r="G809" s="70" t="s">
        <v>3505</v>
      </c>
      <c r="H809" s="6">
        <v>8.6</v>
      </c>
      <c r="I809" s="8" t="s">
        <v>14</v>
      </c>
      <c r="J809" s="4"/>
      <c r="K809" s="4"/>
      <c r="L809" s="4"/>
      <c r="M809" s="4"/>
      <c r="N809" s="4"/>
      <c r="O809" s="4"/>
      <c r="P809" s="4"/>
      <c r="Q809" s="4"/>
      <c r="R809" s="4"/>
      <c r="S809" s="4"/>
      <c r="T809" s="4"/>
      <c r="U809" s="4"/>
      <c r="V809" s="4"/>
      <c r="W809" s="4"/>
      <c r="X809" s="4"/>
      <c r="Y809" s="4"/>
    </row>
    <row r="810" spans="1:25" ht="16.5">
      <c r="A810" s="70" t="s">
        <v>74</v>
      </c>
      <c r="B810" s="70" t="s">
        <v>1143</v>
      </c>
      <c r="C810" s="70" t="s">
        <v>3506</v>
      </c>
      <c r="D810" s="70">
        <v>18918819</v>
      </c>
      <c r="E810" s="67" t="s">
        <v>6484</v>
      </c>
      <c r="F810" s="70">
        <v>17859</v>
      </c>
      <c r="G810" s="70" t="s">
        <v>3508</v>
      </c>
      <c r="H810" s="6">
        <v>8.6</v>
      </c>
      <c r="I810" s="8" t="s">
        <v>14</v>
      </c>
      <c r="J810" s="4"/>
      <c r="K810" s="4"/>
      <c r="L810" s="4"/>
      <c r="M810" s="4"/>
      <c r="N810" s="4"/>
      <c r="O810" s="4"/>
      <c r="P810" s="4"/>
      <c r="Q810" s="4"/>
      <c r="R810" s="4"/>
      <c r="S810" s="4"/>
      <c r="T810" s="4"/>
      <c r="U810" s="4"/>
      <c r="V810" s="4"/>
      <c r="W810" s="4"/>
      <c r="X810" s="4"/>
      <c r="Y810" s="4"/>
    </row>
    <row r="811" spans="1:25" ht="16.5">
      <c r="A811" s="70" t="s">
        <v>64</v>
      </c>
      <c r="B811" s="70" t="s">
        <v>1186</v>
      </c>
      <c r="C811" s="70" t="s">
        <v>3509</v>
      </c>
      <c r="D811" s="70">
        <v>50395317</v>
      </c>
      <c r="E811" s="67" t="s">
        <v>6485</v>
      </c>
      <c r="F811" s="70">
        <v>17867</v>
      </c>
      <c r="G811" s="70" t="s">
        <v>3511</v>
      </c>
      <c r="H811" s="6">
        <v>8.6</v>
      </c>
      <c r="I811" s="8" t="s">
        <v>14</v>
      </c>
      <c r="J811" s="4"/>
      <c r="K811" s="4"/>
      <c r="L811" s="4"/>
      <c r="M811" s="4"/>
      <c r="N811" s="4"/>
      <c r="O811" s="4"/>
      <c r="P811" s="4"/>
      <c r="Q811" s="4"/>
      <c r="R811" s="4"/>
      <c r="S811" s="4"/>
      <c r="T811" s="4"/>
      <c r="U811" s="4"/>
      <c r="V811" s="4"/>
      <c r="W811" s="4"/>
      <c r="X811" s="4"/>
      <c r="Y811" s="4"/>
    </row>
    <row r="812" spans="1:25" ht="16.5">
      <c r="A812" s="70" t="s">
        <v>74</v>
      </c>
      <c r="B812" s="70" t="s">
        <v>1143</v>
      </c>
      <c r="C812" s="70" t="s">
        <v>3512</v>
      </c>
      <c r="D812" s="70">
        <v>23037026</v>
      </c>
      <c r="E812" s="67" t="s">
        <v>6486</v>
      </c>
      <c r="F812" s="70">
        <v>17911</v>
      </c>
      <c r="G812" s="70" t="s">
        <v>3514</v>
      </c>
      <c r="H812" s="6">
        <v>8.6</v>
      </c>
      <c r="I812" s="8" t="s">
        <v>14</v>
      </c>
      <c r="J812" s="4"/>
      <c r="K812" s="4"/>
      <c r="L812" s="4"/>
      <c r="M812" s="4"/>
      <c r="N812" s="4"/>
      <c r="O812" s="4"/>
      <c r="P812" s="4"/>
      <c r="Q812" s="4"/>
      <c r="R812" s="4"/>
      <c r="S812" s="4"/>
      <c r="T812" s="4"/>
      <c r="U812" s="4"/>
      <c r="V812" s="4"/>
      <c r="W812" s="4"/>
      <c r="X812" s="4"/>
      <c r="Y812" s="4"/>
    </row>
    <row r="813" spans="1:25" ht="16.5">
      <c r="A813" s="70" t="s">
        <v>74</v>
      </c>
      <c r="B813" s="70" t="s">
        <v>1143</v>
      </c>
      <c r="C813" s="70" t="s">
        <v>3515</v>
      </c>
      <c r="D813" s="70">
        <v>264731</v>
      </c>
      <c r="E813" s="67" t="s">
        <v>6487</v>
      </c>
      <c r="F813" s="70">
        <v>17921</v>
      </c>
      <c r="G813" s="70" t="s">
        <v>3517</v>
      </c>
      <c r="H813" s="6">
        <v>8.6</v>
      </c>
      <c r="I813" s="8" t="s">
        <v>14</v>
      </c>
      <c r="J813" s="4"/>
      <c r="K813" s="4"/>
      <c r="L813" s="4"/>
      <c r="M813" s="4"/>
      <c r="N813" s="4"/>
      <c r="O813" s="4"/>
      <c r="P813" s="4"/>
      <c r="Q813" s="4"/>
      <c r="R813" s="4"/>
      <c r="S813" s="4"/>
      <c r="T813" s="4"/>
      <c r="U813" s="4"/>
      <c r="V813" s="4"/>
      <c r="W813" s="4"/>
      <c r="X813" s="4"/>
      <c r="Y813" s="4"/>
    </row>
    <row r="814" spans="1:25" ht="16.5">
      <c r="A814" s="70" t="s">
        <v>64</v>
      </c>
      <c r="B814" s="70" t="s">
        <v>1186</v>
      </c>
      <c r="C814" s="70" t="s">
        <v>3518</v>
      </c>
      <c r="D814" s="70">
        <v>291969069</v>
      </c>
      <c r="E814" s="67" t="s">
        <v>3519</v>
      </c>
      <c r="F814" s="70">
        <v>17932</v>
      </c>
      <c r="G814" s="70" t="s">
        <v>3520</v>
      </c>
      <c r="H814" s="6">
        <v>8.6</v>
      </c>
      <c r="I814" s="8" t="s">
        <v>14</v>
      </c>
      <c r="J814" s="4"/>
      <c r="K814" s="4"/>
      <c r="L814" s="4"/>
      <c r="M814" s="4"/>
      <c r="N814" s="4"/>
      <c r="O814" s="4"/>
      <c r="P814" s="4"/>
      <c r="Q814" s="4"/>
      <c r="R814" s="4"/>
      <c r="S814" s="4"/>
      <c r="T814" s="4"/>
      <c r="U814" s="4"/>
      <c r="V814" s="4"/>
      <c r="W814" s="4"/>
      <c r="X814" s="4"/>
      <c r="Y814" s="4"/>
    </row>
    <row r="815" spans="1:25" ht="16.5">
      <c r="A815" s="70" t="s">
        <v>74</v>
      </c>
      <c r="B815" s="70" t="s">
        <v>1143</v>
      </c>
      <c r="C815" s="70" t="s">
        <v>3521</v>
      </c>
      <c r="D815" s="70">
        <v>285963759</v>
      </c>
      <c r="E815" s="67" t="s">
        <v>3522</v>
      </c>
      <c r="F815" s="70">
        <v>17955</v>
      </c>
      <c r="G815" s="70" t="s">
        <v>3523</v>
      </c>
      <c r="H815" s="6">
        <v>8.6</v>
      </c>
      <c r="I815" s="8" t="s">
        <v>14</v>
      </c>
      <c r="J815" s="4"/>
      <c r="K815" s="4"/>
      <c r="L815" s="4"/>
      <c r="M815" s="4"/>
      <c r="N815" s="4"/>
      <c r="O815" s="4"/>
      <c r="P815" s="4"/>
      <c r="Q815" s="4"/>
      <c r="R815" s="4"/>
      <c r="S815" s="4"/>
      <c r="T815" s="4"/>
      <c r="U815" s="4"/>
      <c r="V815" s="4"/>
      <c r="W815" s="4"/>
      <c r="X815" s="4"/>
      <c r="Y815" s="4"/>
    </row>
    <row r="816" spans="1:25" ht="16.5">
      <c r="A816" s="70" t="s">
        <v>74</v>
      </c>
      <c r="B816" s="70" t="s">
        <v>1143</v>
      </c>
      <c r="C816" s="70" t="s">
        <v>3524</v>
      </c>
      <c r="D816" s="70">
        <v>14732233</v>
      </c>
      <c r="E816" s="67" t="s">
        <v>6488</v>
      </c>
      <c r="F816" s="70">
        <v>17980</v>
      </c>
      <c r="G816" s="70" t="s">
        <v>3526</v>
      </c>
      <c r="H816" s="6">
        <v>8.6</v>
      </c>
      <c r="I816" s="8" t="s">
        <v>14</v>
      </c>
      <c r="J816" s="4"/>
      <c r="K816" s="4"/>
      <c r="L816" s="4"/>
      <c r="M816" s="4"/>
      <c r="N816" s="4"/>
      <c r="O816" s="4"/>
      <c r="P816" s="4"/>
      <c r="Q816" s="4"/>
      <c r="R816" s="4"/>
      <c r="S816" s="4"/>
      <c r="T816" s="4"/>
      <c r="U816" s="4"/>
      <c r="V816" s="4"/>
      <c r="W816" s="4"/>
      <c r="X816" s="4"/>
      <c r="Y816" s="4"/>
    </row>
    <row r="817" spans="1:25" ht="16.5">
      <c r="A817" s="70" t="s">
        <v>74</v>
      </c>
      <c r="B817" s="70" t="s">
        <v>1143</v>
      </c>
      <c r="C817" s="70" t="s">
        <v>3527</v>
      </c>
      <c r="D817" s="70">
        <v>296379789</v>
      </c>
      <c r="E817" s="67" t="s">
        <v>6489</v>
      </c>
      <c r="F817" s="70">
        <v>18101</v>
      </c>
      <c r="G817" s="70" t="s">
        <v>3529</v>
      </c>
      <c r="H817" s="6">
        <v>8.6</v>
      </c>
      <c r="I817" s="8" t="s">
        <v>14</v>
      </c>
      <c r="J817" s="4"/>
      <c r="K817" s="4"/>
      <c r="L817" s="4"/>
      <c r="M817" s="4"/>
      <c r="N817" s="4"/>
      <c r="O817" s="4"/>
      <c r="P817" s="4"/>
      <c r="Q817" s="4"/>
      <c r="R817" s="4"/>
      <c r="S817" s="4"/>
      <c r="T817" s="4"/>
      <c r="U817" s="4"/>
      <c r="V817" s="4"/>
      <c r="W817" s="4"/>
      <c r="X817" s="4"/>
      <c r="Y817" s="4"/>
    </row>
    <row r="818" spans="1:25" ht="16.5">
      <c r="A818" s="70" t="s">
        <v>74</v>
      </c>
      <c r="B818" s="70" t="s">
        <v>1181</v>
      </c>
      <c r="C818" s="70" t="s">
        <v>3530</v>
      </c>
      <c r="D818" s="70">
        <v>18423876</v>
      </c>
      <c r="E818" s="67" t="s">
        <v>6490</v>
      </c>
      <c r="F818" s="70">
        <v>18149</v>
      </c>
      <c r="G818" s="70" t="s">
        <v>3532</v>
      </c>
      <c r="H818" s="6">
        <v>8.6</v>
      </c>
      <c r="I818" s="8" t="s">
        <v>14</v>
      </c>
      <c r="J818" s="4"/>
      <c r="K818" s="4"/>
      <c r="L818" s="4"/>
      <c r="M818" s="4"/>
      <c r="N818" s="4"/>
      <c r="O818" s="4"/>
      <c r="P818" s="4"/>
      <c r="Q818" s="4"/>
      <c r="R818" s="4"/>
      <c r="S818" s="4"/>
      <c r="T818" s="4"/>
      <c r="U818" s="4"/>
      <c r="V818" s="4"/>
      <c r="W818" s="4"/>
      <c r="X818" s="4"/>
      <c r="Y818" s="4"/>
    </row>
    <row r="819" spans="1:25" ht="16.5">
      <c r="A819" s="70" t="s">
        <v>74</v>
      </c>
      <c r="B819" s="70" t="s">
        <v>1143</v>
      </c>
      <c r="C819" s="70" t="s">
        <v>3533</v>
      </c>
      <c r="D819" s="70">
        <v>44171802</v>
      </c>
      <c r="E819" s="67" t="s">
        <v>6491</v>
      </c>
      <c r="F819" s="70">
        <v>18165</v>
      </c>
      <c r="G819" s="70" t="s">
        <v>3535</v>
      </c>
      <c r="H819" s="6">
        <v>8.6</v>
      </c>
      <c r="I819" s="8" t="s">
        <v>14</v>
      </c>
      <c r="J819" s="4"/>
      <c r="K819" s="4"/>
      <c r="L819" s="4"/>
      <c r="M819" s="4"/>
      <c r="N819" s="4"/>
      <c r="O819" s="4"/>
      <c r="P819" s="4"/>
      <c r="Q819" s="4"/>
      <c r="R819" s="4"/>
      <c r="S819" s="4"/>
      <c r="T819" s="4"/>
      <c r="U819" s="4"/>
      <c r="V819" s="4"/>
      <c r="W819" s="4"/>
      <c r="X819" s="4"/>
      <c r="Y819" s="4"/>
    </row>
    <row r="820" spans="1:25" ht="16.5">
      <c r="A820" s="70" t="s">
        <v>64</v>
      </c>
      <c r="B820" s="70" t="s">
        <v>1160</v>
      </c>
      <c r="C820" s="70" t="s">
        <v>3536</v>
      </c>
      <c r="D820" s="70">
        <v>385954083</v>
      </c>
      <c r="E820" s="67" t="s">
        <v>6492</v>
      </c>
      <c r="F820" s="70">
        <v>18166</v>
      </c>
      <c r="G820" s="70" t="s">
        <v>3538</v>
      </c>
      <c r="H820" s="6">
        <v>8.6</v>
      </c>
      <c r="I820" s="8" t="s">
        <v>14</v>
      </c>
      <c r="J820" s="4"/>
      <c r="K820" s="4"/>
      <c r="L820" s="4"/>
      <c r="M820" s="4"/>
      <c r="N820" s="4"/>
      <c r="O820" s="4"/>
      <c r="P820" s="4"/>
      <c r="Q820" s="4"/>
      <c r="R820" s="4"/>
      <c r="S820" s="4"/>
      <c r="T820" s="4"/>
      <c r="U820" s="4"/>
      <c r="V820" s="4"/>
      <c r="W820" s="4"/>
      <c r="X820" s="4"/>
      <c r="Y820" s="4"/>
    </row>
    <row r="821" spans="1:25" ht="16.5">
      <c r="A821" s="70" t="s">
        <v>74</v>
      </c>
      <c r="B821" s="70" t="s">
        <v>1143</v>
      </c>
      <c r="C821" s="70" t="s">
        <v>3539</v>
      </c>
      <c r="D821" s="70">
        <v>448149174</v>
      </c>
      <c r="E821" s="67" t="s">
        <v>3540</v>
      </c>
      <c r="F821" s="70">
        <v>18176</v>
      </c>
      <c r="G821" s="6"/>
      <c r="H821" s="6">
        <v>8.6</v>
      </c>
      <c r="I821" s="8" t="s">
        <v>14</v>
      </c>
      <c r="J821" s="4"/>
      <c r="K821" s="4"/>
      <c r="L821" s="4"/>
      <c r="M821" s="4"/>
      <c r="N821" s="4"/>
      <c r="O821" s="4"/>
      <c r="P821" s="4"/>
      <c r="Q821" s="4"/>
      <c r="R821" s="4"/>
      <c r="S821" s="4"/>
      <c r="T821" s="4"/>
      <c r="U821" s="4"/>
      <c r="V821" s="4"/>
      <c r="W821" s="4"/>
      <c r="X821" s="4"/>
      <c r="Y821" s="4"/>
    </row>
    <row r="822" spans="1:25" ht="16.5">
      <c r="A822" s="70" t="s">
        <v>74</v>
      </c>
      <c r="B822" s="70" t="s">
        <v>1143</v>
      </c>
      <c r="C822" s="70" t="s">
        <v>3541</v>
      </c>
      <c r="D822" s="70">
        <v>345932840</v>
      </c>
      <c r="E822" s="67" t="s">
        <v>6493</v>
      </c>
      <c r="F822" s="70">
        <v>18201</v>
      </c>
      <c r="G822" s="70" t="s">
        <v>3543</v>
      </c>
      <c r="H822" s="6">
        <v>8.6</v>
      </c>
      <c r="I822" s="8" t="s">
        <v>14</v>
      </c>
      <c r="J822" s="4"/>
      <c r="K822" s="4"/>
      <c r="L822" s="4"/>
      <c r="M822" s="4"/>
      <c r="N822" s="4"/>
      <c r="O822" s="4"/>
      <c r="P822" s="4"/>
      <c r="Q822" s="4"/>
      <c r="R822" s="4"/>
      <c r="S822" s="4"/>
      <c r="T822" s="4"/>
      <c r="U822" s="4"/>
      <c r="V822" s="4"/>
      <c r="W822" s="4"/>
      <c r="X822" s="4"/>
      <c r="Y822" s="4"/>
    </row>
    <row r="823" spans="1:25" ht="16.5">
      <c r="A823" s="70" t="s">
        <v>74</v>
      </c>
      <c r="B823" s="70" t="s">
        <v>1143</v>
      </c>
      <c r="C823" s="70" t="s">
        <v>3544</v>
      </c>
      <c r="D823" s="70">
        <v>369015954</v>
      </c>
      <c r="E823" s="67" t="s">
        <v>3545</v>
      </c>
      <c r="F823" s="70">
        <v>18241</v>
      </c>
      <c r="G823" s="70" t="s">
        <v>3546</v>
      </c>
      <c r="H823" s="6">
        <v>8.6</v>
      </c>
      <c r="I823" s="8" t="s">
        <v>14</v>
      </c>
      <c r="J823" s="4"/>
      <c r="K823" s="4"/>
      <c r="L823" s="4"/>
      <c r="M823" s="4"/>
      <c r="N823" s="4"/>
      <c r="O823" s="4"/>
      <c r="P823" s="4"/>
      <c r="Q823" s="4"/>
      <c r="R823" s="4"/>
      <c r="S823" s="4"/>
      <c r="T823" s="4"/>
      <c r="U823" s="4"/>
      <c r="V823" s="4"/>
      <c r="W823" s="4"/>
      <c r="X823" s="4"/>
      <c r="Y823" s="4"/>
    </row>
    <row r="824" spans="1:25" ht="16.5">
      <c r="A824" s="70" t="s">
        <v>74</v>
      </c>
      <c r="B824" s="70" t="s">
        <v>1143</v>
      </c>
      <c r="C824" s="70" t="s">
        <v>3547</v>
      </c>
      <c r="D824" s="70">
        <v>8360056</v>
      </c>
      <c r="E824" s="67" t="s">
        <v>3548</v>
      </c>
      <c r="F824" s="70">
        <v>18311</v>
      </c>
      <c r="G824" s="70" t="s">
        <v>3549</v>
      </c>
      <c r="H824" s="6">
        <v>8.6</v>
      </c>
      <c r="I824" s="8" t="s">
        <v>14</v>
      </c>
      <c r="J824" s="4"/>
      <c r="K824" s="4"/>
      <c r="L824" s="4"/>
      <c r="M824" s="4"/>
      <c r="N824" s="4"/>
      <c r="O824" s="4"/>
      <c r="P824" s="4"/>
      <c r="Q824" s="4"/>
      <c r="R824" s="4"/>
      <c r="S824" s="4"/>
      <c r="T824" s="4"/>
      <c r="U824" s="4"/>
      <c r="V824" s="4"/>
      <c r="W824" s="4"/>
      <c r="X824" s="4"/>
      <c r="Y824" s="4"/>
    </row>
    <row r="825" spans="1:25" ht="16.5">
      <c r="A825" s="70" t="s">
        <v>74</v>
      </c>
      <c r="B825" s="70" t="s">
        <v>1143</v>
      </c>
      <c r="C825" s="70" t="s">
        <v>3550</v>
      </c>
      <c r="D825" s="70">
        <v>17756778</v>
      </c>
      <c r="E825" s="67" t="s">
        <v>3551</v>
      </c>
      <c r="F825" s="70">
        <v>18311</v>
      </c>
      <c r="G825" s="70" t="s">
        <v>3552</v>
      </c>
      <c r="H825" s="6">
        <v>8.6</v>
      </c>
      <c r="I825" s="8" t="s">
        <v>14</v>
      </c>
      <c r="J825" s="4"/>
      <c r="K825" s="4"/>
      <c r="L825" s="4"/>
      <c r="M825" s="4"/>
      <c r="N825" s="4"/>
      <c r="O825" s="4"/>
      <c r="P825" s="4"/>
      <c r="Q825" s="4"/>
      <c r="R825" s="4"/>
      <c r="S825" s="4"/>
      <c r="T825" s="4"/>
      <c r="U825" s="4"/>
      <c r="V825" s="4"/>
      <c r="W825" s="4"/>
      <c r="X825" s="4"/>
      <c r="Y825" s="4"/>
    </row>
    <row r="826" spans="1:25" ht="16.5">
      <c r="A826" s="70" t="s">
        <v>64</v>
      </c>
      <c r="B826" s="70" t="s">
        <v>1186</v>
      </c>
      <c r="C826" s="70" t="s">
        <v>3553</v>
      </c>
      <c r="D826" s="70">
        <v>34755826</v>
      </c>
      <c r="E826" s="67" t="s">
        <v>3554</v>
      </c>
      <c r="F826" s="70">
        <v>18329</v>
      </c>
      <c r="G826" s="70" t="s">
        <v>3555</v>
      </c>
      <c r="H826" s="6">
        <v>8.6</v>
      </c>
      <c r="I826" s="8" t="s">
        <v>14</v>
      </c>
      <c r="J826" s="4"/>
      <c r="K826" s="4"/>
      <c r="L826" s="4"/>
      <c r="M826" s="4"/>
      <c r="N826" s="4"/>
      <c r="O826" s="4"/>
      <c r="P826" s="4"/>
      <c r="Q826" s="4"/>
      <c r="R826" s="4"/>
      <c r="S826" s="4"/>
      <c r="T826" s="4"/>
      <c r="U826" s="4"/>
      <c r="V826" s="4"/>
      <c r="W826" s="4"/>
      <c r="X826" s="4"/>
      <c r="Y826" s="4"/>
    </row>
    <row r="827" spans="1:25" ht="16.5">
      <c r="A827" s="70" t="s">
        <v>74</v>
      </c>
      <c r="B827" s="70" t="s">
        <v>1143</v>
      </c>
      <c r="C827" s="70" t="s">
        <v>4248</v>
      </c>
      <c r="D827" s="70">
        <v>11692513</v>
      </c>
      <c r="E827" s="67" t="s">
        <v>4249</v>
      </c>
      <c r="F827" s="70">
        <v>18345</v>
      </c>
      <c r="G827" s="70" t="s">
        <v>4250</v>
      </c>
      <c r="H827" s="6">
        <v>8.6</v>
      </c>
      <c r="I827" s="8" t="s">
        <v>15</v>
      </c>
      <c r="J827" s="4"/>
      <c r="K827" s="4"/>
      <c r="L827" s="4"/>
      <c r="M827" s="4"/>
      <c r="N827" s="4"/>
      <c r="O827" s="4"/>
      <c r="P827" s="4"/>
      <c r="Q827" s="4"/>
      <c r="R827" s="4"/>
      <c r="S827" s="4"/>
      <c r="T827" s="4"/>
      <c r="U827" s="4"/>
      <c r="V827" s="4"/>
      <c r="W827" s="4"/>
      <c r="X827" s="4"/>
      <c r="Y827" s="4"/>
    </row>
    <row r="828" spans="1:25" ht="16.5">
      <c r="A828" s="70" t="s">
        <v>74</v>
      </c>
      <c r="B828" s="70" t="s">
        <v>1143</v>
      </c>
      <c r="C828" s="70" t="s">
        <v>6494</v>
      </c>
      <c r="D828" s="70">
        <v>33366141</v>
      </c>
      <c r="E828" s="67" t="s">
        <v>6495</v>
      </c>
      <c r="F828" s="70">
        <v>18348</v>
      </c>
      <c r="G828" s="70" t="s">
        <v>6496</v>
      </c>
      <c r="H828" s="6">
        <v>8.6</v>
      </c>
      <c r="I828" s="8" t="s">
        <v>15</v>
      </c>
      <c r="J828" s="3" t="s">
        <v>6363</v>
      </c>
      <c r="K828" s="4"/>
      <c r="L828" s="4"/>
      <c r="M828" s="4"/>
      <c r="N828" s="4"/>
      <c r="O828" s="4"/>
      <c r="P828" s="4"/>
      <c r="Q828" s="4"/>
      <c r="R828" s="4"/>
      <c r="S828" s="4"/>
      <c r="T828" s="4"/>
      <c r="U828" s="4"/>
      <c r="V828" s="4"/>
      <c r="W828" s="4"/>
      <c r="X828" s="4"/>
      <c r="Y828" s="4"/>
    </row>
    <row r="829" spans="1:25" ht="16.5">
      <c r="A829" s="70" t="s">
        <v>74</v>
      </c>
      <c r="B829" s="70" t="s">
        <v>1143</v>
      </c>
      <c r="C829" s="70" t="s">
        <v>4251</v>
      </c>
      <c r="D829" s="70">
        <v>88049194</v>
      </c>
      <c r="E829" s="67" t="s">
        <v>4252</v>
      </c>
      <c r="F829" s="70">
        <v>18353</v>
      </c>
      <c r="G829" s="70" t="s">
        <v>4253</v>
      </c>
      <c r="H829" s="6">
        <v>8.6</v>
      </c>
      <c r="I829" s="8" t="s">
        <v>15</v>
      </c>
      <c r="J829" s="4"/>
      <c r="K829" s="4"/>
      <c r="L829" s="4"/>
      <c r="M829" s="4"/>
      <c r="N829" s="4"/>
      <c r="O829" s="4"/>
      <c r="P829" s="4"/>
      <c r="Q829" s="4"/>
      <c r="R829" s="4"/>
      <c r="S829" s="4"/>
      <c r="T829" s="4"/>
      <c r="U829" s="4"/>
      <c r="V829" s="4"/>
      <c r="W829" s="4"/>
      <c r="X829" s="4"/>
      <c r="Y829" s="4"/>
    </row>
    <row r="830" spans="1:25" ht="16.5">
      <c r="A830" s="70" t="s">
        <v>64</v>
      </c>
      <c r="B830" s="70" t="s">
        <v>1361</v>
      </c>
      <c r="C830" s="70" t="s">
        <v>4254</v>
      </c>
      <c r="D830" s="70">
        <v>17448228</v>
      </c>
      <c r="E830" s="67" t="s">
        <v>4255</v>
      </c>
      <c r="F830" s="70">
        <v>18415</v>
      </c>
      <c r="G830" s="70" t="s">
        <v>4256</v>
      </c>
      <c r="H830" s="6">
        <v>8.6</v>
      </c>
      <c r="I830" s="8" t="s">
        <v>15</v>
      </c>
      <c r="J830" s="4"/>
      <c r="K830" s="4"/>
      <c r="L830" s="4"/>
      <c r="M830" s="4"/>
      <c r="N830" s="4"/>
      <c r="O830" s="4"/>
      <c r="P830" s="4"/>
      <c r="Q830" s="4"/>
      <c r="R830" s="4"/>
      <c r="S830" s="4"/>
      <c r="T830" s="4"/>
      <c r="U830" s="4"/>
      <c r="V830" s="4"/>
      <c r="W830" s="4"/>
      <c r="X830" s="4"/>
      <c r="Y830" s="4"/>
    </row>
    <row r="831" spans="1:25" ht="16.5">
      <c r="A831" s="70" t="s">
        <v>64</v>
      </c>
      <c r="B831" s="70" t="s">
        <v>1186</v>
      </c>
      <c r="C831" s="70" t="s">
        <v>4257</v>
      </c>
      <c r="D831" s="70">
        <v>583347</v>
      </c>
      <c r="E831" s="67" t="s">
        <v>4258</v>
      </c>
      <c r="F831" s="70">
        <v>18460</v>
      </c>
      <c r="G831" s="70" t="s">
        <v>4259</v>
      </c>
      <c r="H831" s="6">
        <v>8.6</v>
      </c>
      <c r="I831" s="8" t="s">
        <v>15</v>
      </c>
      <c r="J831" s="4"/>
      <c r="K831" s="4"/>
      <c r="L831" s="4"/>
      <c r="M831" s="4"/>
      <c r="N831" s="4"/>
      <c r="O831" s="4"/>
      <c r="P831" s="4"/>
      <c r="Q831" s="4"/>
      <c r="R831" s="4"/>
      <c r="S831" s="4"/>
      <c r="T831" s="4"/>
      <c r="U831" s="4"/>
      <c r="V831" s="4"/>
      <c r="W831" s="4"/>
      <c r="X831" s="4"/>
      <c r="Y831" s="4"/>
    </row>
    <row r="832" spans="1:25" ht="16.5">
      <c r="A832" s="70" t="s">
        <v>64</v>
      </c>
      <c r="B832" s="70" t="s">
        <v>1160</v>
      </c>
      <c r="C832" s="70" t="s">
        <v>6497</v>
      </c>
      <c r="D832" s="70">
        <v>1452317</v>
      </c>
      <c r="E832" s="67" t="s">
        <v>6498</v>
      </c>
      <c r="F832" s="70">
        <v>18489</v>
      </c>
      <c r="G832" s="70" t="s">
        <v>6499</v>
      </c>
      <c r="H832" s="6">
        <v>8.6</v>
      </c>
      <c r="I832" s="8" t="s">
        <v>15</v>
      </c>
      <c r="J832" s="3" t="s">
        <v>6363</v>
      </c>
      <c r="K832" s="4"/>
      <c r="L832" s="4"/>
      <c r="M832" s="4"/>
      <c r="N832" s="4"/>
      <c r="O832" s="4"/>
      <c r="P832" s="4"/>
      <c r="Q832" s="4"/>
      <c r="R832" s="4"/>
      <c r="S832" s="4"/>
      <c r="T832" s="4"/>
      <c r="U832" s="4"/>
      <c r="V832" s="4"/>
      <c r="W832" s="4"/>
      <c r="X832" s="4"/>
      <c r="Y832" s="4"/>
    </row>
    <row r="833" spans="1:25" ht="16.5">
      <c r="A833" s="70" t="s">
        <v>74</v>
      </c>
      <c r="B833" s="70" t="s">
        <v>1143</v>
      </c>
      <c r="C833" s="70" t="s">
        <v>6500</v>
      </c>
      <c r="D833" s="70">
        <v>38908508</v>
      </c>
      <c r="E833" s="67" t="s">
        <v>6501</v>
      </c>
      <c r="F833" s="70">
        <v>18515</v>
      </c>
      <c r="G833" s="70" t="s">
        <v>6502</v>
      </c>
      <c r="H833" s="6">
        <v>8.6</v>
      </c>
      <c r="I833" s="8" t="s">
        <v>15</v>
      </c>
      <c r="J833" s="3" t="s">
        <v>6363</v>
      </c>
      <c r="K833" s="4"/>
      <c r="L833" s="4"/>
      <c r="M833" s="4"/>
      <c r="N833" s="4"/>
      <c r="O833" s="4"/>
      <c r="P833" s="4"/>
      <c r="Q833" s="4"/>
      <c r="R833" s="4"/>
      <c r="S833" s="4"/>
      <c r="T833" s="4"/>
      <c r="U833" s="4"/>
      <c r="V833" s="4"/>
      <c r="W833" s="4"/>
      <c r="X833" s="4"/>
      <c r="Y833" s="4"/>
    </row>
    <row r="834" spans="1:25" ht="16.5">
      <c r="A834" s="70" t="s">
        <v>64</v>
      </c>
      <c r="B834" s="70" t="s">
        <v>1186</v>
      </c>
      <c r="C834" s="70" t="s">
        <v>4262</v>
      </c>
      <c r="D834" s="70">
        <v>434562847</v>
      </c>
      <c r="E834" s="67" t="s">
        <v>4263</v>
      </c>
      <c r="F834" s="70">
        <v>18539</v>
      </c>
      <c r="G834" s="70" t="s">
        <v>4264</v>
      </c>
      <c r="H834" s="6">
        <v>8.6</v>
      </c>
      <c r="I834" s="8" t="s">
        <v>15</v>
      </c>
      <c r="J834" s="4"/>
      <c r="K834" s="4"/>
      <c r="L834" s="4"/>
      <c r="M834" s="4"/>
      <c r="N834" s="4"/>
      <c r="O834" s="4"/>
      <c r="P834" s="4"/>
      <c r="Q834" s="4"/>
      <c r="R834" s="4"/>
      <c r="S834" s="4"/>
      <c r="T834" s="4"/>
      <c r="U834" s="4"/>
      <c r="V834" s="4"/>
      <c r="W834" s="4"/>
      <c r="X834" s="4"/>
      <c r="Y834" s="4"/>
    </row>
    <row r="835" spans="1:25" ht="16.5">
      <c r="A835" s="70" t="s">
        <v>74</v>
      </c>
      <c r="B835" s="70" t="s">
        <v>1143</v>
      </c>
      <c r="C835" s="70" t="s">
        <v>6503</v>
      </c>
      <c r="D835" s="70">
        <v>330293767</v>
      </c>
      <c r="E835" s="67" t="s">
        <v>6504</v>
      </c>
      <c r="F835" s="70">
        <v>18693</v>
      </c>
      <c r="G835" s="70" t="s">
        <v>6505</v>
      </c>
      <c r="H835" s="6">
        <v>8.6</v>
      </c>
      <c r="I835" s="8" t="s">
        <v>15</v>
      </c>
      <c r="J835" s="3" t="s">
        <v>6363</v>
      </c>
      <c r="K835" s="4"/>
      <c r="L835" s="4"/>
      <c r="M835" s="4"/>
      <c r="N835" s="4"/>
      <c r="O835" s="4"/>
      <c r="P835" s="4"/>
      <c r="Q835" s="4"/>
      <c r="R835" s="4"/>
      <c r="S835" s="4"/>
      <c r="T835" s="4"/>
      <c r="U835" s="4"/>
      <c r="V835" s="4"/>
      <c r="W835" s="4"/>
      <c r="X835" s="4"/>
      <c r="Y835" s="4"/>
    </row>
    <row r="836" spans="1:25" ht="16.5">
      <c r="A836" s="70" t="s">
        <v>74</v>
      </c>
      <c r="B836" s="70" t="s">
        <v>1143</v>
      </c>
      <c r="C836" s="70" t="s">
        <v>4265</v>
      </c>
      <c r="D836" s="70">
        <v>218837365</v>
      </c>
      <c r="E836" s="67" t="s">
        <v>6506</v>
      </c>
      <c r="F836" s="70">
        <v>18720</v>
      </c>
      <c r="G836" s="70" t="s">
        <v>4267</v>
      </c>
      <c r="H836" s="6">
        <v>8.6</v>
      </c>
      <c r="I836" s="8" t="s">
        <v>15</v>
      </c>
      <c r="J836" s="4"/>
      <c r="K836" s="4"/>
      <c r="L836" s="4"/>
      <c r="M836" s="4"/>
      <c r="N836" s="4"/>
      <c r="O836" s="4"/>
      <c r="P836" s="4"/>
      <c r="Q836" s="4"/>
      <c r="R836" s="4"/>
      <c r="S836" s="4"/>
      <c r="T836" s="4"/>
      <c r="U836" s="4"/>
      <c r="V836" s="4"/>
      <c r="W836" s="4"/>
      <c r="X836" s="4"/>
      <c r="Y836" s="4"/>
    </row>
    <row r="837" spans="1:25" ht="16.5">
      <c r="A837" s="70" t="s">
        <v>64</v>
      </c>
      <c r="B837" s="70" t="s">
        <v>1186</v>
      </c>
      <c r="C837" s="70" t="s">
        <v>6507</v>
      </c>
      <c r="D837" s="70">
        <v>236057837</v>
      </c>
      <c r="E837" s="67" t="s">
        <v>6508</v>
      </c>
      <c r="F837" s="70">
        <v>18726</v>
      </c>
      <c r="G837" s="70" t="s">
        <v>6509</v>
      </c>
      <c r="H837" s="6">
        <v>8.6</v>
      </c>
      <c r="I837" s="8" t="s">
        <v>15</v>
      </c>
      <c r="J837" s="3" t="s">
        <v>6363</v>
      </c>
      <c r="K837" s="4"/>
      <c r="L837" s="4"/>
      <c r="M837" s="4"/>
      <c r="N837" s="4"/>
      <c r="O837" s="4"/>
      <c r="P837" s="4"/>
      <c r="Q837" s="4"/>
      <c r="R837" s="4"/>
      <c r="S837" s="4"/>
      <c r="T837" s="4"/>
      <c r="U837" s="4"/>
      <c r="V837" s="4"/>
      <c r="W837" s="4"/>
      <c r="X837" s="4"/>
      <c r="Y837" s="4"/>
    </row>
    <row r="838" spans="1:25" ht="16.5">
      <c r="A838" s="70" t="s">
        <v>74</v>
      </c>
      <c r="B838" s="70" t="s">
        <v>1143</v>
      </c>
      <c r="C838" s="70" t="s">
        <v>6510</v>
      </c>
      <c r="D838" s="70">
        <v>96114537</v>
      </c>
      <c r="E838" s="67" t="s">
        <v>6511</v>
      </c>
      <c r="F838" s="70">
        <v>18739</v>
      </c>
      <c r="G838" s="70" t="s">
        <v>6512</v>
      </c>
      <c r="H838" s="6">
        <v>8.6</v>
      </c>
      <c r="I838" s="8" t="s">
        <v>15</v>
      </c>
      <c r="J838" s="3" t="s">
        <v>6363</v>
      </c>
      <c r="K838" s="4"/>
      <c r="L838" s="4"/>
      <c r="M838" s="4"/>
      <c r="N838" s="4"/>
      <c r="O838" s="4"/>
      <c r="P838" s="4"/>
      <c r="Q838" s="4"/>
      <c r="R838" s="4"/>
      <c r="S838" s="4"/>
      <c r="T838" s="4"/>
      <c r="U838" s="4"/>
      <c r="V838" s="4"/>
      <c r="W838" s="4"/>
      <c r="X838" s="4"/>
      <c r="Y838" s="4"/>
    </row>
    <row r="839" spans="1:25" ht="16.5">
      <c r="A839" s="70" t="s">
        <v>74</v>
      </c>
      <c r="B839" s="70" t="s">
        <v>1143</v>
      </c>
      <c r="C839" s="70" t="s">
        <v>4268</v>
      </c>
      <c r="D839" s="70">
        <v>4585455</v>
      </c>
      <c r="E839" s="67" t="s">
        <v>4269</v>
      </c>
      <c r="F839" s="70">
        <v>18750</v>
      </c>
      <c r="G839" s="70" t="s">
        <v>4270</v>
      </c>
      <c r="H839" s="6">
        <v>8.6</v>
      </c>
      <c r="I839" s="8" t="s">
        <v>15</v>
      </c>
      <c r="J839" s="4"/>
      <c r="K839" s="4"/>
      <c r="L839" s="4"/>
      <c r="M839" s="4"/>
      <c r="N839" s="4"/>
      <c r="O839" s="4"/>
      <c r="P839" s="4"/>
      <c r="Q839" s="4"/>
      <c r="R839" s="4"/>
      <c r="S839" s="4"/>
      <c r="T839" s="4"/>
      <c r="U839" s="4"/>
      <c r="V839" s="4"/>
      <c r="W839" s="4"/>
      <c r="X839" s="4"/>
      <c r="Y839" s="4"/>
    </row>
    <row r="840" spans="1:25" ht="16.5">
      <c r="A840" s="70" t="s">
        <v>74</v>
      </c>
      <c r="B840" s="70" t="s">
        <v>1143</v>
      </c>
      <c r="C840" s="70" t="s">
        <v>4271</v>
      </c>
      <c r="D840" s="70">
        <v>36252039</v>
      </c>
      <c r="E840" s="67" t="s">
        <v>6513</v>
      </c>
      <c r="F840" s="70">
        <v>18758</v>
      </c>
      <c r="G840" s="70" t="s">
        <v>4273</v>
      </c>
      <c r="H840" s="6">
        <v>8.6</v>
      </c>
      <c r="I840" s="8" t="s">
        <v>15</v>
      </c>
      <c r="J840" s="4"/>
      <c r="K840" s="4"/>
      <c r="L840" s="4"/>
      <c r="M840" s="4"/>
      <c r="N840" s="4"/>
      <c r="O840" s="4"/>
      <c r="P840" s="4"/>
      <c r="Q840" s="4"/>
      <c r="R840" s="4"/>
      <c r="S840" s="4"/>
      <c r="T840" s="4"/>
      <c r="U840" s="4"/>
      <c r="V840" s="4"/>
      <c r="W840" s="4"/>
      <c r="X840" s="4"/>
      <c r="Y840" s="4"/>
    </row>
    <row r="841" spans="1:25" ht="16.5">
      <c r="A841" s="70" t="s">
        <v>74</v>
      </c>
      <c r="B841" s="70" t="s">
        <v>1143</v>
      </c>
      <c r="C841" s="70" t="s">
        <v>6514</v>
      </c>
      <c r="D841" s="70">
        <v>351556087</v>
      </c>
      <c r="E841" s="67" t="s">
        <v>6515</v>
      </c>
      <c r="F841" s="70">
        <v>18769</v>
      </c>
      <c r="G841" s="70" t="s">
        <v>6516</v>
      </c>
      <c r="H841" s="6">
        <v>8.6</v>
      </c>
      <c r="I841" s="8" t="s">
        <v>15</v>
      </c>
      <c r="J841" s="3" t="s">
        <v>6363</v>
      </c>
      <c r="K841" s="4"/>
      <c r="L841" s="4"/>
      <c r="M841" s="4"/>
      <c r="N841" s="4"/>
      <c r="O841" s="4"/>
      <c r="P841" s="4"/>
      <c r="Q841" s="4"/>
      <c r="R841" s="4"/>
      <c r="S841" s="4"/>
      <c r="T841" s="4"/>
      <c r="U841" s="4"/>
      <c r="V841" s="4"/>
      <c r="W841" s="4"/>
      <c r="X841" s="4"/>
      <c r="Y841" s="4"/>
    </row>
    <row r="842" spans="1:25" ht="16.5">
      <c r="A842" s="70" t="s">
        <v>64</v>
      </c>
      <c r="B842" s="70" t="s">
        <v>1186</v>
      </c>
      <c r="C842" s="70" t="s">
        <v>4274</v>
      </c>
      <c r="D842" s="70">
        <v>352043422</v>
      </c>
      <c r="E842" s="67" t="s">
        <v>4275</v>
      </c>
      <c r="F842" s="70">
        <v>18783</v>
      </c>
      <c r="G842" s="70" t="s">
        <v>4276</v>
      </c>
      <c r="H842" s="6">
        <v>8.6</v>
      </c>
      <c r="I842" s="8" t="s">
        <v>15</v>
      </c>
      <c r="J842" s="4"/>
      <c r="K842" s="4"/>
      <c r="L842" s="4"/>
      <c r="M842" s="4"/>
      <c r="N842" s="4"/>
      <c r="O842" s="4"/>
      <c r="P842" s="4"/>
      <c r="Q842" s="4"/>
      <c r="R842" s="4"/>
      <c r="S842" s="4"/>
      <c r="T842" s="4"/>
      <c r="U842" s="4"/>
      <c r="V842" s="4"/>
      <c r="W842" s="4"/>
      <c r="X842" s="4"/>
      <c r="Y842" s="4"/>
    </row>
    <row r="843" spans="1:25" ht="16.5">
      <c r="A843" s="70" t="s">
        <v>64</v>
      </c>
      <c r="B843" s="70" t="s">
        <v>1190</v>
      </c>
      <c r="C843" s="70" t="s">
        <v>4277</v>
      </c>
      <c r="D843" s="70">
        <v>89961048</v>
      </c>
      <c r="E843" s="67" t="s">
        <v>4278</v>
      </c>
      <c r="F843" s="70">
        <v>18789</v>
      </c>
      <c r="G843" s="70" t="s">
        <v>4279</v>
      </c>
      <c r="H843" s="6">
        <v>8.6</v>
      </c>
      <c r="I843" s="8" t="s">
        <v>15</v>
      </c>
      <c r="J843" s="4"/>
      <c r="K843" s="4"/>
      <c r="L843" s="4"/>
      <c r="M843" s="4"/>
      <c r="N843" s="4"/>
      <c r="O843" s="4"/>
      <c r="P843" s="4"/>
      <c r="Q843" s="4"/>
      <c r="R843" s="4"/>
      <c r="S843" s="4"/>
      <c r="T843" s="4"/>
      <c r="U843" s="4"/>
      <c r="V843" s="4"/>
      <c r="W843" s="4"/>
      <c r="X843" s="4"/>
      <c r="Y843" s="4"/>
    </row>
    <row r="844" spans="1:25" ht="16.5">
      <c r="A844" s="70" t="s">
        <v>74</v>
      </c>
      <c r="B844" s="70" t="s">
        <v>1181</v>
      </c>
      <c r="C844" s="70" t="s">
        <v>4280</v>
      </c>
      <c r="D844" s="70">
        <v>41330625</v>
      </c>
      <c r="E844" s="67" t="s">
        <v>6517</v>
      </c>
      <c r="F844" s="70">
        <v>18798</v>
      </c>
      <c r="G844" s="70" t="s">
        <v>4282</v>
      </c>
      <c r="H844" s="6">
        <v>8.6</v>
      </c>
      <c r="I844" s="8" t="s">
        <v>15</v>
      </c>
      <c r="J844" s="4"/>
      <c r="K844" s="4"/>
      <c r="L844" s="4"/>
      <c r="M844" s="4"/>
      <c r="N844" s="4"/>
      <c r="O844" s="4"/>
      <c r="P844" s="4"/>
      <c r="Q844" s="4"/>
      <c r="R844" s="4"/>
      <c r="S844" s="4"/>
      <c r="T844" s="4"/>
      <c r="U844" s="4"/>
      <c r="V844" s="4"/>
      <c r="W844" s="4"/>
      <c r="X844" s="4"/>
      <c r="Y844" s="4"/>
    </row>
    <row r="845" spans="1:25" ht="16.5">
      <c r="A845" s="70" t="s">
        <v>74</v>
      </c>
      <c r="B845" s="70" t="s">
        <v>1181</v>
      </c>
      <c r="C845" s="70" t="s">
        <v>4283</v>
      </c>
      <c r="D845" s="70">
        <v>85832001</v>
      </c>
      <c r="E845" s="67" t="s">
        <v>4284</v>
      </c>
      <c r="F845" s="70">
        <v>18809</v>
      </c>
      <c r="G845" s="70" t="s">
        <v>4285</v>
      </c>
      <c r="H845" s="6">
        <v>8.6</v>
      </c>
      <c r="I845" s="8" t="s">
        <v>15</v>
      </c>
      <c r="J845" s="4"/>
      <c r="K845" s="4"/>
      <c r="L845" s="4"/>
      <c r="M845" s="4"/>
      <c r="N845" s="4"/>
      <c r="O845" s="4"/>
      <c r="P845" s="4"/>
      <c r="Q845" s="4"/>
      <c r="R845" s="4"/>
      <c r="S845" s="4"/>
      <c r="T845" s="4"/>
      <c r="U845" s="4"/>
      <c r="V845" s="4"/>
      <c r="W845" s="4"/>
      <c r="X845" s="4"/>
      <c r="Y845" s="4"/>
    </row>
    <row r="846" spans="1:25" ht="16.5">
      <c r="A846" s="70" t="s">
        <v>64</v>
      </c>
      <c r="B846" s="70" t="s">
        <v>1160</v>
      </c>
      <c r="C846" s="70" t="s">
        <v>4287</v>
      </c>
      <c r="D846" s="70">
        <v>299676885</v>
      </c>
      <c r="E846" s="67" t="s">
        <v>6518</v>
      </c>
      <c r="F846" s="70">
        <v>18833</v>
      </c>
      <c r="G846" s="70" t="s">
        <v>4289</v>
      </c>
      <c r="H846" s="6">
        <v>8.6</v>
      </c>
      <c r="I846" s="8" t="s">
        <v>15</v>
      </c>
      <c r="J846" s="4"/>
      <c r="K846" s="4"/>
      <c r="L846" s="4"/>
      <c r="M846" s="4"/>
      <c r="N846" s="4"/>
      <c r="O846" s="4"/>
      <c r="P846" s="4"/>
      <c r="Q846" s="4"/>
      <c r="R846" s="4"/>
      <c r="S846" s="4"/>
      <c r="T846" s="4"/>
      <c r="U846" s="4"/>
      <c r="V846" s="4"/>
      <c r="W846" s="4"/>
      <c r="X846" s="4"/>
      <c r="Y846" s="4"/>
    </row>
    <row r="847" spans="1:25" ht="16.5">
      <c r="A847" s="70" t="s">
        <v>74</v>
      </c>
      <c r="B847" s="70" t="s">
        <v>1143</v>
      </c>
      <c r="C847" s="70" t="s">
        <v>6519</v>
      </c>
      <c r="D847" s="70">
        <v>5009557</v>
      </c>
      <c r="E847" s="67" t="s">
        <v>6520</v>
      </c>
      <c r="F847" s="70">
        <v>18844</v>
      </c>
      <c r="G847" s="6"/>
      <c r="H847" s="6">
        <v>8.6</v>
      </c>
      <c r="I847" s="8" t="s">
        <v>15</v>
      </c>
      <c r="J847" s="3" t="s">
        <v>6363</v>
      </c>
      <c r="K847" s="4"/>
      <c r="L847" s="4"/>
      <c r="M847" s="4"/>
      <c r="N847" s="4"/>
      <c r="O847" s="4"/>
      <c r="P847" s="4"/>
      <c r="Q847" s="4"/>
      <c r="R847" s="4"/>
      <c r="S847" s="4"/>
      <c r="T847" s="4"/>
      <c r="U847" s="4"/>
      <c r="V847" s="4"/>
      <c r="W847" s="4"/>
      <c r="X847" s="4"/>
      <c r="Y847" s="4"/>
    </row>
    <row r="848" spans="1:25" ht="16.5">
      <c r="A848" s="70" t="s">
        <v>64</v>
      </c>
      <c r="B848" s="70" t="s">
        <v>1160</v>
      </c>
      <c r="C848" s="70" t="s">
        <v>6521</v>
      </c>
      <c r="D848" s="70">
        <v>2338085</v>
      </c>
      <c r="E848" s="67" t="s">
        <v>6522</v>
      </c>
      <c r="F848" s="70">
        <v>18846</v>
      </c>
      <c r="G848" s="70" t="s">
        <v>6523</v>
      </c>
      <c r="H848" s="6">
        <v>8.6</v>
      </c>
      <c r="I848" s="8" t="s">
        <v>15</v>
      </c>
      <c r="J848" s="3" t="s">
        <v>6363</v>
      </c>
      <c r="K848" s="4"/>
      <c r="L848" s="4"/>
      <c r="M848" s="4"/>
      <c r="N848" s="4"/>
      <c r="O848" s="4"/>
      <c r="P848" s="4"/>
      <c r="Q848" s="4"/>
      <c r="R848" s="4"/>
      <c r="S848" s="4"/>
      <c r="T848" s="4"/>
      <c r="U848" s="4"/>
      <c r="V848" s="4"/>
      <c r="W848" s="4"/>
      <c r="X848" s="4"/>
      <c r="Y848" s="4"/>
    </row>
    <row r="849" spans="1:25" ht="16.5">
      <c r="A849" s="70" t="s">
        <v>74</v>
      </c>
      <c r="B849" s="70" t="s">
        <v>1143</v>
      </c>
      <c r="C849" s="70" t="s">
        <v>6524</v>
      </c>
      <c r="D849" s="70">
        <v>25654267</v>
      </c>
      <c r="E849" s="67" t="s">
        <v>6525</v>
      </c>
      <c r="F849" s="70">
        <v>18870</v>
      </c>
      <c r="G849" s="70" t="s">
        <v>6526</v>
      </c>
      <c r="H849" s="6">
        <v>8.6</v>
      </c>
      <c r="I849" s="8" t="s">
        <v>15</v>
      </c>
      <c r="J849" s="3" t="s">
        <v>6363</v>
      </c>
      <c r="K849" s="4"/>
      <c r="L849" s="4"/>
      <c r="M849" s="4"/>
      <c r="N849" s="4"/>
      <c r="O849" s="4"/>
      <c r="P849" s="4"/>
      <c r="Q849" s="4"/>
      <c r="R849" s="4"/>
      <c r="S849" s="4"/>
      <c r="T849" s="4"/>
      <c r="U849" s="4"/>
      <c r="V849" s="4"/>
      <c r="W849" s="4"/>
      <c r="X849" s="4"/>
      <c r="Y849" s="4"/>
    </row>
    <row r="850" spans="1:25" ht="16.5">
      <c r="A850" s="70" t="s">
        <v>74</v>
      </c>
      <c r="B850" s="70" t="s">
        <v>1143</v>
      </c>
      <c r="C850" s="70" t="s">
        <v>4290</v>
      </c>
      <c r="D850" s="70">
        <v>10150382</v>
      </c>
      <c r="E850" s="67" t="s">
        <v>4291</v>
      </c>
      <c r="F850" s="70">
        <v>18932</v>
      </c>
      <c r="G850" s="70" t="s">
        <v>4292</v>
      </c>
      <c r="H850" s="6">
        <v>8.6</v>
      </c>
      <c r="I850" s="8" t="s">
        <v>15</v>
      </c>
      <c r="J850" s="4"/>
      <c r="K850" s="4"/>
      <c r="L850" s="4"/>
      <c r="M850" s="4"/>
      <c r="N850" s="4"/>
      <c r="O850" s="4"/>
      <c r="P850" s="4"/>
      <c r="Q850" s="4"/>
      <c r="R850" s="4"/>
      <c r="S850" s="4"/>
      <c r="T850" s="4"/>
      <c r="U850" s="4"/>
      <c r="V850" s="4"/>
      <c r="W850" s="4"/>
      <c r="X850" s="4"/>
      <c r="Y850" s="4"/>
    </row>
    <row r="851" spans="1:25" ht="16.5">
      <c r="A851" s="70" t="s">
        <v>74</v>
      </c>
      <c r="B851" s="70" t="s">
        <v>1143</v>
      </c>
      <c r="C851" s="70" t="s">
        <v>4293</v>
      </c>
      <c r="D851" s="70">
        <v>20176074</v>
      </c>
      <c r="E851" s="67" t="s">
        <v>4294</v>
      </c>
      <c r="F851" s="70">
        <v>18958</v>
      </c>
      <c r="G851" s="70" t="s">
        <v>4295</v>
      </c>
      <c r="H851" s="6">
        <v>8.6</v>
      </c>
      <c r="I851" s="8" t="s">
        <v>15</v>
      </c>
      <c r="J851" s="4"/>
      <c r="K851" s="4"/>
      <c r="L851" s="4"/>
      <c r="M851" s="4"/>
      <c r="N851" s="4"/>
      <c r="O851" s="4"/>
      <c r="P851" s="4"/>
      <c r="Q851" s="4"/>
      <c r="R851" s="4"/>
      <c r="S851" s="4"/>
      <c r="T851" s="4"/>
      <c r="U851" s="4"/>
      <c r="V851" s="4"/>
      <c r="W851" s="4"/>
      <c r="X851" s="4"/>
      <c r="Y851" s="4"/>
    </row>
    <row r="852" spans="1:25" ht="16.5">
      <c r="A852" s="70" t="s">
        <v>74</v>
      </c>
      <c r="B852" s="70" t="s">
        <v>1143</v>
      </c>
      <c r="C852" s="70" t="s">
        <v>6527</v>
      </c>
      <c r="D852" s="70">
        <v>10983403</v>
      </c>
      <c r="E852" s="67" t="s">
        <v>6528</v>
      </c>
      <c r="F852" s="70">
        <v>18978</v>
      </c>
      <c r="G852" s="70" t="s">
        <v>6529</v>
      </c>
      <c r="H852" s="6">
        <v>8.6</v>
      </c>
      <c r="I852" s="8" t="s">
        <v>15</v>
      </c>
      <c r="J852" s="3" t="s">
        <v>6363</v>
      </c>
      <c r="K852" s="4"/>
      <c r="L852" s="4"/>
      <c r="M852" s="4"/>
      <c r="N852" s="4"/>
      <c r="O852" s="4"/>
      <c r="P852" s="4"/>
      <c r="Q852" s="4"/>
      <c r="R852" s="4"/>
      <c r="S852" s="4"/>
      <c r="T852" s="4"/>
      <c r="U852" s="4"/>
      <c r="V852" s="4"/>
      <c r="W852" s="4"/>
      <c r="X852" s="4"/>
      <c r="Y852" s="4"/>
    </row>
    <row r="853" spans="1:25" ht="16.5">
      <c r="A853" s="70" t="s">
        <v>64</v>
      </c>
      <c r="B853" s="70" t="s">
        <v>1160</v>
      </c>
      <c r="C853" s="70" t="s">
        <v>6530</v>
      </c>
      <c r="D853" s="70">
        <v>48083813</v>
      </c>
      <c r="E853" s="67" t="s">
        <v>6531</v>
      </c>
      <c r="F853" s="70">
        <v>19000</v>
      </c>
      <c r="G853" s="70" t="s">
        <v>6532</v>
      </c>
      <c r="H853" s="6">
        <v>8.6</v>
      </c>
      <c r="I853" s="8" t="s">
        <v>15</v>
      </c>
      <c r="J853" s="3" t="s">
        <v>6363</v>
      </c>
      <c r="K853" s="4"/>
      <c r="L853" s="4"/>
      <c r="M853" s="4"/>
      <c r="N853" s="4"/>
      <c r="O853" s="4"/>
      <c r="P853" s="4"/>
      <c r="Q853" s="4"/>
      <c r="R853" s="4"/>
      <c r="S853" s="4"/>
      <c r="T853" s="4"/>
      <c r="U853" s="4"/>
      <c r="V853" s="4"/>
      <c r="W853" s="4"/>
      <c r="X853" s="4"/>
      <c r="Y853" s="4"/>
    </row>
    <row r="854" spans="1:25" ht="16.5">
      <c r="A854" s="70" t="s">
        <v>64</v>
      </c>
      <c r="B854" s="70" t="s">
        <v>1160</v>
      </c>
      <c r="C854" s="70" t="s">
        <v>6533</v>
      </c>
      <c r="D854" s="70">
        <v>18170951</v>
      </c>
      <c r="E854" s="67" t="s">
        <v>6534</v>
      </c>
      <c r="F854" s="70">
        <v>19005</v>
      </c>
      <c r="G854" s="70" t="s">
        <v>6535</v>
      </c>
      <c r="H854" s="6">
        <v>8.6</v>
      </c>
      <c r="I854" s="8" t="s">
        <v>15</v>
      </c>
      <c r="J854" s="3" t="s">
        <v>6363</v>
      </c>
      <c r="K854" s="4"/>
      <c r="L854" s="4"/>
      <c r="M854" s="4"/>
      <c r="N854" s="4"/>
      <c r="O854" s="4"/>
      <c r="P854" s="4"/>
      <c r="Q854" s="4"/>
      <c r="R854" s="4"/>
      <c r="S854" s="4"/>
      <c r="T854" s="4"/>
      <c r="U854" s="4"/>
      <c r="V854" s="4"/>
      <c r="W854" s="4"/>
      <c r="X854" s="4"/>
      <c r="Y854" s="4"/>
    </row>
    <row r="855" spans="1:25" ht="16.5">
      <c r="A855" s="70" t="s">
        <v>74</v>
      </c>
      <c r="B855" s="70" t="s">
        <v>1143</v>
      </c>
      <c r="C855" s="70" t="s">
        <v>6536</v>
      </c>
      <c r="D855" s="70">
        <v>54376310</v>
      </c>
      <c r="E855" s="67" t="s">
        <v>6537</v>
      </c>
      <c r="F855" s="70">
        <v>19089</v>
      </c>
      <c r="G855" s="70" t="s">
        <v>6538</v>
      </c>
      <c r="H855" s="6">
        <v>8.6</v>
      </c>
      <c r="I855" s="8" t="s">
        <v>15</v>
      </c>
      <c r="J855" s="3" t="s">
        <v>6363</v>
      </c>
      <c r="K855" s="4"/>
      <c r="L855" s="4"/>
      <c r="M855" s="4"/>
      <c r="N855" s="4"/>
      <c r="O855" s="4"/>
      <c r="P855" s="4"/>
      <c r="Q855" s="4"/>
      <c r="R855" s="4"/>
      <c r="S855" s="4"/>
      <c r="T855" s="4"/>
      <c r="U855" s="4"/>
      <c r="V855" s="4"/>
      <c r="W855" s="4"/>
      <c r="X855" s="4"/>
      <c r="Y855" s="4"/>
    </row>
    <row r="856" spans="1:25" ht="16.5">
      <c r="A856" s="70" t="s">
        <v>64</v>
      </c>
      <c r="B856" s="70" t="s">
        <v>1186</v>
      </c>
      <c r="C856" s="70" t="s">
        <v>6539</v>
      </c>
      <c r="D856" s="70">
        <v>72677176</v>
      </c>
      <c r="E856" s="67" t="s">
        <v>6540</v>
      </c>
      <c r="F856" s="70">
        <v>19128</v>
      </c>
      <c r="G856" s="70" t="s">
        <v>6541</v>
      </c>
      <c r="H856" s="6">
        <v>8.6</v>
      </c>
      <c r="I856" s="8" t="s">
        <v>15</v>
      </c>
      <c r="J856" s="3" t="s">
        <v>6363</v>
      </c>
      <c r="K856" s="4"/>
      <c r="L856" s="4"/>
      <c r="M856" s="4"/>
      <c r="N856" s="4"/>
      <c r="O856" s="4"/>
      <c r="P856" s="4"/>
      <c r="Q856" s="4"/>
      <c r="R856" s="4"/>
      <c r="S856" s="4"/>
      <c r="T856" s="4"/>
      <c r="U856" s="4"/>
      <c r="V856" s="4"/>
      <c r="W856" s="4"/>
      <c r="X856" s="4"/>
      <c r="Y856" s="4"/>
    </row>
    <row r="857" spans="1:25" ht="16.5">
      <c r="A857" s="70" t="s">
        <v>74</v>
      </c>
      <c r="B857" s="70" t="s">
        <v>1143</v>
      </c>
      <c r="C857" s="70" t="s">
        <v>6542</v>
      </c>
      <c r="D857" s="70">
        <v>32761428</v>
      </c>
      <c r="E857" s="67" t="s">
        <v>6543</v>
      </c>
      <c r="F857" s="70">
        <v>19129</v>
      </c>
      <c r="G857" s="70" t="s">
        <v>6544</v>
      </c>
      <c r="H857" s="6">
        <v>8.6</v>
      </c>
      <c r="I857" s="8" t="s">
        <v>15</v>
      </c>
      <c r="J857" s="3" t="s">
        <v>6363</v>
      </c>
      <c r="K857" s="4"/>
      <c r="L857" s="4"/>
      <c r="M857" s="4"/>
      <c r="N857" s="4"/>
      <c r="O857" s="4"/>
      <c r="P857" s="4"/>
      <c r="Q857" s="4"/>
      <c r="R857" s="4"/>
      <c r="S857" s="4"/>
      <c r="T857" s="4"/>
      <c r="U857" s="4"/>
      <c r="V857" s="4"/>
      <c r="W857" s="4"/>
      <c r="X857" s="4"/>
      <c r="Y857" s="4"/>
    </row>
    <row r="858" spans="1:25" ht="16.5">
      <c r="A858" s="70" t="s">
        <v>74</v>
      </c>
      <c r="B858" s="70" t="s">
        <v>1143</v>
      </c>
      <c r="C858" s="70" t="s">
        <v>6545</v>
      </c>
      <c r="D858" s="70">
        <v>407057</v>
      </c>
      <c r="E858" s="67" t="s">
        <v>6546</v>
      </c>
      <c r="F858" s="70">
        <v>19141</v>
      </c>
      <c r="G858" s="70" t="s">
        <v>6547</v>
      </c>
      <c r="H858" s="6">
        <v>8.6</v>
      </c>
      <c r="I858" s="8" t="s">
        <v>15</v>
      </c>
      <c r="J858" s="3" t="s">
        <v>6363</v>
      </c>
      <c r="K858" s="4"/>
      <c r="L858" s="4"/>
      <c r="M858" s="4"/>
      <c r="N858" s="4"/>
      <c r="O858" s="4"/>
      <c r="P858" s="4"/>
      <c r="Q858" s="4"/>
      <c r="R858" s="4"/>
      <c r="S858" s="4"/>
      <c r="T858" s="4"/>
      <c r="U858" s="4"/>
      <c r="V858" s="4"/>
      <c r="W858" s="4"/>
      <c r="X858" s="4"/>
      <c r="Y858" s="4"/>
    </row>
    <row r="859" spans="1:25" ht="16.5">
      <c r="A859" s="70" t="s">
        <v>74</v>
      </c>
      <c r="B859" s="70" t="s">
        <v>1143</v>
      </c>
      <c r="C859" s="70" t="s">
        <v>6548</v>
      </c>
      <c r="D859" s="70">
        <v>126388477</v>
      </c>
      <c r="E859" s="67" t="s">
        <v>6549</v>
      </c>
      <c r="F859" s="70">
        <v>19149</v>
      </c>
      <c r="G859" s="70" t="s">
        <v>6550</v>
      </c>
      <c r="H859" s="6">
        <v>8.6</v>
      </c>
      <c r="I859" s="8" t="s">
        <v>15</v>
      </c>
      <c r="J859" s="3" t="s">
        <v>6363</v>
      </c>
      <c r="K859" s="4"/>
      <c r="L859" s="4"/>
      <c r="M859" s="4"/>
      <c r="N859" s="4"/>
      <c r="O859" s="4"/>
      <c r="P859" s="4"/>
      <c r="Q859" s="4"/>
      <c r="R859" s="4"/>
      <c r="S859" s="4"/>
      <c r="T859" s="4"/>
      <c r="U859" s="4"/>
      <c r="V859" s="4"/>
      <c r="W859" s="4"/>
      <c r="X859" s="4"/>
      <c r="Y859" s="4"/>
    </row>
    <row r="860" spans="1:25" ht="16.5">
      <c r="A860" s="70" t="s">
        <v>74</v>
      </c>
      <c r="B860" s="70" t="s">
        <v>1143</v>
      </c>
      <c r="C860" s="70" t="s">
        <v>4296</v>
      </c>
      <c r="D860" s="70">
        <v>875653</v>
      </c>
      <c r="E860" s="67" t="s">
        <v>4297</v>
      </c>
      <c r="F860" s="70">
        <v>19158</v>
      </c>
      <c r="G860" s="70" t="s">
        <v>6551</v>
      </c>
      <c r="H860" s="6">
        <v>8.6</v>
      </c>
      <c r="I860" s="8" t="s">
        <v>15</v>
      </c>
      <c r="J860" s="4"/>
      <c r="K860" s="4"/>
      <c r="L860" s="4"/>
      <c r="M860" s="4"/>
      <c r="N860" s="4"/>
      <c r="O860" s="4"/>
      <c r="P860" s="4"/>
      <c r="Q860" s="4"/>
      <c r="R860" s="4"/>
      <c r="S860" s="4"/>
      <c r="T860" s="4"/>
      <c r="U860" s="4"/>
      <c r="V860" s="4"/>
      <c r="W860" s="4"/>
      <c r="X860" s="4"/>
      <c r="Y860" s="4"/>
    </row>
    <row r="861" spans="1:25" ht="16.5">
      <c r="A861" s="70" t="s">
        <v>64</v>
      </c>
      <c r="B861" s="70" t="s">
        <v>1186</v>
      </c>
      <c r="C861" s="70" t="s">
        <v>6552</v>
      </c>
      <c r="D861" s="70">
        <v>291269724</v>
      </c>
      <c r="E861" s="67" t="s">
        <v>6553</v>
      </c>
      <c r="F861" s="70">
        <v>19183</v>
      </c>
      <c r="G861" s="70" t="s">
        <v>6554</v>
      </c>
      <c r="H861" s="6">
        <v>8.6</v>
      </c>
      <c r="I861" s="8" t="s">
        <v>15</v>
      </c>
      <c r="J861" s="3" t="s">
        <v>6363</v>
      </c>
      <c r="K861" s="4"/>
      <c r="L861" s="4"/>
      <c r="M861" s="4"/>
      <c r="N861" s="4"/>
      <c r="O861" s="4"/>
      <c r="P861" s="4"/>
      <c r="Q861" s="4"/>
      <c r="R861" s="4"/>
      <c r="S861" s="4"/>
      <c r="T861" s="4"/>
      <c r="U861" s="4"/>
      <c r="V861" s="4"/>
      <c r="W861" s="4"/>
      <c r="X861" s="4"/>
      <c r="Y861" s="4"/>
    </row>
    <row r="862" spans="1:25" ht="16.5">
      <c r="A862" s="70" t="s">
        <v>64</v>
      </c>
      <c r="B862" s="70" t="s">
        <v>1160</v>
      </c>
      <c r="C862" s="70" t="s">
        <v>6555</v>
      </c>
      <c r="D862" s="70">
        <v>493360797</v>
      </c>
      <c r="E862" s="67" t="s">
        <v>6556</v>
      </c>
      <c r="F862" s="70">
        <v>19211</v>
      </c>
      <c r="G862" s="70" t="s">
        <v>6557</v>
      </c>
      <c r="H862" s="6">
        <v>8.6</v>
      </c>
      <c r="I862" s="8" t="s">
        <v>15</v>
      </c>
      <c r="J862" s="3" t="s">
        <v>6363</v>
      </c>
      <c r="K862" s="4"/>
      <c r="L862" s="4"/>
      <c r="M862" s="4"/>
      <c r="N862" s="4"/>
      <c r="O862" s="4"/>
      <c r="P862" s="4"/>
      <c r="Q862" s="4"/>
      <c r="R862" s="4"/>
      <c r="S862" s="4"/>
      <c r="T862" s="4"/>
      <c r="U862" s="4"/>
      <c r="V862" s="4"/>
      <c r="W862" s="4"/>
      <c r="X862" s="4"/>
      <c r="Y862" s="4"/>
    </row>
    <row r="863" spans="1:25" ht="16.5">
      <c r="A863" s="70" t="s">
        <v>74</v>
      </c>
      <c r="B863" s="70" t="s">
        <v>1404</v>
      </c>
      <c r="C863" s="70" t="s">
        <v>4299</v>
      </c>
      <c r="D863" s="70">
        <v>283374666</v>
      </c>
      <c r="E863" s="67" t="s">
        <v>4300</v>
      </c>
      <c r="F863" s="70">
        <v>19227</v>
      </c>
      <c r="G863" s="70" t="s">
        <v>4301</v>
      </c>
      <c r="H863" s="6">
        <v>8.6</v>
      </c>
      <c r="I863" s="8" t="s">
        <v>15</v>
      </c>
      <c r="J863" s="4"/>
      <c r="K863" s="4"/>
      <c r="L863" s="4"/>
      <c r="M863" s="4"/>
      <c r="N863" s="4"/>
      <c r="O863" s="4"/>
      <c r="P863" s="4"/>
      <c r="Q863" s="4"/>
      <c r="R863" s="4"/>
      <c r="S863" s="4"/>
      <c r="T863" s="4"/>
      <c r="U863" s="4"/>
      <c r="V863" s="4"/>
      <c r="W863" s="4"/>
      <c r="X863" s="4"/>
      <c r="Y863" s="4"/>
    </row>
    <row r="864" spans="1:25" ht="16.5">
      <c r="A864" s="70" t="s">
        <v>64</v>
      </c>
      <c r="B864" s="70" t="s">
        <v>1186</v>
      </c>
      <c r="C864" s="70" t="s">
        <v>6558</v>
      </c>
      <c r="D864" s="70">
        <v>371731547</v>
      </c>
      <c r="E864" s="67" t="s">
        <v>6559</v>
      </c>
      <c r="F864" s="70">
        <v>19255</v>
      </c>
      <c r="G864" s="70" t="s">
        <v>6560</v>
      </c>
      <c r="H864" s="6">
        <v>8.6</v>
      </c>
      <c r="I864" s="8" t="s">
        <v>15</v>
      </c>
      <c r="J864" s="3" t="s">
        <v>6363</v>
      </c>
      <c r="K864" s="4"/>
      <c r="L864" s="4"/>
      <c r="M864" s="4"/>
      <c r="N864" s="4"/>
      <c r="O864" s="4"/>
      <c r="P864" s="4"/>
      <c r="Q864" s="4"/>
      <c r="R864" s="4"/>
      <c r="S864" s="4"/>
      <c r="T864" s="4"/>
      <c r="U864" s="4"/>
      <c r="V864" s="4"/>
      <c r="W864" s="4"/>
      <c r="X864" s="4"/>
      <c r="Y864" s="4"/>
    </row>
    <row r="865" spans="1:25" ht="16.5">
      <c r="A865" s="70" t="s">
        <v>74</v>
      </c>
      <c r="B865" s="70" t="s">
        <v>1143</v>
      </c>
      <c r="C865" s="70" t="s">
        <v>6561</v>
      </c>
      <c r="D865" s="70">
        <v>388805949</v>
      </c>
      <c r="E865" s="67" t="s">
        <v>6562</v>
      </c>
      <c r="F865" s="70">
        <v>19265</v>
      </c>
      <c r="G865" s="70" t="s">
        <v>6563</v>
      </c>
      <c r="H865" s="6">
        <v>8.6</v>
      </c>
      <c r="I865" s="8" t="s">
        <v>15</v>
      </c>
      <c r="J865" s="3" t="s">
        <v>6363</v>
      </c>
      <c r="K865" s="4"/>
      <c r="L865" s="4"/>
      <c r="M865" s="4"/>
      <c r="N865" s="4"/>
      <c r="O865" s="4"/>
      <c r="P865" s="4"/>
      <c r="Q865" s="4"/>
      <c r="R865" s="4"/>
      <c r="S865" s="4"/>
      <c r="T865" s="4"/>
      <c r="U865" s="4"/>
      <c r="V865" s="4"/>
      <c r="W865" s="4"/>
      <c r="X865" s="4"/>
      <c r="Y865" s="4"/>
    </row>
    <row r="866" spans="1:25" ht="16.5">
      <c r="A866" s="70" t="s">
        <v>74</v>
      </c>
      <c r="B866" s="70" t="s">
        <v>1143</v>
      </c>
      <c r="C866" s="70" t="s">
        <v>4302</v>
      </c>
      <c r="D866" s="70">
        <v>15326697</v>
      </c>
      <c r="E866" s="67" t="s">
        <v>4303</v>
      </c>
      <c r="F866" s="70">
        <v>19269</v>
      </c>
      <c r="G866" s="70" t="s">
        <v>4304</v>
      </c>
      <c r="H866" s="6">
        <v>8.6</v>
      </c>
      <c r="I866" s="8" t="s">
        <v>15</v>
      </c>
      <c r="J866" s="4"/>
      <c r="K866" s="4"/>
      <c r="L866" s="4"/>
      <c r="M866" s="4"/>
      <c r="N866" s="4"/>
      <c r="O866" s="4"/>
      <c r="P866" s="4"/>
      <c r="Q866" s="4"/>
      <c r="R866" s="4"/>
      <c r="S866" s="4"/>
      <c r="T866" s="4"/>
      <c r="U866" s="4"/>
      <c r="V866" s="4"/>
      <c r="W866" s="4"/>
      <c r="X866" s="4"/>
      <c r="Y866" s="4"/>
    </row>
    <row r="867" spans="1:25" ht="16.5">
      <c r="A867" s="70" t="s">
        <v>74</v>
      </c>
      <c r="B867" s="70" t="s">
        <v>1143</v>
      </c>
      <c r="C867" s="70" t="s">
        <v>6564</v>
      </c>
      <c r="D867" s="70">
        <v>17281506</v>
      </c>
      <c r="E867" s="67" t="s">
        <v>6565</v>
      </c>
      <c r="F867" s="70">
        <v>19287</v>
      </c>
      <c r="G867" s="70" t="s">
        <v>6566</v>
      </c>
      <c r="H867" s="6">
        <v>8.6</v>
      </c>
      <c r="I867" s="8" t="s">
        <v>15</v>
      </c>
      <c r="J867" s="3" t="s">
        <v>6363</v>
      </c>
      <c r="K867" s="4"/>
      <c r="L867" s="4"/>
      <c r="M867" s="4"/>
      <c r="N867" s="4"/>
      <c r="O867" s="4"/>
      <c r="P867" s="4"/>
      <c r="Q867" s="4"/>
      <c r="R867" s="4"/>
      <c r="S867" s="4"/>
      <c r="T867" s="4"/>
      <c r="U867" s="4"/>
      <c r="V867" s="4"/>
      <c r="W867" s="4"/>
      <c r="X867" s="4"/>
      <c r="Y867" s="4"/>
    </row>
    <row r="868" spans="1:25" ht="16.5">
      <c r="A868" s="70" t="s">
        <v>74</v>
      </c>
      <c r="B868" s="70" t="s">
        <v>1143</v>
      </c>
      <c r="C868" s="70" t="s">
        <v>4305</v>
      </c>
      <c r="D868" s="70">
        <v>26726246</v>
      </c>
      <c r="E868" s="67" t="s">
        <v>4306</v>
      </c>
      <c r="F868" s="70">
        <v>19304</v>
      </c>
      <c r="G868" s="70" t="s">
        <v>4307</v>
      </c>
      <c r="H868" s="6">
        <v>8.6</v>
      </c>
      <c r="I868" s="8" t="s">
        <v>15</v>
      </c>
      <c r="J868" s="4"/>
      <c r="K868" s="4"/>
      <c r="L868" s="4"/>
      <c r="M868" s="4"/>
      <c r="N868" s="4"/>
      <c r="O868" s="4"/>
      <c r="P868" s="4"/>
      <c r="Q868" s="4"/>
      <c r="R868" s="4"/>
      <c r="S868" s="4"/>
      <c r="T868" s="4"/>
      <c r="U868" s="4"/>
      <c r="V868" s="4"/>
      <c r="W868" s="4"/>
      <c r="X868" s="4"/>
      <c r="Y868" s="4"/>
    </row>
    <row r="869" spans="1:25" ht="16.5">
      <c r="A869" s="70" t="s">
        <v>74</v>
      </c>
      <c r="B869" s="70" t="s">
        <v>1143</v>
      </c>
      <c r="C869" s="70" t="s">
        <v>6567</v>
      </c>
      <c r="D869" s="70">
        <v>3633226</v>
      </c>
      <c r="E869" s="67" t="s">
        <v>6568</v>
      </c>
      <c r="F869" s="70">
        <v>19334</v>
      </c>
      <c r="G869" s="70" t="s">
        <v>6569</v>
      </c>
      <c r="H869" s="6">
        <v>8.6</v>
      </c>
      <c r="I869" s="8" t="s">
        <v>15</v>
      </c>
      <c r="J869" s="3" t="s">
        <v>6363</v>
      </c>
      <c r="K869" s="4"/>
      <c r="L869" s="4"/>
      <c r="M869" s="4"/>
      <c r="N869" s="4"/>
      <c r="O869" s="4"/>
      <c r="P869" s="4"/>
      <c r="Q869" s="4"/>
      <c r="R869" s="4"/>
      <c r="S869" s="4"/>
      <c r="T869" s="4"/>
      <c r="U869" s="4"/>
      <c r="V869" s="4"/>
      <c r="W869" s="4"/>
      <c r="X869" s="4"/>
      <c r="Y869" s="4"/>
    </row>
    <row r="870" spans="1:25" ht="16.5">
      <c r="A870" s="70" t="s">
        <v>74</v>
      </c>
      <c r="B870" s="70" t="s">
        <v>1143</v>
      </c>
      <c r="C870" s="70" t="s">
        <v>6570</v>
      </c>
      <c r="D870" s="70">
        <v>242465587</v>
      </c>
      <c r="E870" s="67" t="s">
        <v>6571</v>
      </c>
      <c r="F870" s="70">
        <v>19347</v>
      </c>
      <c r="G870" s="70" t="s">
        <v>6572</v>
      </c>
      <c r="H870" s="6">
        <v>8.6</v>
      </c>
      <c r="I870" s="8" t="s">
        <v>15</v>
      </c>
      <c r="J870" s="3" t="s">
        <v>6363</v>
      </c>
      <c r="K870" s="4"/>
      <c r="L870" s="4"/>
      <c r="M870" s="4"/>
      <c r="N870" s="4"/>
      <c r="O870" s="4"/>
      <c r="P870" s="4"/>
      <c r="Q870" s="4"/>
      <c r="R870" s="4"/>
      <c r="S870" s="4"/>
      <c r="T870" s="4"/>
      <c r="U870" s="4"/>
      <c r="V870" s="4"/>
      <c r="W870" s="4"/>
      <c r="X870" s="4"/>
      <c r="Y870" s="4"/>
    </row>
    <row r="871" spans="1:25" ht="16.5">
      <c r="A871" s="70" t="s">
        <v>74</v>
      </c>
      <c r="B871" s="70" t="s">
        <v>1143</v>
      </c>
      <c r="C871" s="70" t="s">
        <v>4308</v>
      </c>
      <c r="D871" s="70">
        <v>35714177</v>
      </c>
      <c r="E871" s="67" t="s">
        <v>4309</v>
      </c>
      <c r="F871" s="70">
        <v>19417</v>
      </c>
      <c r="G871" s="70" t="s">
        <v>4310</v>
      </c>
      <c r="H871" s="6">
        <v>8.6</v>
      </c>
      <c r="I871" s="8" t="s">
        <v>15</v>
      </c>
      <c r="J871" s="4"/>
      <c r="K871" s="4"/>
      <c r="L871" s="4"/>
      <c r="M871" s="4"/>
      <c r="N871" s="4"/>
      <c r="O871" s="4"/>
      <c r="P871" s="4"/>
      <c r="Q871" s="4"/>
      <c r="R871" s="4"/>
      <c r="S871" s="4"/>
      <c r="T871" s="4"/>
      <c r="U871" s="4"/>
      <c r="V871" s="4"/>
      <c r="W871" s="4"/>
      <c r="X871" s="4"/>
      <c r="Y871" s="4"/>
    </row>
    <row r="872" spans="1:25" ht="16.5">
      <c r="A872" s="70" t="s">
        <v>74</v>
      </c>
      <c r="B872" s="70" t="s">
        <v>1143</v>
      </c>
      <c r="C872" s="70" t="s">
        <v>4311</v>
      </c>
      <c r="D872" s="70">
        <v>18682282</v>
      </c>
      <c r="E872" s="67" t="s">
        <v>4312</v>
      </c>
      <c r="F872" s="70">
        <v>19424</v>
      </c>
      <c r="G872" s="70" t="s">
        <v>4313</v>
      </c>
      <c r="H872" s="6">
        <v>8.6</v>
      </c>
      <c r="I872" s="8" t="s">
        <v>15</v>
      </c>
      <c r="J872" s="4"/>
      <c r="K872" s="4"/>
      <c r="L872" s="4"/>
      <c r="M872" s="4"/>
      <c r="N872" s="4"/>
      <c r="O872" s="4"/>
      <c r="P872" s="4"/>
      <c r="Q872" s="4"/>
      <c r="R872" s="4"/>
      <c r="S872" s="4"/>
      <c r="T872" s="4"/>
      <c r="U872" s="4"/>
      <c r="V872" s="4"/>
      <c r="W872" s="4"/>
      <c r="X872" s="4"/>
      <c r="Y872" s="4"/>
    </row>
    <row r="873" spans="1:25" ht="16.5">
      <c r="A873" s="70" t="s">
        <v>64</v>
      </c>
      <c r="B873" s="70" t="s">
        <v>1186</v>
      </c>
      <c r="C873" s="70" t="s">
        <v>4314</v>
      </c>
      <c r="D873" s="70">
        <v>28717312</v>
      </c>
      <c r="E873" s="67" t="s">
        <v>4315</v>
      </c>
      <c r="F873" s="70">
        <v>19450</v>
      </c>
      <c r="G873" s="70" t="s">
        <v>4316</v>
      </c>
      <c r="H873" s="6">
        <v>8.6</v>
      </c>
      <c r="I873" s="8" t="s">
        <v>15</v>
      </c>
      <c r="J873" s="4"/>
      <c r="K873" s="4"/>
      <c r="L873" s="4"/>
      <c r="M873" s="4"/>
      <c r="N873" s="4"/>
      <c r="O873" s="4"/>
      <c r="P873" s="4"/>
      <c r="Q873" s="4"/>
      <c r="R873" s="4"/>
      <c r="S873" s="4"/>
      <c r="T873" s="4"/>
      <c r="U873" s="4"/>
      <c r="V873" s="4"/>
      <c r="W873" s="4"/>
      <c r="X873" s="4"/>
      <c r="Y873" s="4"/>
    </row>
    <row r="874" spans="1:25" ht="16.5">
      <c r="A874" s="70" t="s">
        <v>74</v>
      </c>
      <c r="B874" s="70" t="s">
        <v>1143</v>
      </c>
      <c r="C874" s="70" t="s">
        <v>6573</v>
      </c>
      <c r="D874" s="70">
        <v>420860325</v>
      </c>
      <c r="E874" s="67" t="s">
        <v>6574</v>
      </c>
      <c r="F874" s="70">
        <v>19456</v>
      </c>
      <c r="G874" s="70" t="s">
        <v>6575</v>
      </c>
      <c r="H874" s="6">
        <v>8.6</v>
      </c>
      <c r="I874" s="8" t="s">
        <v>15</v>
      </c>
      <c r="J874" s="3" t="s">
        <v>6363</v>
      </c>
      <c r="K874" s="4"/>
      <c r="L874" s="4"/>
      <c r="M874" s="4"/>
      <c r="N874" s="4"/>
      <c r="O874" s="4"/>
      <c r="P874" s="4"/>
      <c r="Q874" s="4"/>
      <c r="R874" s="4"/>
      <c r="S874" s="4"/>
      <c r="T874" s="4"/>
      <c r="U874" s="4"/>
      <c r="V874" s="4"/>
      <c r="W874" s="4"/>
      <c r="X874" s="4"/>
      <c r="Y874" s="4"/>
    </row>
    <row r="875" spans="1:25" ht="16.5">
      <c r="A875" s="70" t="s">
        <v>74</v>
      </c>
      <c r="B875" s="70" t="s">
        <v>1143</v>
      </c>
      <c r="C875" s="70" t="s">
        <v>4317</v>
      </c>
      <c r="D875" s="70">
        <v>96610278</v>
      </c>
      <c r="E875" s="67" t="s">
        <v>4318</v>
      </c>
      <c r="F875" s="70">
        <v>19496</v>
      </c>
      <c r="G875" s="70" t="s">
        <v>4319</v>
      </c>
      <c r="H875" s="6">
        <v>8.6</v>
      </c>
      <c r="I875" s="8" t="s">
        <v>15</v>
      </c>
      <c r="J875" s="4"/>
      <c r="K875" s="4"/>
      <c r="L875" s="4"/>
      <c r="M875" s="4"/>
      <c r="N875" s="4"/>
      <c r="O875" s="4"/>
      <c r="P875" s="4"/>
      <c r="Q875" s="4"/>
      <c r="R875" s="4"/>
      <c r="S875" s="4"/>
      <c r="T875" s="4"/>
      <c r="U875" s="4"/>
      <c r="V875" s="4"/>
      <c r="W875" s="4"/>
      <c r="X875" s="4"/>
      <c r="Y875" s="4"/>
    </row>
    <row r="876" spans="1:25" ht="16.5">
      <c r="A876" s="70" t="s">
        <v>74</v>
      </c>
      <c r="B876" s="70" t="s">
        <v>1143</v>
      </c>
      <c r="C876" s="70" t="s">
        <v>4320</v>
      </c>
      <c r="D876" s="70">
        <v>33283110</v>
      </c>
      <c r="E876" s="67" t="s">
        <v>4321</v>
      </c>
      <c r="F876" s="70">
        <v>19503</v>
      </c>
      <c r="G876" s="70" t="s">
        <v>4322</v>
      </c>
      <c r="H876" s="6">
        <v>8.6</v>
      </c>
      <c r="I876" s="8" t="s">
        <v>15</v>
      </c>
      <c r="J876" s="4"/>
      <c r="K876" s="4"/>
      <c r="L876" s="4"/>
      <c r="M876" s="4"/>
      <c r="N876" s="4"/>
      <c r="O876" s="4"/>
      <c r="P876" s="4"/>
      <c r="Q876" s="4"/>
      <c r="R876" s="4"/>
      <c r="S876" s="4"/>
      <c r="T876" s="4"/>
      <c r="U876" s="4"/>
      <c r="V876" s="4"/>
      <c r="W876" s="4"/>
      <c r="X876" s="4"/>
      <c r="Y876" s="4"/>
    </row>
    <row r="877" spans="1:25" ht="16.5">
      <c r="A877" s="70" t="s">
        <v>74</v>
      </c>
      <c r="B877" s="70" t="s">
        <v>1143</v>
      </c>
      <c r="C877" s="70" t="s">
        <v>4323</v>
      </c>
      <c r="D877" s="70">
        <v>1762406</v>
      </c>
      <c r="E877" s="67" t="s">
        <v>4324</v>
      </c>
      <c r="F877" s="70">
        <v>19510</v>
      </c>
      <c r="G877" s="70" t="s">
        <v>4325</v>
      </c>
      <c r="H877" s="6">
        <v>8.6</v>
      </c>
      <c r="I877" s="8" t="s">
        <v>15</v>
      </c>
      <c r="J877" s="4"/>
      <c r="K877" s="4"/>
      <c r="L877" s="4"/>
      <c r="M877" s="4"/>
      <c r="N877" s="4"/>
      <c r="O877" s="4"/>
      <c r="P877" s="4"/>
      <c r="Q877" s="4"/>
      <c r="R877" s="4"/>
      <c r="S877" s="4"/>
      <c r="T877" s="4"/>
      <c r="U877" s="4"/>
      <c r="V877" s="4"/>
      <c r="W877" s="4"/>
      <c r="X877" s="4"/>
      <c r="Y877" s="4"/>
    </row>
    <row r="878" spans="1:25" ht="16.5">
      <c r="A878" s="70" t="s">
        <v>74</v>
      </c>
      <c r="B878" s="70" t="s">
        <v>1143</v>
      </c>
      <c r="C878" s="70" t="s">
        <v>6576</v>
      </c>
      <c r="D878" s="70">
        <v>437891967</v>
      </c>
      <c r="E878" s="67" t="s">
        <v>6577</v>
      </c>
      <c r="F878" s="70">
        <v>19529</v>
      </c>
      <c r="G878" s="70" t="s">
        <v>6578</v>
      </c>
      <c r="H878" s="6">
        <v>8.6</v>
      </c>
      <c r="I878" s="8" t="s">
        <v>15</v>
      </c>
      <c r="J878" s="3" t="s">
        <v>6363</v>
      </c>
      <c r="K878" s="4"/>
      <c r="L878" s="4"/>
      <c r="M878" s="4"/>
      <c r="N878" s="4"/>
      <c r="O878" s="4"/>
      <c r="P878" s="4"/>
      <c r="Q878" s="4"/>
      <c r="R878" s="4"/>
      <c r="S878" s="4"/>
      <c r="T878" s="4"/>
      <c r="U878" s="4"/>
      <c r="V878" s="4"/>
      <c r="W878" s="4"/>
      <c r="X878" s="4"/>
      <c r="Y878" s="4"/>
    </row>
    <row r="879" spans="1:25" ht="16.5">
      <c r="A879" s="70" t="s">
        <v>74</v>
      </c>
      <c r="B879" s="70" t="s">
        <v>1143</v>
      </c>
      <c r="C879" s="70" t="s">
        <v>6579</v>
      </c>
      <c r="D879" s="70">
        <v>22765103</v>
      </c>
      <c r="E879" s="67" t="s">
        <v>6580</v>
      </c>
      <c r="F879" s="70">
        <v>19570</v>
      </c>
      <c r="G879" s="70" t="s">
        <v>6581</v>
      </c>
      <c r="H879" s="6">
        <v>8.6</v>
      </c>
      <c r="I879" s="8" t="s">
        <v>15</v>
      </c>
      <c r="J879" s="3" t="s">
        <v>6363</v>
      </c>
      <c r="K879" s="4"/>
      <c r="L879" s="4"/>
      <c r="M879" s="4"/>
      <c r="N879" s="4"/>
      <c r="O879" s="4"/>
      <c r="P879" s="4"/>
      <c r="Q879" s="4"/>
      <c r="R879" s="4"/>
      <c r="S879" s="4"/>
      <c r="T879" s="4"/>
      <c r="U879" s="4"/>
      <c r="V879" s="4"/>
      <c r="W879" s="4"/>
      <c r="X879" s="4"/>
      <c r="Y879" s="4"/>
    </row>
    <row r="880" spans="1:25" ht="16.5">
      <c r="A880" s="70" t="s">
        <v>74</v>
      </c>
      <c r="B880" s="70" t="s">
        <v>1143</v>
      </c>
      <c r="C880" s="70" t="s">
        <v>4326</v>
      </c>
      <c r="D880" s="70">
        <v>46908111</v>
      </c>
      <c r="E880" s="67" t="s">
        <v>4327</v>
      </c>
      <c r="F880" s="70">
        <v>19570</v>
      </c>
      <c r="G880" s="70" t="s">
        <v>4328</v>
      </c>
      <c r="H880" s="6">
        <v>8.6</v>
      </c>
      <c r="I880" s="8" t="s">
        <v>15</v>
      </c>
      <c r="J880" s="4"/>
      <c r="K880" s="4"/>
      <c r="L880" s="4"/>
      <c r="M880" s="4"/>
      <c r="N880" s="4"/>
      <c r="O880" s="4"/>
      <c r="P880" s="4"/>
      <c r="Q880" s="4"/>
      <c r="R880" s="4"/>
      <c r="S880" s="4"/>
      <c r="T880" s="4"/>
      <c r="U880" s="4"/>
      <c r="V880" s="4"/>
      <c r="W880" s="4"/>
      <c r="X880" s="4"/>
      <c r="Y880" s="4"/>
    </row>
    <row r="881" spans="1:25" ht="16.5">
      <c r="A881" s="70" t="s">
        <v>64</v>
      </c>
      <c r="B881" s="70" t="s">
        <v>1160</v>
      </c>
      <c r="C881" s="70" t="s">
        <v>4329</v>
      </c>
      <c r="D881" s="70">
        <v>1848415</v>
      </c>
      <c r="E881" s="67" t="s">
        <v>4330</v>
      </c>
      <c r="F881" s="70">
        <v>19578</v>
      </c>
      <c r="G881" s="70" t="s">
        <v>4331</v>
      </c>
      <c r="H881" s="6">
        <v>8.6</v>
      </c>
      <c r="I881" s="8" t="s">
        <v>15</v>
      </c>
      <c r="J881" s="4"/>
      <c r="K881" s="4"/>
      <c r="L881" s="4"/>
      <c r="M881" s="4"/>
      <c r="N881" s="4"/>
      <c r="O881" s="4"/>
      <c r="P881" s="4"/>
      <c r="Q881" s="4"/>
      <c r="R881" s="4"/>
      <c r="S881" s="4"/>
      <c r="T881" s="4"/>
      <c r="U881" s="4"/>
      <c r="V881" s="4"/>
      <c r="W881" s="4"/>
      <c r="X881" s="4"/>
      <c r="Y881" s="4"/>
    </row>
    <row r="882" spans="1:25" ht="16.5">
      <c r="A882" s="70" t="s">
        <v>64</v>
      </c>
      <c r="B882" s="70" t="s">
        <v>1160</v>
      </c>
      <c r="C882" s="70" t="s">
        <v>6582</v>
      </c>
      <c r="D882" s="70">
        <v>229791157</v>
      </c>
      <c r="E882" s="67" t="s">
        <v>6583</v>
      </c>
      <c r="F882" s="70">
        <v>19620</v>
      </c>
      <c r="G882" s="70" t="s">
        <v>6584</v>
      </c>
      <c r="H882" s="6">
        <v>8.6</v>
      </c>
      <c r="I882" s="8" t="s">
        <v>15</v>
      </c>
      <c r="J882" s="3" t="s">
        <v>6363</v>
      </c>
      <c r="K882" s="4"/>
      <c r="L882" s="4"/>
      <c r="M882" s="4"/>
      <c r="N882" s="4"/>
      <c r="O882" s="4"/>
      <c r="P882" s="4"/>
      <c r="Q882" s="4"/>
      <c r="R882" s="4"/>
      <c r="S882" s="4"/>
      <c r="T882" s="4"/>
      <c r="U882" s="4"/>
      <c r="V882" s="4"/>
      <c r="W882" s="4"/>
      <c r="X882" s="4"/>
      <c r="Y882" s="4"/>
    </row>
    <row r="883" spans="1:25" ht="16.5">
      <c r="A883" s="70" t="s">
        <v>64</v>
      </c>
      <c r="B883" s="70" t="s">
        <v>1361</v>
      </c>
      <c r="C883" s="70" t="s">
        <v>4332</v>
      </c>
      <c r="D883" s="70">
        <v>317519</v>
      </c>
      <c r="E883" s="67" t="s">
        <v>4333</v>
      </c>
      <c r="F883" s="70">
        <v>19764</v>
      </c>
      <c r="G883" s="70" t="s">
        <v>4334</v>
      </c>
      <c r="H883" s="6">
        <v>8.6</v>
      </c>
      <c r="I883" s="8" t="s">
        <v>15</v>
      </c>
      <c r="J883" s="4"/>
      <c r="K883" s="4"/>
      <c r="L883" s="4"/>
      <c r="M883" s="4"/>
      <c r="N883" s="4"/>
      <c r="O883" s="4"/>
      <c r="P883" s="4"/>
      <c r="Q883" s="4"/>
      <c r="R883" s="4"/>
      <c r="S883" s="4"/>
      <c r="T883" s="4"/>
      <c r="U883" s="4"/>
      <c r="V883" s="4"/>
      <c r="W883" s="4"/>
      <c r="X883" s="4"/>
      <c r="Y883" s="4"/>
    </row>
    <row r="884" spans="1:25" ht="16.5">
      <c r="A884" s="70" t="s">
        <v>64</v>
      </c>
      <c r="B884" s="70" t="s">
        <v>1160</v>
      </c>
      <c r="C884" s="70" t="s">
        <v>4337</v>
      </c>
      <c r="D884" s="70">
        <v>17828725</v>
      </c>
      <c r="E884" s="67" t="s">
        <v>4338</v>
      </c>
      <c r="F884" s="70">
        <v>19778</v>
      </c>
      <c r="G884" s="70" t="s">
        <v>4339</v>
      </c>
      <c r="H884" s="6">
        <v>8.6</v>
      </c>
      <c r="I884" s="8" t="s">
        <v>15</v>
      </c>
      <c r="J884" s="4"/>
      <c r="K884" s="4"/>
      <c r="L884" s="4"/>
      <c r="M884" s="4"/>
      <c r="N884" s="4"/>
      <c r="O884" s="4"/>
      <c r="P884" s="4"/>
      <c r="Q884" s="4"/>
      <c r="R884" s="4"/>
      <c r="S884" s="4"/>
      <c r="T884" s="4"/>
      <c r="U884" s="4"/>
      <c r="V884" s="4"/>
      <c r="W884" s="4"/>
      <c r="X884" s="4"/>
      <c r="Y884" s="4"/>
    </row>
    <row r="885" spans="1:25" ht="16.5">
      <c r="A885" s="70" t="s">
        <v>74</v>
      </c>
      <c r="B885" s="70" t="s">
        <v>1143</v>
      </c>
      <c r="C885" s="70" t="s">
        <v>4340</v>
      </c>
      <c r="D885" s="70">
        <v>380863092</v>
      </c>
      <c r="E885" s="67" t="s">
        <v>4341</v>
      </c>
      <c r="F885" s="70">
        <v>19873</v>
      </c>
      <c r="G885" s="70" t="s">
        <v>4342</v>
      </c>
      <c r="H885" s="6">
        <v>8.6</v>
      </c>
      <c r="I885" s="8" t="s">
        <v>15</v>
      </c>
      <c r="J885" s="4"/>
      <c r="K885" s="4"/>
      <c r="L885" s="4"/>
      <c r="M885" s="4"/>
      <c r="N885" s="4"/>
      <c r="O885" s="4"/>
      <c r="P885" s="4"/>
      <c r="Q885" s="4"/>
      <c r="R885" s="4"/>
      <c r="S885" s="4"/>
      <c r="T885" s="4"/>
      <c r="U885" s="4"/>
      <c r="V885" s="4"/>
      <c r="W885" s="4"/>
      <c r="X885" s="4"/>
      <c r="Y885" s="4"/>
    </row>
    <row r="886" spans="1:25" ht="16.5">
      <c r="A886" s="70" t="s">
        <v>64</v>
      </c>
      <c r="B886" s="70" t="s">
        <v>1160</v>
      </c>
      <c r="C886" s="70" t="s">
        <v>6585</v>
      </c>
      <c r="D886" s="70">
        <v>370843564</v>
      </c>
      <c r="E886" s="67" t="s">
        <v>6586</v>
      </c>
      <c r="F886" s="70">
        <v>19904</v>
      </c>
      <c r="G886" s="6"/>
      <c r="H886" s="6">
        <v>8.6</v>
      </c>
      <c r="I886" s="8" t="s">
        <v>15</v>
      </c>
      <c r="J886" s="3" t="s">
        <v>6363</v>
      </c>
      <c r="K886" s="4"/>
      <c r="L886" s="4"/>
      <c r="M886" s="4"/>
      <c r="N886" s="4"/>
      <c r="O886" s="4"/>
      <c r="P886" s="4"/>
      <c r="Q886" s="4"/>
      <c r="R886" s="4"/>
      <c r="S886" s="4"/>
      <c r="T886" s="4"/>
      <c r="U886" s="4"/>
      <c r="V886" s="4"/>
      <c r="W886" s="4"/>
      <c r="X886" s="4"/>
      <c r="Y886" s="4"/>
    </row>
    <row r="887" spans="1:25" ht="16.5">
      <c r="A887" s="70" t="s">
        <v>74</v>
      </c>
      <c r="B887" s="70" t="s">
        <v>1143</v>
      </c>
      <c r="C887" s="70" t="s">
        <v>6587</v>
      </c>
      <c r="D887" s="70">
        <v>367162352</v>
      </c>
      <c r="E887" s="67" t="s">
        <v>6588</v>
      </c>
      <c r="F887" s="70">
        <v>19917</v>
      </c>
      <c r="G887" s="70" t="s">
        <v>6589</v>
      </c>
      <c r="H887" s="6">
        <v>8.6</v>
      </c>
      <c r="I887" s="8" t="s">
        <v>15</v>
      </c>
      <c r="J887" s="3" t="s">
        <v>6363</v>
      </c>
      <c r="K887" s="4"/>
      <c r="L887" s="4"/>
      <c r="M887" s="4"/>
      <c r="N887" s="4"/>
      <c r="O887" s="4"/>
      <c r="P887" s="4"/>
      <c r="Q887" s="4"/>
      <c r="R887" s="4"/>
      <c r="S887" s="4"/>
      <c r="T887" s="4"/>
      <c r="U887" s="4"/>
      <c r="V887" s="4"/>
      <c r="W887" s="4"/>
      <c r="X887" s="4"/>
      <c r="Y887" s="4"/>
    </row>
    <row r="888" spans="1:25" ht="16.5">
      <c r="A888" s="70" t="s">
        <v>74</v>
      </c>
      <c r="B888" s="70" t="s">
        <v>1143</v>
      </c>
      <c r="C888" s="70" t="s">
        <v>6590</v>
      </c>
      <c r="D888" s="70">
        <v>159095802</v>
      </c>
      <c r="E888" s="67" t="s">
        <v>6591</v>
      </c>
      <c r="F888" s="70">
        <v>19927</v>
      </c>
      <c r="G888" s="70" t="s">
        <v>6592</v>
      </c>
      <c r="H888" s="6">
        <v>8.6</v>
      </c>
      <c r="I888" s="8" t="s">
        <v>15</v>
      </c>
      <c r="J888" s="3" t="s">
        <v>6363</v>
      </c>
      <c r="K888" s="4"/>
      <c r="L888" s="4"/>
      <c r="M888" s="4"/>
      <c r="N888" s="4"/>
      <c r="O888" s="4"/>
      <c r="P888" s="4"/>
      <c r="Q888" s="4"/>
      <c r="R888" s="4"/>
      <c r="S888" s="4"/>
      <c r="T888" s="4"/>
      <c r="U888" s="4"/>
      <c r="V888" s="4"/>
      <c r="W888" s="4"/>
      <c r="X888" s="4"/>
      <c r="Y888" s="4"/>
    </row>
    <row r="889" spans="1:25" ht="16.5">
      <c r="A889" s="70" t="s">
        <v>74</v>
      </c>
      <c r="B889" s="70" t="s">
        <v>1143</v>
      </c>
      <c r="C889" s="70" t="s">
        <v>4343</v>
      </c>
      <c r="D889" s="70">
        <v>472800304</v>
      </c>
      <c r="E889" s="67" t="s">
        <v>4344</v>
      </c>
      <c r="F889" s="70">
        <v>19951</v>
      </c>
      <c r="G889" s="70" t="s">
        <v>6593</v>
      </c>
      <c r="H889" s="6">
        <v>8.6</v>
      </c>
      <c r="I889" s="8" t="s">
        <v>15</v>
      </c>
      <c r="J889" s="4"/>
      <c r="K889" s="4"/>
      <c r="L889" s="4"/>
      <c r="M889" s="4"/>
      <c r="N889" s="4"/>
      <c r="O889" s="4"/>
      <c r="P889" s="4"/>
      <c r="Q889" s="4"/>
      <c r="R889" s="4"/>
      <c r="S889" s="4"/>
      <c r="T889" s="4"/>
      <c r="U889" s="4"/>
      <c r="V889" s="4"/>
      <c r="W889" s="4"/>
      <c r="X889" s="4"/>
      <c r="Y889" s="4"/>
    </row>
    <row r="890" spans="1:25" ht="16.5">
      <c r="A890" s="70" t="s">
        <v>74</v>
      </c>
      <c r="B890" s="70" t="s">
        <v>1143</v>
      </c>
      <c r="C890" s="70" t="s">
        <v>6594</v>
      </c>
      <c r="D890" s="70">
        <v>443996035</v>
      </c>
      <c r="E890" s="70" t="s">
        <v>6595</v>
      </c>
      <c r="F890" s="70">
        <v>19959</v>
      </c>
      <c r="G890" s="70" t="s">
        <v>6596</v>
      </c>
      <c r="H890" s="6">
        <v>8.6</v>
      </c>
      <c r="I890" s="8" t="s">
        <v>15</v>
      </c>
      <c r="J890" s="3" t="s">
        <v>6363</v>
      </c>
      <c r="K890" s="4"/>
      <c r="L890" s="4"/>
      <c r="M890" s="4"/>
      <c r="N890" s="4"/>
      <c r="O890" s="4"/>
      <c r="P890" s="4"/>
      <c r="Q890" s="4"/>
      <c r="R890" s="4"/>
      <c r="S890" s="4"/>
      <c r="T890" s="4"/>
      <c r="U890" s="4"/>
      <c r="V890" s="4"/>
      <c r="W890" s="4"/>
      <c r="X890" s="4"/>
      <c r="Y890" s="4"/>
    </row>
    <row r="891" spans="1:25" ht="16.5">
      <c r="A891" s="70" t="s">
        <v>74</v>
      </c>
      <c r="B891" s="70" t="s">
        <v>1143</v>
      </c>
      <c r="C891" s="70" t="s">
        <v>4346</v>
      </c>
      <c r="D891" s="70">
        <v>8523112</v>
      </c>
      <c r="E891" s="70" t="s">
        <v>4347</v>
      </c>
      <c r="F891" s="70">
        <v>19989</v>
      </c>
      <c r="G891" s="70" t="s">
        <v>4348</v>
      </c>
      <c r="H891" s="6">
        <v>8.6</v>
      </c>
      <c r="I891" s="8" t="s">
        <v>15</v>
      </c>
      <c r="J891" s="4"/>
      <c r="K891" s="4"/>
      <c r="L891" s="4"/>
      <c r="M891" s="4"/>
      <c r="N891" s="4"/>
      <c r="O891" s="4"/>
      <c r="P891" s="4"/>
      <c r="Q891" s="4"/>
      <c r="R891" s="4"/>
      <c r="S891" s="4"/>
      <c r="T891" s="4"/>
      <c r="U891" s="4"/>
      <c r="V891" s="4"/>
      <c r="W891" s="4"/>
      <c r="X891" s="4"/>
      <c r="Y891" s="4"/>
    </row>
    <row r="892" spans="1:25" ht="16.5">
      <c r="A892" s="70" t="s">
        <v>74</v>
      </c>
      <c r="B892" s="70" t="s">
        <v>156</v>
      </c>
      <c r="C892" s="70" t="s">
        <v>2812</v>
      </c>
      <c r="D892" s="70">
        <v>433516193</v>
      </c>
      <c r="E892" s="70" t="s">
        <v>2813</v>
      </c>
      <c r="F892" s="70"/>
      <c r="G892" s="70"/>
      <c r="H892" s="6">
        <v>8.17</v>
      </c>
      <c r="I892" s="8" t="s">
        <v>13</v>
      </c>
      <c r="J892" s="4"/>
      <c r="K892" s="4"/>
      <c r="L892" s="4"/>
      <c r="M892" s="4"/>
      <c r="N892" s="4"/>
      <c r="O892" s="4"/>
      <c r="P892" s="4"/>
      <c r="Q892" s="4"/>
      <c r="R892" s="4"/>
      <c r="S892" s="4"/>
      <c r="T892" s="4"/>
      <c r="U892" s="4"/>
      <c r="V892" s="4"/>
      <c r="W892" s="4"/>
      <c r="X892" s="4"/>
      <c r="Y892" s="4"/>
    </row>
    <row r="893" spans="1:25" ht="16.5">
      <c r="A893" s="70" t="s">
        <v>74</v>
      </c>
      <c r="B893" s="70" t="s">
        <v>1849</v>
      </c>
      <c r="C893" s="70" t="e">
        <v>#NAME?</v>
      </c>
      <c r="D893" s="70">
        <v>345766767</v>
      </c>
      <c r="E893" s="70" t="s">
        <v>2814</v>
      </c>
      <c r="F893" s="70"/>
      <c r="G893" s="4"/>
      <c r="H893" s="6">
        <v>8.17</v>
      </c>
      <c r="I893" s="8" t="s">
        <v>13</v>
      </c>
      <c r="J893" s="4"/>
      <c r="K893" s="4"/>
      <c r="L893" s="4"/>
      <c r="M893" s="4"/>
      <c r="N893" s="4"/>
      <c r="O893" s="4"/>
      <c r="P893" s="4"/>
      <c r="Q893" s="4"/>
      <c r="R893" s="4"/>
      <c r="S893" s="4"/>
      <c r="T893" s="4"/>
      <c r="U893" s="4"/>
      <c r="V893" s="4"/>
      <c r="W893" s="4"/>
      <c r="X893" s="4"/>
      <c r="Y893" s="4"/>
    </row>
    <row r="894" spans="1:25" ht="16.5">
      <c r="A894" s="70" t="s">
        <v>74</v>
      </c>
      <c r="B894" s="70" t="s">
        <v>1849</v>
      </c>
      <c r="C894" s="70" t="s">
        <v>2815</v>
      </c>
      <c r="D894" s="70">
        <v>510111585</v>
      </c>
      <c r="E894" s="70" t="s">
        <v>2816</v>
      </c>
      <c r="F894" s="70"/>
      <c r="G894" s="4"/>
      <c r="H894" s="6">
        <v>8.17</v>
      </c>
      <c r="I894" s="8" t="s">
        <v>13</v>
      </c>
      <c r="J894" s="4"/>
      <c r="K894" s="4"/>
      <c r="L894" s="4"/>
      <c r="M894" s="4"/>
      <c r="N894" s="4"/>
      <c r="O894" s="4"/>
      <c r="P894" s="4"/>
      <c r="Q894" s="4"/>
      <c r="R894" s="4"/>
      <c r="S894" s="4"/>
      <c r="T894" s="4"/>
      <c r="U894" s="4"/>
      <c r="V894" s="4"/>
      <c r="W894" s="4"/>
      <c r="X894" s="4"/>
      <c r="Y894" s="4"/>
    </row>
    <row r="895" spans="1:25" ht="16.5">
      <c r="A895" s="70" t="s">
        <v>64</v>
      </c>
      <c r="B895" s="70" t="s">
        <v>1361</v>
      </c>
      <c r="C895" s="70" t="s">
        <v>2817</v>
      </c>
      <c r="D895" s="70">
        <v>50478978</v>
      </c>
      <c r="E895" s="70" t="s">
        <v>2818</v>
      </c>
      <c r="F895" s="70"/>
      <c r="G895" s="4"/>
      <c r="H895" s="6">
        <v>8.17</v>
      </c>
      <c r="I895" s="8" t="s">
        <v>13</v>
      </c>
      <c r="J895" s="4"/>
      <c r="K895" s="4"/>
      <c r="L895" s="4"/>
      <c r="M895" s="4"/>
      <c r="N895" s="4"/>
      <c r="O895" s="4"/>
      <c r="P895" s="4"/>
      <c r="Q895" s="4"/>
      <c r="R895" s="4"/>
      <c r="S895" s="4"/>
      <c r="T895" s="4"/>
      <c r="U895" s="4"/>
      <c r="V895" s="4"/>
      <c r="W895" s="4"/>
      <c r="X895" s="4"/>
      <c r="Y895" s="4"/>
    </row>
    <row r="896" spans="1:25" ht="16.5">
      <c r="A896" s="70" t="s">
        <v>64</v>
      </c>
      <c r="B896" s="70" t="s">
        <v>1361</v>
      </c>
      <c r="C896" s="70" t="s">
        <v>2819</v>
      </c>
      <c r="D896" s="70">
        <v>85944408</v>
      </c>
      <c r="E896" s="70" t="s">
        <v>2820</v>
      </c>
      <c r="F896" s="70"/>
      <c r="G896" s="4"/>
      <c r="H896" s="6">
        <v>8.17</v>
      </c>
      <c r="I896" s="8" t="s">
        <v>13</v>
      </c>
      <c r="J896" s="4"/>
      <c r="K896" s="4"/>
      <c r="L896" s="4"/>
      <c r="M896" s="4"/>
      <c r="N896" s="4"/>
      <c r="O896" s="4"/>
      <c r="P896" s="4"/>
      <c r="Q896" s="4"/>
      <c r="R896" s="4"/>
      <c r="S896" s="4"/>
      <c r="T896" s="4"/>
      <c r="U896" s="4"/>
      <c r="V896" s="4"/>
      <c r="W896" s="4"/>
      <c r="X896" s="4"/>
      <c r="Y896" s="4"/>
    </row>
    <row r="897" spans="1:25" ht="16.5">
      <c r="A897" s="70" t="s">
        <v>64</v>
      </c>
      <c r="B897" s="70" t="s">
        <v>1361</v>
      </c>
      <c r="C897" s="70" t="s">
        <v>2821</v>
      </c>
      <c r="D897" s="70">
        <v>479360324</v>
      </c>
      <c r="E897" s="70" t="s">
        <v>2822</v>
      </c>
      <c r="F897" s="70"/>
      <c r="G897" s="4"/>
      <c r="H897" s="6">
        <v>8.17</v>
      </c>
      <c r="I897" s="8" t="s">
        <v>13</v>
      </c>
      <c r="J897" s="4"/>
      <c r="K897" s="4"/>
      <c r="L897" s="4"/>
      <c r="M897" s="4"/>
      <c r="N897" s="4"/>
      <c r="O897" s="4"/>
      <c r="P897" s="4"/>
      <c r="Q897" s="4"/>
      <c r="R897" s="4"/>
      <c r="S897" s="4"/>
      <c r="T897" s="4"/>
      <c r="U897" s="4"/>
      <c r="V897" s="4"/>
      <c r="W897" s="4"/>
      <c r="X897" s="4"/>
      <c r="Y897" s="4"/>
    </row>
    <row r="898" spans="1:25" ht="16.5">
      <c r="A898" s="70" t="s">
        <v>64</v>
      </c>
      <c r="B898" s="70" t="s">
        <v>1361</v>
      </c>
      <c r="C898" s="70" t="s">
        <v>2823</v>
      </c>
      <c r="D898" s="70">
        <v>19924349</v>
      </c>
      <c r="E898" s="70" t="s">
        <v>2824</v>
      </c>
      <c r="F898" s="70"/>
      <c r="G898" s="4"/>
      <c r="H898" s="6">
        <v>8.17</v>
      </c>
      <c r="I898" s="8" t="s">
        <v>13</v>
      </c>
      <c r="J898" s="4"/>
      <c r="K898" s="4"/>
      <c r="L898" s="4"/>
      <c r="M898" s="4"/>
      <c r="N898" s="4"/>
      <c r="O898" s="4"/>
      <c r="P898" s="4"/>
      <c r="Q898" s="4"/>
      <c r="R898" s="4"/>
      <c r="S898" s="4"/>
      <c r="T898" s="4"/>
      <c r="U898" s="4"/>
      <c r="V898" s="4"/>
      <c r="W898" s="4"/>
      <c r="X898" s="4"/>
      <c r="Y898" s="4"/>
    </row>
    <row r="899" spans="1:25" ht="16.5">
      <c r="A899" s="70" t="s">
        <v>64</v>
      </c>
      <c r="B899" s="70" t="s">
        <v>1361</v>
      </c>
      <c r="C899" s="70" t="s">
        <v>2825</v>
      </c>
      <c r="D899" s="70">
        <v>286536756</v>
      </c>
      <c r="E899" s="70" t="s">
        <v>2826</v>
      </c>
      <c r="F899" s="70"/>
      <c r="G899" s="4"/>
      <c r="H899" s="6">
        <v>8.17</v>
      </c>
      <c r="I899" s="8" t="s">
        <v>13</v>
      </c>
      <c r="J899" s="4"/>
      <c r="K899" s="4"/>
      <c r="L899" s="4"/>
      <c r="M899" s="4"/>
      <c r="N899" s="4"/>
      <c r="O899" s="4"/>
      <c r="P899" s="4"/>
      <c r="Q899" s="4"/>
      <c r="R899" s="4"/>
      <c r="S899" s="4"/>
      <c r="T899" s="4"/>
      <c r="U899" s="4"/>
      <c r="V899" s="4"/>
      <c r="W899" s="4"/>
      <c r="X899" s="4"/>
      <c r="Y899" s="4"/>
    </row>
    <row r="900" spans="1:25" ht="16.5">
      <c r="A900" s="70" t="s">
        <v>74</v>
      </c>
      <c r="B900" s="70"/>
      <c r="C900" s="70" t="s">
        <v>2827</v>
      </c>
      <c r="D900" s="70">
        <v>520934274</v>
      </c>
      <c r="E900" s="70" t="s">
        <v>2828</v>
      </c>
      <c r="F900" s="70"/>
      <c r="G900" s="4"/>
      <c r="H900" s="6">
        <v>8.17</v>
      </c>
      <c r="I900" s="8" t="s">
        <v>13</v>
      </c>
      <c r="J900" s="4"/>
      <c r="K900" s="4"/>
      <c r="L900" s="4"/>
      <c r="M900" s="4"/>
      <c r="N900" s="4"/>
      <c r="O900" s="4"/>
      <c r="P900" s="4"/>
      <c r="Q900" s="4"/>
      <c r="R900" s="4"/>
      <c r="S900" s="4"/>
      <c r="T900" s="4"/>
      <c r="U900" s="4"/>
      <c r="V900" s="4"/>
      <c r="W900" s="4"/>
      <c r="X900" s="4"/>
      <c r="Y900" s="4"/>
    </row>
    <row r="901" spans="1:25" ht="16.5">
      <c r="A901" s="70" t="s">
        <v>64</v>
      </c>
      <c r="B901" s="70" t="s">
        <v>1361</v>
      </c>
      <c r="C901" s="70" t="s">
        <v>2829</v>
      </c>
      <c r="D901" s="70">
        <v>97237343</v>
      </c>
      <c r="E901" s="70" t="s">
        <v>2830</v>
      </c>
      <c r="F901" s="70"/>
      <c r="G901" s="4"/>
      <c r="H901" s="6">
        <v>8.17</v>
      </c>
      <c r="I901" s="8" t="s">
        <v>13</v>
      </c>
      <c r="J901" s="4"/>
      <c r="K901" s="4"/>
      <c r="L901" s="4"/>
      <c r="M901" s="4"/>
      <c r="N901" s="4"/>
      <c r="O901" s="4"/>
      <c r="P901" s="4"/>
      <c r="Q901" s="4"/>
      <c r="R901" s="4"/>
      <c r="S901" s="4"/>
      <c r="T901" s="4"/>
      <c r="U901" s="4"/>
      <c r="V901" s="4"/>
      <c r="W901" s="4"/>
      <c r="X901" s="4"/>
      <c r="Y901" s="4"/>
    </row>
    <row r="902" spans="1:25" ht="16.5">
      <c r="A902" s="70" t="s">
        <v>64</v>
      </c>
      <c r="B902" s="70" t="s">
        <v>1361</v>
      </c>
      <c r="C902" s="70" t="s">
        <v>2831</v>
      </c>
      <c r="D902" s="70">
        <v>13394147</v>
      </c>
      <c r="E902" s="70" t="s">
        <v>2832</v>
      </c>
      <c r="F902" s="70"/>
      <c r="G902" s="4"/>
      <c r="H902" s="6">
        <v>8.17</v>
      </c>
      <c r="I902" s="8" t="s">
        <v>13</v>
      </c>
      <c r="J902" s="4"/>
      <c r="K902" s="4"/>
      <c r="L902" s="4"/>
      <c r="M902" s="4"/>
      <c r="N902" s="4"/>
      <c r="O902" s="4"/>
      <c r="P902" s="4"/>
      <c r="Q902" s="4"/>
      <c r="R902" s="4"/>
      <c r="S902" s="4"/>
      <c r="T902" s="4"/>
      <c r="U902" s="4"/>
      <c r="V902" s="4"/>
      <c r="W902" s="4"/>
      <c r="X902" s="4"/>
      <c r="Y902" s="4"/>
    </row>
    <row r="903" spans="1:25" ht="16.5">
      <c r="A903" s="70" t="s">
        <v>74</v>
      </c>
      <c r="B903" s="70" t="s">
        <v>1849</v>
      </c>
      <c r="C903" s="70" t="s">
        <v>2833</v>
      </c>
      <c r="D903" s="70">
        <v>11816956</v>
      </c>
      <c r="E903" s="70" t="s">
        <v>2834</v>
      </c>
      <c r="F903" s="70"/>
      <c r="G903" s="4"/>
      <c r="H903" s="6">
        <v>8.17</v>
      </c>
      <c r="I903" s="8" t="s">
        <v>13</v>
      </c>
      <c r="J903" s="4"/>
      <c r="K903" s="4"/>
      <c r="L903" s="4"/>
      <c r="M903" s="4"/>
      <c r="N903" s="4"/>
      <c r="O903" s="4"/>
      <c r="P903" s="4"/>
      <c r="Q903" s="4"/>
      <c r="R903" s="4"/>
      <c r="S903" s="4"/>
      <c r="T903" s="4"/>
      <c r="U903" s="4"/>
      <c r="V903" s="4"/>
      <c r="W903" s="4"/>
      <c r="X903" s="4"/>
      <c r="Y903" s="4"/>
    </row>
    <row r="904" spans="1:25" ht="16.5">
      <c r="A904" s="70" t="s">
        <v>74</v>
      </c>
      <c r="B904" s="70" t="s">
        <v>1912</v>
      </c>
      <c r="C904" s="70" t="s">
        <v>2835</v>
      </c>
      <c r="D904" s="70">
        <v>74184633</v>
      </c>
      <c r="E904" s="70" t="s">
        <v>2836</v>
      </c>
      <c r="F904" s="70"/>
      <c r="G904" s="4"/>
      <c r="H904" s="6">
        <v>8.17</v>
      </c>
      <c r="I904" s="8" t="s">
        <v>13</v>
      </c>
      <c r="J904" s="4"/>
      <c r="K904" s="4"/>
      <c r="L904" s="4"/>
      <c r="M904" s="4"/>
      <c r="N904" s="4"/>
      <c r="O904" s="4"/>
      <c r="P904" s="4"/>
      <c r="Q904" s="4"/>
      <c r="R904" s="4"/>
      <c r="S904" s="4"/>
      <c r="T904" s="4"/>
      <c r="U904" s="4"/>
      <c r="V904" s="4"/>
      <c r="W904" s="4"/>
      <c r="X904" s="4"/>
      <c r="Y904" s="4"/>
    </row>
    <row r="905" spans="1:25" ht="16.5">
      <c r="A905" s="70" t="s">
        <v>64</v>
      </c>
      <c r="B905" s="70" t="s">
        <v>1361</v>
      </c>
      <c r="C905" s="70" t="s">
        <v>2837</v>
      </c>
      <c r="D905" s="70">
        <v>279038489</v>
      </c>
      <c r="E905" s="70" t="s">
        <v>2838</v>
      </c>
      <c r="F905" s="70"/>
      <c r="G905" s="4"/>
      <c r="H905" s="6">
        <v>8.17</v>
      </c>
      <c r="I905" s="8" t="s">
        <v>13</v>
      </c>
      <c r="J905" s="4"/>
      <c r="K905" s="4"/>
      <c r="L905" s="4"/>
      <c r="M905" s="4"/>
      <c r="N905" s="4"/>
      <c r="O905" s="4"/>
      <c r="P905" s="4"/>
      <c r="Q905" s="4"/>
      <c r="R905" s="4"/>
      <c r="S905" s="4"/>
      <c r="T905" s="4"/>
      <c r="U905" s="4"/>
      <c r="V905" s="4"/>
      <c r="W905" s="4"/>
      <c r="X905" s="4"/>
      <c r="Y905" s="4"/>
    </row>
    <row r="906" spans="1:25" ht="16.5">
      <c r="A906" s="70" t="s">
        <v>64</v>
      </c>
      <c r="B906" s="70" t="s">
        <v>1361</v>
      </c>
      <c r="C906" s="70" t="s">
        <v>2840</v>
      </c>
      <c r="D906" s="70">
        <v>476503602</v>
      </c>
      <c r="E906" s="70" t="s">
        <v>2841</v>
      </c>
      <c r="F906" s="70"/>
      <c r="G906" s="4"/>
      <c r="H906" s="6">
        <v>8.17</v>
      </c>
      <c r="I906" s="8" t="s">
        <v>13</v>
      </c>
      <c r="J906" s="4"/>
      <c r="K906" s="4"/>
      <c r="L906" s="4"/>
      <c r="M906" s="4"/>
      <c r="N906" s="4"/>
      <c r="O906" s="4"/>
      <c r="P906" s="4"/>
      <c r="Q906" s="4"/>
      <c r="R906" s="4"/>
      <c r="S906" s="4"/>
      <c r="T906" s="4"/>
      <c r="U906" s="4"/>
      <c r="V906" s="4"/>
      <c r="W906" s="4"/>
      <c r="X906" s="4"/>
      <c r="Y906" s="4"/>
    </row>
    <row r="907" spans="1:25" ht="16.5">
      <c r="A907" s="70" t="s">
        <v>64</v>
      </c>
      <c r="B907" s="70" t="s">
        <v>1361</v>
      </c>
      <c r="C907" s="70" t="s">
        <v>2842</v>
      </c>
      <c r="D907" s="70">
        <v>345019404</v>
      </c>
      <c r="E907" s="70" t="s">
        <v>2843</v>
      </c>
      <c r="F907" s="70"/>
      <c r="G907" s="4"/>
      <c r="H907" s="6">
        <v>8.17</v>
      </c>
      <c r="I907" s="8" t="s">
        <v>13</v>
      </c>
      <c r="J907" s="4"/>
      <c r="K907" s="4"/>
      <c r="L907" s="4"/>
      <c r="M907" s="4"/>
      <c r="N907" s="4"/>
      <c r="O907" s="4"/>
      <c r="P907" s="4"/>
      <c r="Q907" s="4"/>
      <c r="R907" s="4"/>
      <c r="S907" s="4"/>
      <c r="T907" s="4"/>
      <c r="U907" s="4"/>
      <c r="V907" s="4"/>
      <c r="W907" s="4"/>
      <c r="X907" s="4"/>
      <c r="Y907" s="4"/>
    </row>
    <row r="908" spans="1:25" ht="16.5">
      <c r="A908" s="70" t="s">
        <v>64</v>
      </c>
      <c r="B908" s="70" t="s">
        <v>1361</v>
      </c>
      <c r="C908" s="70" t="s">
        <v>2844</v>
      </c>
      <c r="D908" s="70">
        <v>7722202</v>
      </c>
      <c r="E908" s="70" t="s">
        <v>2845</v>
      </c>
      <c r="F908" s="70"/>
      <c r="G908" s="4"/>
      <c r="H908" s="6">
        <v>8.17</v>
      </c>
      <c r="I908" s="8" t="s">
        <v>13</v>
      </c>
      <c r="J908" s="4"/>
      <c r="K908" s="4"/>
      <c r="L908" s="4"/>
      <c r="M908" s="4"/>
      <c r="N908" s="4"/>
      <c r="O908" s="4"/>
      <c r="P908" s="4"/>
      <c r="Q908" s="4"/>
      <c r="R908" s="4"/>
      <c r="S908" s="4"/>
      <c r="T908" s="4"/>
      <c r="U908" s="4"/>
      <c r="V908" s="4"/>
      <c r="W908" s="4"/>
      <c r="X908" s="4"/>
      <c r="Y908" s="4"/>
    </row>
    <row r="909" spans="1:25" ht="16.5">
      <c r="A909" s="70" t="s">
        <v>64</v>
      </c>
      <c r="B909" s="70" t="s">
        <v>1361</v>
      </c>
      <c r="C909" s="70" t="s">
        <v>2846</v>
      </c>
      <c r="D909" s="70">
        <v>7994003</v>
      </c>
      <c r="E909" s="70" t="s">
        <v>2847</v>
      </c>
      <c r="F909" s="70"/>
      <c r="G909" s="4"/>
      <c r="H909" s="6">
        <v>8.17</v>
      </c>
      <c r="I909" s="8" t="s">
        <v>13</v>
      </c>
      <c r="J909" s="4"/>
      <c r="K909" s="4"/>
      <c r="L909" s="4"/>
      <c r="M909" s="4"/>
      <c r="N909" s="4"/>
      <c r="O909" s="4"/>
      <c r="P909" s="4"/>
      <c r="Q909" s="4"/>
      <c r="R909" s="4"/>
      <c r="S909" s="4"/>
      <c r="T909" s="4"/>
      <c r="U909" s="4"/>
      <c r="V909" s="4"/>
      <c r="W909" s="4"/>
      <c r="X909" s="4"/>
      <c r="Y909" s="4"/>
    </row>
    <row r="910" spans="1:25" ht="16.5">
      <c r="A910" s="70" t="s">
        <v>64</v>
      </c>
      <c r="B910" s="70" t="s">
        <v>1361</v>
      </c>
      <c r="C910" s="70" t="s">
        <v>2848</v>
      </c>
      <c r="D910" s="70">
        <v>480758172</v>
      </c>
      <c r="E910" s="70" t="s">
        <v>2849</v>
      </c>
      <c r="F910" s="70"/>
      <c r="G910" s="4"/>
      <c r="H910" s="6">
        <v>8.17</v>
      </c>
      <c r="I910" s="8" t="s">
        <v>13</v>
      </c>
      <c r="J910" s="4"/>
      <c r="K910" s="4"/>
      <c r="L910" s="4"/>
      <c r="M910" s="4"/>
      <c r="N910" s="4"/>
      <c r="O910" s="4"/>
      <c r="P910" s="4"/>
      <c r="Q910" s="4"/>
      <c r="R910" s="4"/>
      <c r="S910" s="4"/>
      <c r="T910" s="4"/>
      <c r="U910" s="4"/>
      <c r="V910" s="4"/>
      <c r="W910" s="4"/>
      <c r="X910" s="4"/>
      <c r="Y910" s="4"/>
    </row>
    <row r="911" spans="1:25" ht="16.5">
      <c r="A911" s="70" t="s">
        <v>74</v>
      </c>
      <c r="B911" s="70" t="s">
        <v>2850</v>
      </c>
      <c r="C911" s="70" t="s">
        <v>2851</v>
      </c>
      <c r="D911" s="70">
        <v>305016155</v>
      </c>
      <c r="E911" s="70" t="s">
        <v>2852</v>
      </c>
      <c r="F911" s="70"/>
      <c r="G911" s="4"/>
      <c r="H911" s="6">
        <v>8.17</v>
      </c>
      <c r="I911" s="8" t="s">
        <v>13</v>
      </c>
      <c r="J911" s="4"/>
      <c r="K911" s="4"/>
      <c r="L911" s="4"/>
      <c r="M911" s="4"/>
      <c r="N911" s="4"/>
      <c r="O911" s="4"/>
      <c r="P911" s="4"/>
      <c r="Q911" s="4"/>
      <c r="R911" s="4"/>
      <c r="S911" s="4"/>
      <c r="T911" s="4"/>
      <c r="U911" s="4"/>
      <c r="V911" s="4"/>
      <c r="W911" s="4"/>
      <c r="X911" s="4"/>
      <c r="Y911" s="4"/>
    </row>
    <row r="912" spans="1:25" ht="16.5">
      <c r="A912" s="70" t="s">
        <v>64</v>
      </c>
      <c r="B912" s="70" t="s">
        <v>1361</v>
      </c>
      <c r="C912" s="70" t="s">
        <v>2853</v>
      </c>
      <c r="D912" s="70">
        <v>101630065</v>
      </c>
      <c r="E912" s="70" t="s">
        <v>2854</v>
      </c>
      <c r="F912" s="70"/>
      <c r="G912" s="4"/>
      <c r="H912" s="6">
        <v>8.17</v>
      </c>
      <c r="I912" s="8" t="s">
        <v>13</v>
      </c>
      <c r="J912" s="4"/>
      <c r="K912" s="4"/>
      <c r="L912" s="4"/>
      <c r="M912" s="4"/>
      <c r="N912" s="4"/>
      <c r="O912" s="4"/>
      <c r="P912" s="4"/>
      <c r="Q912" s="4"/>
      <c r="R912" s="4"/>
      <c r="S912" s="4"/>
      <c r="T912" s="4"/>
      <c r="U912" s="4"/>
      <c r="V912" s="4"/>
      <c r="W912" s="4"/>
      <c r="X912" s="4"/>
      <c r="Y912" s="4"/>
    </row>
    <row r="913" spans="1:25" ht="16.5">
      <c r="A913" s="70" t="s">
        <v>64</v>
      </c>
      <c r="B913" s="70" t="s">
        <v>1361</v>
      </c>
      <c r="C913" s="70" t="s">
        <v>6597</v>
      </c>
      <c r="D913" s="70">
        <v>40755116</v>
      </c>
      <c r="E913" s="70" t="s">
        <v>2857</v>
      </c>
      <c r="F913" s="70"/>
      <c r="G913" s="4"/>
      <c r="H913" s="6">
        <v>8.17</v>
      </c>
      <c r="I913" s="8" t="s">
        <v>13</v>
      </c>
      <c r="J913" s="4"/>
      <c r="K913" s="4"/>
      <c r="L913" s="4"/>
      <c r="M913" s="4"/>
      <c r="N913" s="4"/>
      <c r="O913" s="4"/>
      <c r="P913" s="4"/>
      <c r="Q913" s="4"/>
      <c r="R913" s="4"/>
      <c r="S913" s="4"/>
      <c r="T913" s="4"/>
      <c r="U913" s="4"/>
      <c r="V913" s="4"/>
      <c r="W913" s="4"/>
      <c r="X913" s="4"/>
      <c r="Y913" s="4"/>
    </row>
    <row r="914" spans="1:25" ht="16.5">
      <c r="A914" s="70" t="s">
        <v>64</v>
      </c>
      <c r="B914" s="70" t="s">
        <v>1361</v>
      </c>
      <c r="C914" s="70" t="s">
        <v>2858</v>
      </c>
      <c r="D914" s="70">
        <v>37124288</v>
      </c>
      <c r="E914" s="70" t="s">
        <v>2859</v>
      </c>
      <c r="F914" s="70"/>
      <c r="G914" s="4"/>
      <c r="H914" s="6">
        <v>8.17</v>
      </c>
      <c r="I914" s="8" t="s">
        <v>13</v>
      </c>
      <c r="J914" s="4"/>
      <c r="K914" s="4"/>
      <c r="L914" s="4"/>
      <c r="M914" s="4"/>
      <c r="N914" s="4"/>
      <c r="O914" s="4"/>
      <c r="P914" s="4"/>
      <c r="Q914" s="4"/>
      <c r="R914" s="4"/>
      <c r="S914" s="4"/>
      <c r="T914" s="4"/>
      <c r="U914" s="4"/>
      <c r="V914" s="4"/>
      <c r="W914" s="4"/>
      <c r="X914" s="4"/>
      <c r="Y914" s="4"/>
    </row>
    <row r="915" spans="1:25" ht="16.5">
      <c r="A915" s="70" t="s">
        <v>64</v>
      </c>
      <c r="B915" s="70" t="s">
        <v>1361</v>
      </c>
      <c r="C915" s="70" t="s">
        <v>6598</v>
      </c>
      <c r="D915" s="70">
        <v>347371196</v>
      </c>
      <c r="E915" s="70" t="s">
        <v>2861</v>
      </c>
      <c r="F915" s="70"/>
      <c r="G915" s="4"/>
      <c r="H915" s="6">
        <v>8.17</v>
      </c>
      <c r="I915" s="8" t="s">
        <v>13</v>
      </c>
      <c r="J915" s="4"/>
      <c r="K915" s="4"/>
      <c r="L915" s="4"/>
      <c r="M915" s="4"/>
      <c r="N915" s="4"/>
      <c r="O915" s="4"/>
      <c r="P915" s="4"/>
      <c r="Q915" s="4"/>
      <c r="R915" s="4"/>
      <c r="S915" s="4"/>
      <c r="T915" s="4"/>
      <c r="U915" s="4"/>
      <c r="V915" s="4"/>
      <c r="W915" s="4"/>
      <c r="X915" s="4"/>
      <c r="Y915" s="4"/>
    </row>
    <row r="916" spans="1:25" ht="16.5">
      <c r="A916" s="70" t="s">
        <v>64</v>
      </c>
      <c r="B916" s="70" t="s">
        <v>1361</v>
      </c>
      <c r="C916" s="70" t="s">
        <v>2862</v>
      </c>
      <c r="D916" s="70">
        <v>14084816</v>
      </c>
      <c r="E916" s="70" t="s">
        <v>2863</v>
      </c>
      <c r="F916" s="70"/>
      <c r="G916" s="4"/>
      <c r="H916" s="6">
        <v>8.17</v>
      </c>
      <c r="I916" s="8" t="s">
        <v>13</v>
      </c>
      <c r="J916" s="4"/>
      <c r="K916" s="4"/>
      <c r="L916" s="4"/>
      <c r="M916" s="4"/>
      <c r="N916" s="4"/>
      <c r="O916" s="4"/>
      <c r="P916" s="4"/>
      <c r="Q916" s="4"/>
      <c r="R916" s="4"/>
      <c r="S916" s="4"/>
      <c r="T916" s="4"/>
      <c r="U916" s="4"/>
      <c r="V916" s="4"/>
      <c r="W916" s="4"/>
      <c r="X916" s="4"/>
      <c r="Y916" s="4"/>
    </row>
    <row r="917" spans="1:25" ht="16.5">
      <c r="A917" s="70" t="s">
        <v>64</v>
      </c>
      <c r="B917" s="70" t="s">
        <v>1361</v>
      </c>
      <c r="C917" s="70" t="s">
        <v>2865</v>
      </c>
      <c r="D917" s="70">
        <v>29934705</v>
      </c>
      <c r="E917" s="70" t="s">
        <v>2866</v>
      </c>
      <c r="F917" s="70"/>
      <c r="G917" s="4"/>
      <c r="H917" s="6">
        <v>8.17</v>
      </c>
      <c r="I917" s="8" t="s">
        <v>13</v>
      </c>
      <c r="J917" s="4"/>
      <c r="K917" s="4"/>
      <c r="L917" s="4"/>
      <c r="M917" s="4"/>
      <c r="N917" s="4"/>
      <c r="O917" s="4"/>
      <c r="P917" s="4"/>
      <c r="Q917" s="4"/>
      <c r="R917" s="4"/>
      <c r="S917" s="4"/>
      <c r="T917" s="4"/>
      <c r="U917" s="4"/>
      <c r="V917" s="4"/>
      <c r="W917" s="4"/>
      <c r="X917" s="4"/>
      <c r="Y917" s="4"/>
    </row>
    <row r="918" spans="1:25" ht="16.5">
      <c r="A918" s="70" t="s">
        <v>64</v>
      </c>
      <c r="B918" s="70" t="s">
        <v>1361</v>
      </c>
      <c r="C918" s="70" t="s">
        <v>2867</v>
      </c>
      <c r="D918" s="70">
        <v>15541748</v>
      </c>
      <c r="E918" s="70" t="s">
        <v>2868</v>
      </c>
      <c r="F918" s="70"/>
      <c r="G918" s="4"/>
      <c r="H918" s="6">
        <v>8.17</v>
      </c>
      <c r="I918" s="8" t="s">
        <v>13</v>
      </c>
      <c r="J918" s="4"/>
      <c r="K918" s="4"/>
      <c r="L918" s="4"/>
      <c r="M918" s="4"/>
      <c r="N918" s="4"/>
      <c r="O918" s="4"/>
      <c r="P918" s="4"/>
      <c r="Q918" s="4"/>
      <c r="R918" s="4"/>
      <c r="S918" s="4"/>
      <c r="T918" s="4"/>
      <c r="U918" s="4"/>
      <c r="V918" s="4"/>
      <c r="W918" s="4"/>
      <c r="X918" s="4"/>
      <c r="Y918" s="4"/>
    </row>
    <row r="919" spans="1:25" ht="16.5">
      <c r="A919" s="70" t="s">
        <v>64</v>
      </c>
      <c r="B919" s="70" t="s">
        <v>1361</v>
      </c>
      <c r="C919" s="70" t="s">
        <v>2869</v>
      </c>
      <c r="D919" s="70">
        <v>351498044</v>
      </c>
      <c r="E919" s="70" t="s">
        <v>2870</v>
      </c>
      <c r="F919" s="70"/>
      <c r="G919" s="4"/>
      <c r="H919" s="6">
        <v>8.17</v>
      </c>
      <c r="I919" s="8" t="s">
        <v>13</v>
      </c>
      <c r="J919" s="4"/>
      <c r="K919" s="4"/>
      <c r="L919" s="4"/>
      <c r="M919" s="4"/>
      <c r="N919" s="4"/>
      <c r="O919" s="4"/>
      <c r="P919" s="4"/>
      <c r="Q919" s="4"/>
      <c r="R919" s="4"/>
      <c r="S919" s="4"/>
      <c r="T919" s="4"/>
      <c r="U919" s="4"/>
      <c r="V919" s="4"/>
      <c r="W919" s="4"/>
      <c r="X919" s="4"/>
      <c r="Y919" s="4"/>
    </row>
    <row r="920" spans="1:25" ht="16.5">
      <c r="A920" s="70" t="s">
        <v>64</v>
      </c>
      <c r="B920" s="70" t="s">
        <v>1361</v>
      </c>
      <c r="C920" s="70" t="s">
        <v>2871</v>
      </c>
      <c r="D920" s="70">
        <v>3819450</v>
      </c>
      <c r="E920" s="70" t="s">
        <v>2872</v>
      </c>
      <c r="F920" s="70"/>
      <c r="G920" s="4"/>
      <c r="H920" s="6">
        <v>8.17</v>
      </c>
      <c r="I920" s="8" t="s">
        <v>13</v>
      </c>
      <c r="J920" s="4"/>
      <c r="K920" s="4"/>
      <c r="L920" s="4"/>
      <c r="M920" s="4"/>
      <c r="N920" s="4"/>
      <c r="O920" s="4"/>
      <c r="P920" s="4"/>
      <c r="Q920" s="4"/>
      <c r="R920" s="4"/>
      <c r="S920" s="4"/>
      <c r="T920" s="4"/>
      <c r="U920" s="4"/>
      <c r="V920" s="4"/>
      <c r="W920" s="4"/>
      <c r="X920" s="4"/>
      <c r="Y920" s="4"/>
    </row>
    <row r="921" spans="1:25" ht="16.5">
      <c r="A921" s="70" t="s">
        <v>74</v>
      </c>
      <c r="B921" s="70" t="s">
        <v>1849</v>
      </c>
      <c r="C921" s="70" t="s">
        <v>2874</v>
      </c>
      <c r="D921" s="70">
        <v>1581577</v>
      </c>
      <c r="E921" s="70" t="s">
        <v>2875</v>
      </c>
      <c r="F921" s="70"/>
      <c r="G921" s="4"/>
      <c r="H921" s="6">
        <v>8.17</v>
      </c>
      <c r="I921" s="8" t="s">
        <v>13</v>
      </c>
      <c r="J921" s="4"/>
      <c r="K921" s="4"/>
      <c r="L921" s="4"/>
      <c r="M921" s="4"/>
      <c r="N921" s="4"/>
      <c r="O921" s="4"/>
      <c r="P921" s="4"/>
      <c r="Q921" s="4"/>
      <c r="R921" s="4"/>
      <c r="S921" s="4"/>
      <c r="T921" s="4"/>
      <c r="U921" s="4"/>
      <c r="V921" s="4"/>
      <c r="W921" s="4"/>
      <c r="X921" s="4"/>
      <c r="Y921" s="4"/>
    </row>
    <row r="922" spans="1:25" ht="16.5">
      <c r="A922" s="70" t="s">
        <v>64</v>
      </c>
      <c r="B922" s="70" t="s">
        <v>1361</v>
      </c>
      <c r="C922" s="70" t="s">
        <v>2876</v>
      </c>
      <c r="D922" s="70">
        <v>476910949</v>
      </c>
      <c r="E922" s="70" t="s">
        <v>2877</v>
      </c>
      <c r="F922" s="70"/>
      <c r="G922" s="4"/>
      <c r="H922" s="6">
        <v>8.17</v>
      </c>
      <c r="I922" s="8" t="s">
        <v>13</v>
      </c>
      <c r="J922" s="4"/>
      <c r="K922" s="4"/>
      <c r="L922" s="4"/>
      <c r="M922" s="4"/>
      <c r="N922" s="4"/>
      <c r="O922" s="4"/>
      <c r="P922" s="4"/>
      <c r="Q922" s="4"/>
      <c r="R922" s="4"/>
      <c r="S922" s="4"/>
      <c r="T922" s="4"/>
      <c r="U922" s="4"/>
      <c r="V922" s="4"/>
      <c r="W922" s="4"/>
      <c r="X922" s="4"/>
      <c r="Y922" s="4"/>
    </row>
    <row r="923" spans="1:25" ht="16.5">
      <c r="A923" s="70" t="s">
        <v>74</v>
      </c>
      <c r="B923" s="70" t="s">
        <v>1912</v>
      </c>
      <c r="C923" s="70" t="s">
        <v>2878</v>
      </c>
      <c r="D923" s="70">
        <v>76708488</v>
      </c>
      <c r="E923" s="70" t="s">
        <v>2879</v>
      </c>
      <c r="F923" s="70"/>
      <c r="G923" s="4"/>
      <c r="H923" s="6">
        <v>8.17</v>
      </c>
      <c r="I923" s="8" t="s">
        <v>13</v>
      </c>
      <c r="J923" s="4"/>
      <c r="K923" s="4"/>
      <c r="L923" s="4"/>
      <c r="M923" s="4"/>
      <c r="N923" s="4"/>
      <c r="O923" s="4"/>
      <c r="P923" s="4"/>
      <c r="Q923" s="4"/>
      <c r="R923" s="4"/>
      <c r="S923" s="4"/>
      <c r="T923" s="4"/>
      <c r="U923" s="4"/>
      <c r="V923" s="4"/>
      <c r="W923" s="4"/>
      <c r="X923" s="4"/>
      <c r="Y923" s="4"/>
    </row>
    <row r="924" spans="1:25" ht="16.5">
      <c r="A924" s="70" t="s">
        <v>64</v>
      </c>
      <c r="B924" s="70" t="s">
        <v>1361</v>
      </c>
      <c r="C924" s="70" t="s">
        <v>2880</v>
      </c>
      <c r="D924" s="70">
        <v>67661229</v>
      </c>
      <c r="E924" s="70" t="s">
        <v>2881</v>
      </c>
      <c r="F924" s="70"/>
      <c r="G924" s="4"/>
      <c r="H924" s="6">
        <v>8.17</v>
      </c>
      <c r="I924" s="8" t="s">
        <v>13</v>
      </c>
      <c r="J924" s="4"/>
      <c r="K924" s="4"/>
      <c r="L924" s="4"/>
      <c r="M924" s="4"/>
      <c r="N924" s="4"/>
      <c r="O924" s="4"/>
      <c r="P924" s="4"/>
      <c r="Q924" s="4"/>
      <c r="R924" s="4"/>
      <c r="S924" s="4"/>
      <c r="T924" s="4"/>
      <c r="U924" s="4"/>
      <c r="V924" s="4"/>
      <c r="W924" s="4"/>
      <c r="X924" s="4"/>
      <c r="Y924" s="4"/>
    </row>
    <row r="925" spans="1:25" ht="16.5">
      <c r="A925" s="70" t="s">
        <v>64</v>
      </c>
      <c r="B925" s="70" t="s">
        <v>1361</v>
      </c>
      <c r="C925" s="70" t="s">
        <v>2882</v>
      </c>
      <c r="D925" s="70">
        <v>501538958</v>
      </c>
      <c r="E925" s="70" t="s">
        <v>2883</v>
      </c>
      <c r="F925" s="70"/>
      <c r="G925" s="4"/>
      <c r="H925" s="6">
        <v>8.17</v>
      </c>
      <c r="I925" s="8" t="s">
        <v>13</v>
      </c>
      <c r="J925" s="4"/>
      <c r="K925" s="4"/>
      <c r="L925" s="4"/>
      <c r="M925" s="4"/>
      <c r="N925" s="4"/>
      <c r="O925" s="4"/>
      <c r="P925" s="4"/>
      <c r="Q925" s="4"/>
      <c r="R925" s="4"/>
      <c r="S925" s="4"/>
      <c r="T925" s="4"/>
      <c r="U925" s="4"/>
      <c r="V925" s="4"/>
      <c r="W925" s="4"/>
      <c r="X925" s="4"/>
      <c r="Y925" s="4"/>
    </row>
    <row r="926" spans="1:25" ht="16.5">
      <c r="A926" s="70" t="s">
        <v>64</v>
      </c>
      <c r="B926" s="70" t="s">
        <v>1361</v>
      </c>
      <c r="C926" s="70" t="s">
        <v>2884</v>
      </c>
      <c r="D926" s="70">
        <v>19989962</v>
      </c>
      <c r="E926" s="70" t="s">
        <v>2885</v>
      </c>
      <c r="F926" s="70"/>
      <c r="G926" s="4"/>
      <c r="H926" s="6">
        <v>8.17</v>
      </c>
      <c r="I926" s="8" t="s">
        <v>13</v>
      </c>
      <c r="J926" s="4"/>
      <c r="K926" s="4"/>
      <c r="L926" s="4"/>
      <c r="M926" s="4"/>
      <c r="N926" s="4"/>
      <c r="O926" s="4"/>
      <c r="P926" s="4"/>
      <c r="Q926" s="4"/>
      <c r="R926" s="4"/>
      <c r="S926" s="4"/>
      <c r="T926" s="4"/>
      <c r="U926" s="4"/>
      <c r="V926" s="4"/>
      <c r="W926" s="4"/>
      <c r="X926" s="4"/>
      <c r="Y926" s="4"/>
    </row>
    <row r="927" spans="1:25" ht="16.5">
      <c r="A927" s="70" t="s">
        <v>64</v>
      </c>
      <c r="B927" s="70" t="s">
        <v>1361</v>
      </c>
      <c r="C927" s="70" t="s">
        <v>3580</v>
      </c>
      <c r="D927" s="70">
        <v>11116362</v>
      </c>
      <c r="E927" s="70" t="s">
        <v>6599</v>
      </c>
      <c r="F927" s="70"/>
      <c r="G927" s="4"/>
      <c r="H927" s="6">
        <v>8.17</v>
      </c>
      <c r="I927" s="8" t="s">
        <v>14</v>
      </c>
      <c r="J927" s="4"/>
      <c r="K927" s="4"/>
      <c r="L927" s="4"/>
      <c r="M927" s="4"/>
      <c r="N927" s="4"/>
      <c r="O927" s="4"/>
      <c r="P927" s="4"/>
      <c r="Q927" s="4"/>
      <c r="R927" s="4"/>
      <c r="S927" s="4"/>
      <c r="T927" s="4"/>
      <c r="U927" s="4"/>
      <c r="V927" s="4"/>
      <c r="W927" s="4"/>
      <c r="X927" s="4"/>
      <c r="Y927" s="4"/>
    </row>
    <row r="928" spans="1:25" ht="16.5">
      <c r="A928" s="70" t="s">
        <v>64</v>
      </c>
      <c r="B928" s="70" t="s">
        <v>1361</v>
      </c>
      <c r="C928" s="70" t="s">
        <v>3583</v>
      </c>
      <c r="D928" s="70">
        <v>321047152</v>
      </c>
      <c r="E928" s="70" t="s">
        <v>6600</v>
      </c>
      <c r="F928" s="70"/>
      <c r="G928" s="4"/>
      <c r="H928" s="6">
        <v>8.17</v>
      </c>
      <c r="I928" s="8" t="s">
        <v>14</v>
      </c>
      <c r="J928" s="4"/>
      <c r="K928" s="4"/>
      <c r="L928" s="4"/>
      <c r="M928" s="4"/>
      <c r="N928" s="4"/>
      <c r="O928" s="4"/>
      <c r="P928" s="4"/>
      <c r="Q928" s="4"/>
      <c r="R928" s="4"/>
      <c r="S928" s="4"/>
      <c r="T928" s="4"/>
      <c r="U928" s="4"/>
      <c r="V928" s="4"/>
      <c r="W928" s="4"/>
      <c r="X928" s="4"/>
      <c r="Y928" s="4"/>
    </row>
    <row r="929" spans="1:25" ht="16.5">
      <c r="A929" s="70" t="s">
        <v>74</v>
      </c>
      <c r="B929" s="70" t="s">
        <v>1849</v>
      </c>
      <c r="C929" s="70" t="s">
        <v>3587</v>
      </c>
      <c r="D929" s="70">
        <v>295533690</v>
      </c>
      <c r="E929" s="70" t="s">
        <v>6601</v>
      </c>
      <c r="F929" s="70"/>
      <c r="G929" s="4"/>
      <c r="H929" s="6">
        <v>8.17</v>
      </c>
      <c r="I929" s="8" t="s">
        <v>14</v>
      </c>
      <c r="J929" s="4"/>
      <c r="K929" s="4"/>
      <c r="L929" s="4"/>
      <c r="M929" s="4"/>
      <c r="N929" s="4"/>
      <c r="O929" s="4"/>
      <c r="P929" s="4"/>
      <c r="Q929" s="4"/>
      <c r="R929" s="4"/>
      <c r="S929" s="4"/>
      <c r="T929" s="4"/>
      <c r="U929" s="4"/>
      <c r="V929" s="4"/>
      <c r="W929" s="4"/>
      <c r="X929" s="4"/>
      <c r="Y929" s="4"/>
    </row>
    <row r="930" spans="1:25" ht="16.5">
      <c r="A930" s="70" t="s">
        <v>64</v>
      </c>
      <c r="B930" s="70" t="s">
        <v>1361</v>
      </c>
      <c r="C930" s="70" t="s">
        <v>3589</v>
      </c>
      <c r="D930" s="70">
        <v>190317906</v>
      </c>
      <c r="E930" s="70" t="s">
        <v>6602</v>
      </c>
      <c r="F930" s="70"/>
      <c r="G930" s="4"/>
      <c r="H930" s="6">
        <v>8.17</v>
      </c>
      <c r="I930" s="8" t="s">
        <v>14</v>
      </c>
      <c r="J930" s="4"/>
      <c r="K930" s="4"/>
      <c r="L930" s="4"/>
      <c r="M930" s="4"/>
      <c r="N930" s="4"/>
      <c r="O930" s="4"/>
      <c r="P930" s="4"/>
      <c r="Q930" s="4"/>
      <c r="R930" s="4"/>
      <c r="S930" s="4"/>
      <c r="T930" s="4"/>
      <c r="U930" s="4"/>
      <c r="V930" s="4"/>
      <c r="W930" s="4"/>
      <c r="X930" s="4"/>
      <c r="Y930" s="4"/>
    </row>
    <row r="931" spans="1:25" ht="16.5">
      <c r="A931" s="70" t="s">
        <v>64</v>
      </c>
      <c r="B931" s="70" t="s">
        <v>1361</v>
      </c>
      <c r="C931" s="70" t="s">
        <v>3591</v>
      </c>
      <c r="D931" s="70">
        <v>67747966</v>
      </c>
      <c r="E931" s="70" t="s">
        <v>6603</v>
      </c>
      <c r="F931" s="70"/>
      <c r="G931" s="4"/>
      <c r="H931" s="6">
        <v>8.17</v>
      </c>
      <c r="I931" s="8" t="s">
        <v>14</v>
      </c>
      <c r="J931" s="4"/>
      <c r="K931" s="4"/>
      <c r="L931" s="4"/>
      <c r="M931" s="4"/>
      <c r="N931" s="4"/>
      <c r="O931" s="4"/>
      <c r="P931" s="4"/>
      <c r="Q931" s="4"/>
      <c r="R931" s="4"/>
      <c r="S931" s="4"/>
      <c r="T931" s="4"/>
      <c r="U931" s="4"/>
      <c r="V931" s="4"/>
      <c r="W931" s="4"/>
      <c r="X931" s="4"/>
      <c r="Y931" s="4"/>
    </row>
    <row r="932" spans="1:25" ht="16.5">
      <c r="A932" s="70" t="s">
        <v>74</v>
      </c>
      <c r="B932" s="70" t="s">
        <v>1849</v>
      </c>
      <c r="C932" s="70" t="s">
        <v>3593</v>
      </c>
      <c r="D932" s="70">
        <v>20916554</v>
      </c>
      <c r="E932" s="70" t="s">
        <v>6604</v>
      </c>
      <c r="F932" s="70"/>
      <c r="G932" s="4"/>
      <c r="H932" s="6">
        <v>8.17</v>
      </c>
      <c r="I932" s="8" t="s">
        <v>14</v>
      </c>
      <c r="J932" s="4"/>
      <c r="K932" s="4"/>
      <c r="L932" s="4"/>
      <c r="M932" s="4"/>
      <c r="N932" s="4"/>
      <c r="O932" s="4"/>
      <c r="P932" s="4"/>
      <c r="Q932" s="4"/>
      <c r="R932" s="4"/>
      <c r="S932" s="4"/>
      <c r="T932" s="4"/>
      <c r="U932" s="4"/>
      <c r="V932" s="4"/>
      <c r="W932" s="4"/>
      <c r="X932" s="4"/>
      <c r="Y932" s="4"/>
    </row>
    <row r="933" spans="1:25" ht="16.5">
      <c r="A933" s="70" t="s">
        <v>74</v>
      </c>
      <c r="B933" s="70" t="s">
        <v>1912</v>
      </c>
      <c r="C933" s="70" t="s">
        <v>3595</v>
      </c>
      <c r="D933" s="70">
        <v>502708313</v>
      </c>
      <c r="E933" s="70" t="s">
        <v>6605</v>
      </c>
      <c r="F933" s="70"/>
      <c r="G933" s="4"/>
      <c r="H933" s="6">
        <v>8.17</v>
      </c>
      <c r="I933" s="8" t="s">
        <v>14</v>
      </c>
      <c r="J933" s="4"/>
      <c r="K933" s="4"/>
      <c r="L933" s="4"/>
      <c r="M933" s="4"/>
      <c r="N933" s="4"/>
      <c r="O933" s="4"/>
      <c r="P933" s="4"/>
      <c r="Q933" s="4"/>
      <c r="R933" s="4"/>
      <c r="S933" s="4"/>
      <c r="T933" s="4"/>
      <c r="U933" s="4"/>
      <c r="V933" s="4"/>
      <c r="W933" s="4"/>
      <c r="X933" s="4"/>
      <c r="Y933" s="4"/>
    </row>
    <row r="934" spans="1:25" ht="16.5">
      <c r="A934" s="70" t="s">
        <v>74</v>
      </c>
      <c r="B934" s="70" t="s">
        <v>1912</v>
      </c>
      <c r="C934" s="70" t="s">
        <v>3597</v>
      </c>
      <c r="D934" s="70">
        <v>826750</v>
      </c>
      <c r="E934" s="70" t="s">
        <v>6606</v>
      </c>
      <c r="F934" s="70"/>
      <c r="G934" s="4"/>
      <c r="H934" s="6">
        <v>8.17</v>
      </c>
      <c r="I934" s="8" t="s">
        <v>14</v>
      </c>
      <c r="J934" s="4"/>
      <c r="K934" s="4"/>
      <c r="L934" s="4"/>
      <c r="M934" s="4"/>
      <c r="N934" s="4"/>
      <c r="O934" s="4"/>
      <c r="P934" s="4"/>
      <c r="Q934" s="4"/>
      <c r="R934" s="4"/>
      <c r="S934" s="4"/>
      <c r="T934" s="4"/>
      <c r="U934" s="4"/>
      <c r="V934" s="4"/>
      <c r="W934" s="4"/>
      <c r="X934" s="4"/>
      <c r="Y934" s="4"/>
    </row>
    <row r="935" spans="1:25" ht="16.5">
      <c r="A935" s="70" t="s">
        <v>64</v>
      </c>
      <c r="B935" s="70" t="s">
        <v>1361</v>
      </c>
      <c r="C935" s="70" t="s">
        <v>3599</v>
      </c>
      <c r="D935" s="70">
        <v>212239496</v>
      </c>
      <c r="E935" s="70" t="s">
        <v>6607</v>
      </c>
      <c r="F935" s="70"/>
      <c r="G935" s="4"/>
      <c r="H935" s="6">
        <v>8.17</v>
      </c>
      <c r="I935" s="8" t="s">
        <v>14</v>
      </c>
      <c r="J935" s="4"/>
      <c r="K935" s="4"/>
      <c r="L935" s="4"/>
      <c r="M935" s="4"/>
      <c r="N935" s="4"/>
      <c r="O935" s="4"/>
      <c r="P935" s="4"/>
      <c r="Q935" s="4"/>
      <c r="R935" s="4"/>
      <c r="S935" s="4"/>
      <c r="T935" s="4"/>
      <c r="U935" s="4"/>
      <c r="V935" s="4"/>
      <c r="W935" s="4"/>
      <c r="X935" s="4"/>
      <c r="Y935" s="4"/>
    </row>
    <row r="936" spans="1:25" ht="16.5">
      <c r="A936" s="70" t="s">
        <v>64</v>
      </c>
      <c r="B936" s="70" t="s">
        <v>1361</v>
      </c>
      <c r="C936" s="70" t="s">
        <v>3601</v>
      </c>
      <c r="D936" s="70">
        <v>17680219</v>
      </c>
      <c r="E936" s="70" t="s">
        <v>6608</v>
      </c>
      <c r="F936" s="70"/>
      <c r="G936" s="4"/>
      <c r="H936" s="6">
        <v>8.17</v>
      </c>
      <c r="I936" s="8" t="s">
        <v>14</v>
      </c>
      <c r="J936" s="4"/>
      <c r="K936" s="4"/>
      <c r="L936" s="4"/>
      <c r="M936" s="4"/>
      <c r="N936" s="4"/>
      <c r="O936" s="4"/>
      <c r="P936" s="4"/>
      <c r="Q936" s="4"/>
      <c r="R936" s="4"/>
      <c r="S936" s="4"/>
      <c r="T936" s="4"/>
      <c r="U936" s="4"/>
      <c r="V936" s="4"/>
      <c r="W936" s="4"/>
      <c r="X936" s="4"/>
      <c r="Y936" s="4"/>
    </row>
    <row r="937" spans="1:25" ht="16.5">
      <c r="A937" s="70" t="s">
        <v>64</v>
      </c>
      <c r="B937" s="70" t="s">
        <v>1361</v>
      </c>
      <c r="C937" s="70" t="s">
        <v>3603</v>
      </c>
      <c r="D937" s="70">
        <v>15062669</v>
      </c>
      <c r="E937" s="70" t="s">
        <v>6609</v>
      </c>
      <c r="F937" s="70"/>
      <c r="G937" s="4"/>
      <c r="H937" s="6">
        <v>8.17</v>
      </c>
      <c r="I937" s="8" t="s">
        <v>14</v>
      </c>
      <c r="J937" s="4"/>
      <c r="K937" s="4"/>
      <c r="L937" s="4"/>
      <c r="M937" s="4"/>
      <c r="N937" s="4"/>
      <c r="O937" s="4"/>
      <c r="P937" s="4"/>
      <c r="Q937" s="4"/>
      <c r="R937" s="4"/>
      <c r="S937" s="4"/>
      <c r="T937" s="4"/>
      <c r="U937" s="4"/>
      <c r="V937" s="4"/>
      <c r="W937" s="4"/>
      <c r="X937" s="4"/>
      <c r="Y937" s="4"/>
    </row>
    <row r="938" spans="1:25" ht="16.5">
      <c r="A938" s="70" t="s">
        <v>74</v>
      </c>
      <c r="B938" s="70" t="s">
        <v>156</v>
      </c>
      <c r="C938" s="70" t="s">
        <v>3606</v>
      </c>
      <c r="D938" s="70">
        <v>3829313</v>
      </c>
      <c r="E938" s="70" t="s">
        <v>6610</v>
      </c>
      <c r="F938" s="70"/>
      <c r="G938" s="4"/>
      <c r="H938" s="6">
        <v>8.17</v>
      </c>
      <c r="I938" s="8" t="s">
        <v>14</v>
      </c>
      <c r="J938" s="4"/>
      <c r="K938" s="4"/>
      <c r="L938" s="4"/>
      <c r="M938" s="4"/>
      <c r="N938" s="4"/>
      <c r="O938" s="4"/>
      <c r="P938" s="4"/>
      <c r="Q938" s="4"/>
      <c r="R938" s="4"/>
      <c r="S938" s="4"/>
      <c r="T938" s="4"/>
      <c r="U938" s="4"/>
      <c r="V938" s="4"/>
      <c r="W938" s="4"/>
      <c r="X938" s="4"/>
      <c r="Y938" s="4"/>
    </row>
    <row r="939" spans="1:25" ht="16.5">
      <c r="A939" s="70" t="s">
        <v>64</v>
      </c>
      <c r="B939" s="70" t="s">
        <v>1361</v>
      </c>
      <c r="C939" s="70" t="s">
        <v>3608</v>
      </c>
      <c r="D939" s="70">
        <v>414047115</v>
      </c>
      <c r="E939" s="70" t="s">
        <v>6611</v>
      </c>
      <c r="F939" s="70"/>
      <c r="G939" s="4"/>
      <c r="H939" s="6">
        <v>8.17</v>
      </c>
      <c r="I939" s="8" t="s">
        <v>14</v>
      </c>
      <c r="J939" s="4"/>
      <c r="K939" s="4"/>
      <c r="L939" s="4"/>
      <c r="M939" s="4"/>
      <c r="N939" s="4"/>
      <c r="O939" s="4"/>
      <c r="P939" s="4"/>
      <c r="Q939" s="4"/>
      <c r="R939" s="4"/>
      <c r="S939" s="4"/>
      <c r="T939" s="4"/>
      <c r="U939" s="4"/>
      <c r="V939" s="4"/>
      <c r="W939" s="4"/>
      <c r="X939" s="4"/>
      <c r="Y939" s="4"/>
    </row>
    <row r="940" spans="1:25" ht="16.5">
      <c r="A940" s="70" t="s">
        <v>64</v>
      </c>
      <c r="B940" s="70" t="s">
        <v>1361</v>
      </c>
      <c r="C940" s="70" t="s">
        <v>3610</v>
      </c>
      <c r="D940" s="70">
        <v>268291670</v>
      </c>
      <c r="E940" s="70" t="s">
        <v>6612</v>
      </c>
      <c r="F940" s="70"/>
      <c r="G940" s="4"/>
      <c r="H940" s="6">
        <v>8.17</v>
      </c>
      <c r="I940" s="8" t="s">
        <v>14</v>
      </c>
      <c r="J940" s="4"/>
      <c r="K940" s="4"/>
      <c r="L940" s="4"/>
      <c r="M940" s="4"/>
      <c r="N940" s="4"/>
      <c r="O940" s="4"/>
      <c r="P940" s="4"/>
      <c r="Q940" s="4"/>
      <c r="R940" s="4"/>
      <c r="S940" s="4"/>
      <c r="T940" s="4"/>
      <c r="U940" s="4"/>
      <c r="V940" s="4"/>
      <c r="W940" s="4"/>
      <c r="X940" s="4"/>
      <c r="Y940" s="4"/>
    </row>
    <row r="941" spans="1:25" ht="16.5">
      <c r="A941" s="70" t="s">
        <v>64</v>
      </c>
      <c r="B941" s="70" t="s">
        <v>1361</v>
      </c>
      <c r="C941" s="70" t="s">
        <v>3612</v>
      </c>
      <c r="D941" s="70">
        <v>519987845</v>
      </c>
      <c r="E941" s="70" t="s">
        <v>6613</v>
      </c>
      <c r="F941" s="70"/>
      <c r="G941" s="4"/>
      <c r="H941" s="6">
        <v>8.17</v>
      </c>
      <c r="I941" s="8" t="s">
        <v>14</v>
      </c>
      <c r="J941" s="4"/>
      <c r="K941" s="4"/>
      <c r="L941" s="4"/>
      <c r="M941" s="4"/>
      <c r="N941" s="4"/>
      <c r="O941" s="4"/>
      <c r="P941" s="4"/>
      <c r="Q941" s="4"/>
      <c r="R941" s="4"/>
      <c r="S941" s="4"/>
      <c r="T941" s="4"/>
      <c r="U941" s="4"/>
      <c r="V941" s="4"/>
      <c r="W941" s="4"/>
      <c r="X941" s="4"/>
      <c r="Y941" s="4"/>
    </row>
    <row r="942" spans="1:25" ht="16.5">
      <c r="A942" s="70" t="s">
        <v>74</v>
      </c>
      <c r="B942" s="70" t="s">
        <v>1912</v>
      </c>
      <c r="C942" s="70" t="s">
        <v>3614</v>
      </c>
      <c r="D942" s="70">
        <v>508844731</v>
      </c>
      <c r="E942" s="70" t="s">
        <v>6614</v>
      </c>
      <c r="F942" s="70"/>
      <c r="G942" s="4"/>
      <c r="H942" s="6">
        <v>8.17</v>
      </c>
      <c r="I942" s="8" t="s">
        <v>14</v>
      </c>
      <c r="J942" s="4"/>
      <c r="K942" s="4"/>
      <c r="L942" s="4"/>
      <c r="M942" s="4"/>
      <c r="N942" s="4"/>
      <c r="O942" s="4"/>
      <c r="P942" s="4"/>
      <c r="Q942" s="4"/>
      <c r="R942" s="4"/>
      <c r="S942" s="4"/>
      <c r="T942" s="4"/>
      <c r="U942" s="4"/>
      <c r="V942" s="4"/>
      <c r="W942" s="4"/>
      <c r="X942" s="4"/>
      <c r="Y942" s="4"/>
    </row>
    <row r="943" spans="1:25" ht="16.5">
      <c r="A943" s="70" t="s">
        <v>64</v>
      </c>
      <c r="B943" s="70" t="s">
        <v>1361</v>
      </c>
      <c r="C943" s="70" t="s">
        <v>3616</v>
      </c>
      <c r="D943" s="70">
        <v>485749637</v>
      </c>
      <c r="E943" s="70" t="s">
        <v>6615</v>
      </c>
      <c r="F943" s="70"/>
      <c r="G943" s="4"/>
      <c r="H943" s="6">
        <v>8.17</v>
      </c>
      <c r="I943" s="8" t="s">
        <v>14</v>
      </c>
      <c r="J943" s="4"/>
      <c r="K943" s="4"/>
      <c r="L943" s="4"/>
      <c r="M943" s="4"/>
      <c r="N943" s="4"/>
      <c r="O943" s="4"/>
      <c r="P943" s="4"/>
      <c r="Q943" s="4"/>
      <c r="R943" s="4"/>
      <c r="S943" s="4"/>
      <c r="T943" s="4"/>
      <c r="U943" s="4"/>
      <c r="V943" s="4"/>
      <c r="W943" s="4"/>
      <c r="X943" s="4"/>
      <c r="Y943" s="4"/>
    </row>
    <row r="944" spans="1:25" ht="16.5">
      <c r="A944" s="70" t="s">
        <v>74</v>
      </c>
      <c r="B944" s="70" t="s">
        <v>1912</v>
      </c>
      <c r="C944" s="70" t="s">
        <v>3618</v>
      </c>
      <c r="D944" s="70">
        <v>25540822</v>
      </c>
      <c r="E944" s="70" t="s">
        <v>6616</v>
      </c>
      <c r="F944" s="70"/>
      <c r="G944" s="4"/>
      <c r="H944" s="6">
        <v>8.17</v>
      </c>
      <c r="I944" s="8" t="s">
        <v>14</v>
      </c>
      <c r="J944" s="4"/>
      <c r="K944" s="4"/>
      <c r="L944" s="4"/>
      <c r="M944" s="4"/>
      <c r="N944" s="4"/>
      <c r="O944" s="4"/>
      <c r="P944" s="4"/>
      <c r="Q944" s="4"/>
      <c r="R944" s="4"/>
      <c r="S944" s="4"/>
      <c r="T944" s="4"/>
      <c r="U944" s="4"/>
      <c r="V944" s="4"/>
      <c r="W944" s="4"/>
      <c r="X944" s="4"/>
      <c r="Y944" s="4"/>
    </row>
    <row r="945" spans="1:25" ht="16.5">
      <c r="A945" s="70" t="s">
        <v>64</v>
      </c>
      <c r="B945" s="70" t="s">
        <v>1361</v>
      </c>
      <c r="C945" s="70" t="s">
        <v>3621</v>
      </c>
      <c r="D945" s="70">
        <v>322746726</v>
      </c>
      <c r="E945" s="70" t="s">
        <v>6617</v>
      </c>
      <c r="F945" s="70"/>
      <c r="G945" s="4"/>
      <c r="H945" s="6">
        <v>8.17</v>
      </c>
      <c r="I945" s="8" t="s">
        <v>14</v>
      </c>
      <c r="J945" s="4"/>
      <c r="K945" s="4"/>
      <c r="L945" s="4"/>
      <c r="M945" s="4"/>
      <c r="N945" s="4"/>
      <c r="O945" s="4"/>
      <c r="P945" s="4"/>
      <c r="Q945" s="4"/>
      <c r="R945" s="4"/>
      <c r="S945" s="4"/>
      <c r="T945" s="4"/>
      <c r="U945" s="4"/>
      <c r="V945" s="4"/>
      <c r="W945" s="4"/>
      <c r="X945" s="4"/>
      <c r="Y945" s="4"/>
    </row>
    <row r="946" spans="1:25" ht="16.5">
      <c r="A946" s="70" t="s">
        <v>64</v>
      </c>
      <c r="B946" s="70" t="s">
        <v>1361</v>
      </c>
      <c r="C946" s="70" t="s">
        <v>3623</v>
      </c>
      <c r="D946" s="70">
        <v>487890377</v>
      </c>
      <c r="E946" s="70" t="s">
        <v>6618</v>
      </c>
      <c r="F946" s="70"/>
      <c r="G946" s="4"/>
      <c r="H946" s="6">
        <v>8.17</v>
      </c>
      <c r="I946" s="8" t="s">
        <v>14</v>
      </c>
      <c r="J946" s="4"/>
      <c r="K946" s="4"/>
      <c r="L946" s="4"/>
      <c r="M946" s="4"/>
      <c r="N946" s="4"/>
      <c r="O946" s="4"/>
      <c r="P946" s="4"/>
      <c r="Q946" s="4"/>
      <c r="R946" s="4"/>
      <c r="S946" s="4"/>
      <c r="T946" s="4"/>
      <c r="U946" s="4"/>
      <c r="V946" s="4"/>
      <c r="W946" s="4"/>
      <c r="X946" s="4"/>
      <c r="Y946" s="4"/>
    </row>
    <row r="947" spans="1:25" ht="16.5">
      <c r="A947" s="70" t="s">
        <v>74</v>
      </c>
      <c r="B947" s="70" t="s">
        <v>1849</v>
      </c>
      <c r="C947" s="70" t="s">
        <v>3626</v>
      </c>
      <c r="D947" s="70">
        <v>276126668</v>
      </c>
      <c r="E947" s="70" t="s">
        <v>6619</v>
      </c>
      <c r="F947" s="70"/>
      <c r="G947" s="4"/>
      <c r="H947" s="6">
        <v>8.17</v>
      </c>
      <c r="I947" s="8" t="s">
        <v>14</v>
      </c>
      <c r="J947" s="4"/>
      <c r="K947" s="4"/>
      <c r="L947" s="4"/>
      <c r="M947" s="4"/>
      <c r="N947" s="4"/>
      <c r="O947" s="4"/>
      <c r="P947" s="4"/>
      <c r="Q947" s="4"/>
      <c r="R947" s="4"/>
      <c r="S947" s="4"/>
      <c r="T947" s="4"/>
      <c r="U947" s="4"/>
      <c r="V947" s="4"/>
      <c r="W947" s="4"/>
      <c r="X947" s="4"/>
      <c r="Y947" s="4"/>
    </row>
    <row r="948" spans="1:25" ht="16.5">
      <c r="A948" s="70" t="s">
        <v>74</v>
      </c>
      <c r="B948" s="70" t="s">
        <v>1849</v>
      </c>
      <c r="C948" s="70" t="s">
        <v>3628</v>
      </c>
      <c r="D948" s="70">
        <v>494903926</v>
      </c>
      <c r="E948" s="70" t="s">
        <v>6620</v>
      </c>
      <c r="F948" s="70"/>
      <c r="G948" s="4"/>
      <c r="H948" s="6">
        <v>8.17</v>
      </c>
      <c r="I948" s="8" t="s">
        <v>14</v>
      </c>
      <c r="J948" s="4"/>
      <c r="K948" s="4"/>
      <c r="L948" s="4"/>
      <c r="M948" s="4"/>
      <c r="N948" s="4"/>
      <c r="O948" s="4"/>
      <c r="P948" s="4"/>
      <c r="Q948" s="4"/>
      <c r="R948" s="4"/>
      <c r="S948" s="4"/>
      <c r="T948" s="4"/>
      <c r="U948" s="4"/>
      <c r="V948" s="4"/>
      <c r="W948" s="4"/>
      <c r="X948" s="4"/>
      <c r="Y948" s="4"/>
    </row>
    <row r="949" spans="1:25" ht="16.5">
      <c r="A949" s="70" t="s">
        <v>64</v>
      </c>
      <c r="B949" s="70" t="s">
        <v>1361</v>
      </c>
      <c r="C949" s="70" t="s">
        <v>3630</v>
      </c>
      <c r="D949" s="70">
        <v>63690505</v>
      </c>
      <c r="E949" s="70" t="s">
        <v>6621</v>
      </c>
      <c r="F949" s="70"/>
      <c r="G949" s="4"/>
      <c r="H949" s="6">
        <v>8.17</v>
      </c>
      <c r="I949" s="8" t="s">
        <v>14</v>
      </c>
      <c r="J949" s="4"/>
      <c r="K949" s="4"/>
      <c r="L949" s="4"/>
      <c r="M949" s="4"/>
      <c r="N949" s="4"/>
      <c r="O949" s="4"/>
      <c r="P949" s="4"/>
      <c r="Q949" s="4"/>
      <c r="R949" s="4"/>
      <c r="S949" s="4"/>
      <c r="T949" s="4"/>
      <c r="U949" s="4"/>
      <c r="V949" s="4"/>
      <c r="W949" s="4"/>
      <c r="X949" s="4"/>
      <c r="Y949" s="4"/>
    </row>
    <row r="950" spans="1:25" ht="16.5">
      <c r="A950" s="70" t="s">
        <v>64</v>
      </c>
      <c r="B950" s="70" t="s">
        <v>1361</v>
      </c>
      <c r="C950" s="70" t="s">
        <v>3632</v>
      </c>
      <c r="D950" s="70">
        <v>444976875</v>
      </c>
      <c r="E950" s="70" t="s">
        <v>6622</v>
      </c>
      <c r="F950" s="70"/>
      <c r="G950" s="4"/>
      <c r="H950" s="6">
        <v>8.17</v>
      </c>
      <c r="I950" s="8" t="s">
        <v>14</v>
      </c>
      <c r="J950" s="4"/>
      <c r="K950" s="4"/>
      <c r="L950" s="4"/>
      <c r="M950" s="4"/>
      <c r="N950" s="4"/>
      <c r="O950" s="4"/>
      <c r="P950" s="4"/>
      <c r="Q950" s="4"/>
      <c r="R950" s="4"/>
      <c r="S950" s="4"/>
      <c r="T950" s="4"/>
      <c r="U950" s="4"/>
      <c r="V950" s="4"/>
      <c r="W950" s="4"/>
      <c r="X950" s="4"/>
      <c r="Y950" s="4"/>
    </row>
    <row r="951" spans="1:25" ht="16.5">
      <c r="A951" s="70" t="s">
        <v>64</v>
      </c>
      <c r="B951" s="70" t="s">
        <v>1361</v>
      </c>
      <c r="C951" s="70" t="s">
        <v>3634</v>
      </c>
      <c r="D951" s="70">
        <v>8424036</v>
      </c>
      <c r="E951" s="70" t="s">
        <v>6623</v>
      </c>
      <c r="F951" s="70"/>
      <c r="G951" s="4"/>
      <c r="H951" s="6">
        <v>8.17</v>
      </c>
      <c r="I951" s="8" t="s">
        <v>14</v>
      </c>
      <c r="J951" s="4"/>
      <c r="K951" s="4"/>
      <c r="L951" s="4"/>
      <c r="M951" s="4"/>
      <c r="N951" s="4"/>
      <c r="O951" s="4"/>
      <c r="P951" s="4"/>
      <c r="Q951" s="4"/>
      <c r="R951" s="4"/>
      <c r="S951" s="4"/>
      <c r="T951" s="4"/>
      <c r="U951" s="4"/>
      <c r="V951" s="4"/>
      <c r="W951" s="4"/>
      <c r="X951" s="4"/>
      <c r="Y951" s="4"/>
    </row>
    <row r="952" spans="1:25" ht="16.5">
      <c r="A952" s="70" t="s">
        <v>74</v>
      </c>
      <c r="B952" s="70" t="s">
        <v>1849</v>
      </c>
      <c r="C952" s="70" t="s">
        <v>3636</v>
      </c>
      <c r="D952" s="70">
        <v>66758464</v>
      </c>
      <c r="E952" s="70" t="s">
        <v>6624</v>
      </c>
      <c r="F952" s="70"/>
      <c r="G952" s="4"/>
      <c r="H952" s="6">
        <v>8.17</v>
      </c>
      <c r="I952" s="8" t="s">
        <v>14</v>
      </c>
      <c r="J952" s="4"/>
      <c r="K952" s="4"/>
      <c r="L952" s="4"/>
      <c r="M952" s="4"/>
      <c r="N952" s="4"/>
      <c r="O952" s="4"/>
      <c r="P952" s="4"/>
      <c r="Q952" s="4"/>
      <c r="R952" s="4"/>
      <c r="S952" s="4"/>
      <c r="T952" s="4"/>
      <c r="U952" s="4"/>
      <c r="V952" s="4"/>
      <c r="W952" s="4"/>
      <c r="X952" s="4"/>
      <c r="Y952" s="4"/>
    </row>
    <row r="953" spans="1:25" ht="16.5">
      <c r="A953" s="70" t="s">
        <v>74</v>
      </c>
      <c r="B953" s="70" t="s">
        <v>1849</v>
      </c>
      <c r="C953" s="70" t="s">
        <v>3638</v>
      </c>
      <c r="D953" s="70">
        <v>405267439</v>
      </c>
      <c r="E953" s="70" t="s">
        <v>6625</v>
      </c>
      <c r="F953" s="70"/>
      <c r="G953" s="4"/>
      <c r="H953" s="6">
        <v>8.17</v>
      </c>
      <c r="I953" s="8" t="s">
        <v>14</v>
      </c>
      <c r="J953" s="4"/>
      <c r="K953" s="4"/>
      <c r="L953" s="4"/>
      <c r="M953" s="4"/>
      <c r="N953" s="4"/>
      <c r="O953" s="4"/>
      <c r="P953" s="4"/>
      <c r="Q953" s="4"/>
      <c r="R953" s="4"/>
      <c r="S953" s="4"/>
      <c r="T953" s="4"/>
      <c r="U953" s="4"/>
      <c r="V953" s="4"/>
      <c r="W953" s="4"/>
      <c r="X953" s="4"/>
      <c r="Y953" s="4"/>
    </row>
    <row r="954" spans="1:25" ht="16.5">
      <c r="A954" s="70" t="s">
        <v>64</v>
      </c>
      <c r="B954" s="70" t="s">
        <v>1361</v>
      </c>
      <c r="C954" s="70" t="s">
        <v>3640</v>
      </c>
      <c r="D954" s="70">
        <v>108861077</v>
      </c>
      <c r="E954" s="70" t="s">
        <v>3641</v>
      </c>
      <c r="F954" s="70"/>
      <c r="G954" s="4"/>
      <c r="H954" s="6">
        <v>8.17</v>
      </c>
      <c r="I954" s="8" t="s">
        <v>14</v>
      </c>
      <c r="J954" s="4"/>
      <c r="K954" s="4"/>
      <c r="L954" s="4"/>
      <c r="M954" s="4"/>
      <c r="N954" s="4"/>
      <c r="O954" s="4"/>
      <c r="P954" s="4"/>
      <c r="Q954" s="4"/>
      <c r="R954" s="4"/>
      <c r="S954" s="4"/>
      <c r="T954" s="4"/>
      <c r="U954" s="4"/>
      <c r="V954" s="4"/>
      <c r="W954" s="4"/>
      <c r="X954" s="4"/>
      <c r="Y954" s="4"/>
    </row>
    <row r="955" spans="1:25" ht="16.5">
      <c r="A955" s="70" t="s">
        <v>64</v>
      </c>
      <c r="B955" s="70" t="s">
        <v>1361</v>
      </c>
      <c r="C955" s="70" t="s">
        <v>3642</v>
      </c>
      <c r="D955" s="70">
        <v>14741214</v>
      </c>
      <c r="E955" s="70" t="s">
        <v>6626</v>
      </c>
      <c r="F955" s="70"/>
      <c r="G955" s="4"/>
      <c r="H955" s="6">
        <v>8.17</v>
      </c>
      <c r="I955" s="8" t="s">
        <v>14</v>
      </c>
      <c r="J955" s="4"/>
      <c r="K955" s="4"/>
      <c r="L955" s="4"/>
      <c r="M955" s="4"/>
      <c r="N955" s="4"/>
      <c r="O955" s="4"/>
      <c r="P955" s="4"/>
      <c r="Q955" s="4"/>
      <c r="R955" s="4"/>
      <c r="S955" s="4"/>
      <c r="T955" s="4"/>
      <c r="U955" s="4"/>
      <c r="V955" s="4"/>
      <c r="W955" s="4"/>
      <c r="X955" s="4"/>
      <c r="Y955" s="4"/>
    </row>
    <row r="956" spans="1:25" ht="16.5">
      <c r="A956" s="70" t="s">
        <v>74</v>
      </c>
      <c r="B956" s="70" t="s">
        <v>1912</v>
      </c>
      <c r="C956" s="70" t="s">
        <v>3644</v>
      </c>
      <c r="D956" s="70">
        <v>451344698</v>
      </c>
      <c r="E956" s="70" t="s">
        <v>6627</v>
      </c>
      <c r="F956" s="70"/>
      <c r="G956" s="4"/>
      <c r="H956" s="6">
        <v>8.17</v>
      </c>
      <c r="I956" s="8" t="s">
        <v>14</v>
      </c>
      <c r="J956" s="4"/>
      <c r="K956" s="4"/>
      <c r="L956" s="4"/>
      <c r="M956" s="4"/>
      <c r="N956" s="4"/>
      <c r="O956" s="4"/>
      <c r="P956" s="4"/>
      <c r="Q956" s="4"/>
      <c r="R956" s="4"/>
      <c r="S956" s="4"/>
      <c r="T956" s="4"/>
      <c r="U956" s="4"/>
      <c r="V956" s="4"/>
      <c r="W956" s="4"/>
      <c r="X956" s="4"/>
      <c r="Y956" s="4"/>
    </row>
    <row r="957" spans="1:25" ht="16.5">
      <c r="A957" s="70" t="s">
        <v>74</v>
      </c>
      <c r="B957" s="70" t="s">
        <v>1849</v>
      </c>
      <c r="C957" s="70" t="s">
        <v>3646</v>
      </c>
      <c r="D957" s="70">
        <v>92586428</v>
      </c>
      <c r="E957" s="70" t="s">
        <v>6628</v>
      </c>
      <c r="F957" s="70"/>
      <c r="G957" s="4"/>
      <c r="H957" s="6">
        <v>8.17</v>
      </c>
      <c r="I957" s="8" t="s">
        <v>14</v>
      </c>
      <c r="J957" s="4"/>
      <c r="K957" s="4"/>
      <c r="L957" s="4"/>
      <c r="M957" s="4"/>
      <c r="N957" s="4"/>
      <c r="O957" s="4"/>
      <c r="P957" s="4"/>
      <c r="Q957" s="4"/>
      <c r="R957" s="4"/>
      <c r="S957" s="4"/>
      <c r="T957" s="4"/>
      <c r="U957" s="4"/>
      <c r="V957" s="4"/>
      <c r="W957" s="4"/>
      <c r="X957" s="4"/>
      <c r="Y957" s="4"/>
    </row>
    <row r="958" spans="1:25" ht="16.5">
      <c r="A958" s="70" t="s">
        <v>74</v>
      </c>
      <c r="B958" s="70" t="s">
        <v>1849</v>
      </c>
      <c r="C958" s="70" t="s">
        <v>3648</v>
      </c>
      <c r="D958" s="70">
        <v>502938345</v>
      </c>
      <c r="E958" s="70" t="s">
        <v>6629</v>
      </c>
      <c r="F958" s="70"/>
      <c r="G958" s="4"/>
      <c r="H958" s="6">
        <v>8.17</v>
      </c>
      <c r="I958" s="8" t="s">
        <v>14</v>
      </c>
      <c r="J958" s="4"/>
      <c r="K958" s="4"/>
      <c r="L958" s="4"/>
      <c r="M958" s="4"/>
      <c r="N958" s="4"/>
      <c r="O958" s="4"/>
      <c r="P958" s="4"/>
      <c r="Q958" s="4"/>
      <c r="R958" s="4"/>
      <c r="S958" s="4"/>
      <c r="T958" s="4"/>
      <c r="U958" s="4"/>
      <c r="V958" s="4"/>
      <c r="W958" s="4"/>
      <c r="X958" s="4"/>
      <c r="Y958" s="4"/>
    </row>
    <row r="959" spans="1:25" ht="16.5">
      <c r="A959" s="70" t="s">
        <v>74</v>
      </c>
      <c r="B959" s="70" t="s">
        <v>1849</v>
      </c>
      <c r="C959" s="70" t="s">
        <v>3650</v>
      </c>
      <c r="D959" s="70">
        <v>114569426</v>
      </c>
      <c r="E959" s="70" t="s">
        <v>6630</v>
      </c>
      <c r="F959" s="70"/>
      <c r="G959" s="4"/>
      <c r="H959" s="6">
        <v>8.17</v>
      </c>
      <c r="I959" s="8" t="s">
        <v>14</v>
      </c>
      <c r="J959" s="4"/>
      <c r="K959" s="4"/>
      <c r="L959" s="4"/>
      <c r="M959" s="4"/>
      <c r="N959" s="4"/>
      <c r="O959" s="4"/>
      <c r="P959" s="4"/>
      <c r="Q959" s="4"/>
      <c r="R959" s="4"/>
      <c r="S959" s="4"/>
      <c r="T959" s="4"/>
      <c r="U959" s="4"/>
      <c r="V959" s="4"/>
      <c r="W959" s="4"/>
      <c r="X959" s="4"/>
      <c r="Y959" s="4"/>
    </row>
    <row r="960" spans="1:25" ht="16.5">
      <c r="A960" s="70" t="s">
        <v>74</v>
      </c>
      <c r="B960" s="70" t="s">
        <v>1912</v>
      </c>
      <c r="C960" s="70" t="s">
        <v>3652</v>
      </c>
      <c r="D960" s="70">
        <v>23440844</v>
      </c>
      <c r="E960" s="70" t="s">
        <v>6631</v>
      </c>
      <c r="F960" s="70"/>
      <c r="G960" s="4"/>
      <c r="H960" s="6">
        <v>8.17</v>
      </c>
      <c r="I960" s="8" t="s">
        <v>14</v>
      </c>
      <c r="J960" s="4"/>
      <c r="K960" s="4"/>
      <c r="L960" s="4"/>
      <c r="M960" s="4"/>
      <c r="N960" s="4"/>
      <c r="O960" s="4"/>
      <c r="P960" s="4"/>
      <c r="Q960" s="4"/>
      <c r="R960" s="4"/>
      <c r="S960" s="4"/>
      <c r="T960" s="4"/>
      <c r="U960" s="4"/>
      <c r="V960" s="4"/>
      <c r="W960" s="4"/>
      <c r="X960" s="4"/>
      <c r="Y960" s="4"/>
    </row>
    <row r="961" spans="1:25" ht="16.5">
      <c r="A961" s="70" t="s">
        <v>64</v>
      </c>
      <c r="B961" s="70" t="s">
        <v>1361</v>
      </c>
      <c r="C961" s="70" t="s">
        <v>3654</v>
      </c>
      <c r="D961" s="70">
        <v>365289494</v>
      </c>
      <c r="E961" s="70" t="s">
        <v>6632</v>
      </c>
      <c r="F961" s="70"/>
      <c r="G961" s="4"/>
      <c r="H961" s="6">
        <v>8.17</v>
      </c>
      <c r="I961" s="8" t="s">
        <v>14</v>
      </c>
      <c r="J961" s="4"/>
      <c r="K961" s="4"/>
      <c r="L961" s="4"/>
      <c r="M961" s="4"/>
      <c r="N961" s="4"/>
      <c r="O961" s="4"/>
      <c r="P961" s="4"/>
      <c r="Q961" s="4"/>
      <c r="R961" s="4"/>
      <c r="S961" s="4"/>
      <c r="T961" s="4"/>
      <c r="U961" s="4"/>
      <c r="V961" s="4"/>
      <c r="W961" s="4"/>
      <c r="X961" s="4"/>
      <c r="Y961" s="4"/>
    </row>
    <row r="962" spans="1:25" ht="16.5">
      <c r="A962" s="70" t="s">
        <v>74</v>
      </c>
      <c r="B962" s="70" t="s">
        <v>1849</v>
      </c>
      <c r="C962" s="70" t="s">
        <v>1850</v>
      </c>
      <c r="D962" s="70">
        <v>326403150</v>
      </c>
      <c r="E962" s="70" t="s">
        <v>1851</v>
      </c>
      <c r="F962" s="70"/>
      <c r="G962" s="4"/>
      <c r="H962" s="6">
        <v>8.17</v>
      </c>
      <c r="I962" s="8" t="s">
        <v>12</v>
      </c>
      <c r="J962" s="4"/>
      <c r="K962" s="4"/>
      <c r="L962" s="4"/>
      <c r="M962" s="4"/>
      <c r="N962" s="4"/>
      <c r="O962" s="4"/>
      <c r="P962" s="4"/>
      <c r="Q962" s="4"/>
      <c r="R962" s="4"/>
      <c r="S962" s="4"/>
      <c r="T962" s="4"/>
      <c r="U962" s="4"/>
      <c r="V962" s="4"/>
      <c r="W962" s="4"/>
      <c r="X962" s="4"/>
      <c r="Y962" s="4"/>
    </row>
    <row r="963" spans="1:25" ht="16.5">
      <c r="A963" s="70" t="s">
        <v>64</v>
      </c>
      <c r="B963" s="70" t="s">
        <v>1361</v>
      </c>
      <c r="C963" s="70" t="s">
        <v>1852</v>
      </c>
      <c r="D963" s="70">
        <v>16126498</v>
      </c>
      <c r="E963" s="70" t="s">
        <v>1853</v>
      </c>
      <c r="F963" s="70"/>
      <c r="G963" s="4"/>
      <c r="H963" s="6">
        <v>8.17</v>
      </c>
      <c r="I963" s="8" t="s">
        <v>12</v>
      </c>
      <c r="J963" s="4"/>
      <c r="K963" s="4"/>
      <c r="L963" s="4"/>
      <c r="M963" s="4"/>
      <c r="N963" s="4"/>
      <c r="O963" s="4"/>
      <c r="P963" s="4"/>
      <c r="Q963" s="4"/>
      <c r="R963" s="4"/>
      <c r="S963" s="4"/>
      <c r="T963" s="4"/>
      <c r="U963" s="4"/>
      <c r="V963" s="4"/>
      <c r="W963" s="4"/>
      <c r="X963" s="4"/>
      <c r="Y963" s="4"/>
    </row>
    <row r="964" spans="1:25" ht="16.5">
      <c r="A964" s="70" t="s">
        <v>64</v>
      </c>
      <c r="B964" s="70" t="s">
        <v>1361</v>
      </c>
      <c r="C964" s="70" t="s">
        <v>1854</v>
      </c>
      <c r="D964" s="70">
        <v>7678026</v>
      </c>
      <c r="E964" s="70" t="s">
        <v>1855</v>
      </c>
      <c r="F964" s="70"/>
      <c r="G964" s="4"/>
      <c r="H964" s="6">
        <v>8.17</v>
      </c>
      <c r="I964" s="8" t="s">
        <v>12</v>
      </c>
      <c r="J964" s="4"/>
      <c r="K964" s="4"/>
      <c r="L964" s="4"/>
      <c r="M964" s="4"/>
      <c r="N964" s="4"/>
      <c r="O964" s="4"/>
      <c r="P964" s="4"/>
      <c r="Q964" s="4"/>
      <c r="R964" s="4"/>
      <c r="S964" s="4"/>
      <c r="T964" s="4"/>
      <c r="U964" s="4"/>
      <c r="V964" s="4"/>
      <c r="W964" s="4"/>
      <c r="X964" s="4"/>
      <c r="Y964" s="4"/>
    </row>
    <row r="965" spans="1:25" ht="16.5">
      <c r="A965" s="70" t="s">
        <v>64</v>
      </c>
      <c r="B965" s="70" t="s">
        <v>1361</v>
      </c>
      <c r="C965" s="70" t="s">
        <v>1856</v>
      </c>
      <c r="D965" s="70">
        <v>13370605</v>
      </c>
      <c r="E965" s="70" t="s">
        <v>1857</v>
      </c>
      <c r="F965" s="70"/>
      <c r="G965" s="4"/>
      <c r="H965" s="6">
        <v>8.17</v>
      </c>
      <c r="I965" s="8" t="s">
        <v>12</v>
      </c>
      <c r="J965" s="4"/>
      <c r="K965" s="4"/>
      <c r="L965" s="4"/>
      <c r="M965" s="4"/>
      <c r="N965" s="4"/>
      <c r="O965" s="4"/>
      <c r="P965" s="4"/>
      <c r="Q965" s="4"/>
      <c r="R965" s="4"/>
      <c r="S965" s="4"/>
      <c r="T965" s="4"/>
      <c r="U965" s="4"/>
      <c r="V965" s="4"/>
      <c r="W965" s="4"/>
      <c r="X965" s="4"/>
      <c r="Y965" s="4"/>
    </row>
    <row r="966" spans="1:25" ht="16.5">
      <c r="A966" s="70" t="s">
        <v>64</v>
      </c>
      <c r="B966" s="70" t="s">
        <v>1361</v>
      </c>
      <c r="C966" s="70" t="s">
        <v>1858</v>
      </c>
      <c r="D966" s="70">
        <v>25117083</v>
      </c>
      <c r="E966" s="70" t="s">
        <v>1859</v>
      </c>
      <c r="F966" s="70"/>
      <c r="G966" s="4"/>
      <c r="H966" s="6">
        <v>8.17</v>
      </c>
      <c r="I966" s="8" t="s">
        <v>12</v>
      </c>
      <c r="J966" s="4"/>
      <c r="K966" s="4"/>
      <c r="L966" s="4"/>
      <c r="M966" s="4"/>
      <c r="N966" s="4"/>
      <c r="O966" s="4"/>
      <c r="P966" s="4"/>
      <c r="Q966" s="4"/>
      <c r="R966" s="4"/>
      <c r="S966" s="4"/>
      <c r="T966" s="4"/>
      <c r="U966" s="4"/>
      <c r="V966" s="4"/>
      <c r="W966" s="4"/>
      <c r="X966" s="4"/>
      <c r="Y966" s="4"/>
    </row>
    <row r="967" spans="1:25" ht="16.5">
      <c r="A967" s="70" t="s">
        <v>64</v>
      </c>
      <c r="B967" s="70" t="s">
        <v>1361</v>
      </c>
      <c r="C967" s="70" t="s">
        <v>1860</v>
      </c>
      <c r="D967" s="70">
        <v>118577426</v>
      </c>
      <c r="E967" s="70" t="s">
        <v>1861</v>
      </c>
      <c r="F967" s="70"/>
      <c r="G967" s="4"/>
      <c r="H967" s="6">
        <v>8.17</v>
      </c>
      <c r="I967" s="8" t="s">
        <v>12</v>
      </c>
      <c r="J967" s="4"/>
      <c r="K967" s="4"/>
      <c r="L967" s="4"/>
      <c r="M967" s="4"/>
      <c r="N967" s="4"/>
      <c r="O967" s="4"/>
      <c r="P967" s="4"/>
      <c r="Q967" s="4"/>
      <c r="R967" s="4"/>
      <c r="S967" s="4"/>
      <c r="T967" s="4"/>
      <c r="U967" s="4"/>
      <c r="V967" s="4"/>
      <c r="W967" s="4"/>
      <c r="X967" s="4"/>
      <c r="Y967" s="4"/>
    </row>
    <row r="968" spans="1:25" ht="16.5">
      <c r="A968" s="70" t="s">
        <v>64</v>
      </c>
      <c r="B968" s="70" t="s">
        <v>1361</v>
      </c>
      <c r="C968" s="70" t="s">
        <v>1862</v>
      </c>
      <c r="D968" s="70">
        <v>149525615</v>
      </c>
      <c r="E968" s="70" t="s">
        <v>1863</v>
      </c>
      <c r="F968" s="70"/>
      <c r="G968" s="4"/>
      <c r="H968" s="6">
        <v>8.17</v>
      </c>
      <c r="I968" s="8" t="s">
        <v>12</v>
      </c>
      <c r="J968" s="4"/>
      <c r="K968" s="4"/>
      <c r="L968" s="4"/>
      <c r="M968" s="4"/>
      <c r="N968" s="4"/>
      <c r="O968" s="4"/>
      <c r="P968" s="4"/>
      <c r="Q968" s="4"/>
      <c r="R968" s="4"/>
      <c r="S968" s="4"/>
      <c r="T968" s="4"/>
      <c r="U968" s="4"/>
      <c r="V968" s="4"/>
      <c r="W968" s="4"/>
      <c r="X968" s="4"/>
      <c r="Y968" s="4"/>
    </row>
    <row r="969" spans="1:25" ht="16.5">
      <c r="A969" s="70" t="s">
        <v>64</v>
      </c>
      <c r="B969" s="70" t="s">
        <v>1361</v>
      </c>
      <c r="C969" s="70" t="s">
        <v>1864</v>
      </c>
      <c r="D969" s="70">
        <v>519321875</v>
      </c>
      <c r="E969" s="70" t="s">
        <v>1865</v>
      </c>
      <c r="F969" s="70"/>
      <c r="G969" s="4"/>
      <c r="H969" s="6">
        <v>8.17</v>
      </c>
      <c r="I969" s="8" t="s">
        <v>12</v>
      </c>
      <c r="J969" s="4"/>
      <c r="K969" s="4"/>
      <c r="L969" s="4"/>
      <c r="M969" s="4"/>
      <c r="N969" s="4"/>
      <c r="O969" s="4"/>
      <c r="P969" s="4"/>
      <c r="Q969" s="4"/>
      <c r="R969" s="4"/>
      <c r="S969" s="4"/>
      <c r="T969" s="4"/>
      <c r="U969" s="4"/>
      <c r="V969" s="4"/>
      <c r="W969" s="4"/>
      <c r="X969" s="4"/>
      <c r="Y969" s="4"/>
    </row>
    <row r="970" spans="1:25" ht="16.5">
      <c r="A970" s="70" t="s">
        <v>64</v>
      </c>
      <c r="B970" s="70" t="s">
        <v>1361</v>
      </c>
      <c r="C970" s="70" t="s">
        <v>1866</v>
      </c>
      <c r="D970" s="70">
        <v>17853920</v>
      </c>
      <c r="E970" s="70" t="s">
        <v>1867</v>
      </c>
      <c r="F970" s="70"/>
      <c r="G970" s="4"/>
      <c r="H970" s="6">
        <v>8.17</v>
      </c>
      <c r="I970" s="8" t="s">
        <v>12</v>
      </c>
      <c r="J970" s="4"/>
      <c r="K970" s="4"/>
      <c r="L970" s="4"/>
      <c r="M970" s="4"/>
      <c r="N970" s="4"/>
      <c r="O970" s="4"/>
      <c r="P970" s="4"/>
      <c r="Q970" s="4"/>
      <c r="R970" s="4"/>
      <c r="S970" s="4"/>
      <c r="T970" s="4"/>
      <c r="U970" s="4"/>
      <c r="V970" s="4"/>
      <c r="W970" s="4"/>
      <c r="X970" s="4"/>
      <c r="Y970" s="4"/>
    </row>
    <row r="971" spans="1:25" ht="16.5">
      <c r="A971" s="70" t="s">
        <v>64</v>
      </c>
      <c r="B971" s="70" t="s">
        <v>1361</v>
      </c>
      <c r="C971" s="70" t="s">
        <v>1868</v>
      </c>
      <c r="D971" s="70">
        <v>302162398</v>
      </c>
      <c r="E971" s="70" t="s">
        <v>1869</v>
      </c>
      <c r="F971" s="70"/>
      <c r="G971" s="4"/>
      <c r="H971" s="6">
        <v>8.17</v>
      </c>
      <c r="I971" s="8" t="s">
        <v>12</v>
      </c>
      <c r="J971" s="4"/>
      <c r="K971" s="4"/>
      <c r="L971" s="4"/>
      <c r="M971" s="4"/>
      <c r="N971" s="4"/>
      <c r="O971" s="4"/>
      <c r="P971" s="4"/>
      <c r="Q971" s="4"/>
      <c r="R971" s="4"/>
      <c r="S971" s="4"/>
      <c r="T971" s="4"/>
      <c r="U971" s="4"/>
      <c r="V971" s="4"/>
      <c r="W971" s="4"/>
      <c r="X971" s="4"/>
      <c r="Y971" s="4"/>
    </row>
    <row r="972" spans="1:25" ht="16.5">
      <c r="A972" s="70" t="s">
        <v>74</v>
      </c>
      <c r="B972" s="70" t="s">
        <v>1849</v>
      </c>
      <c r="C972" s="70" t="s">
        <v>1870</v>
      </c>
      <c r="D972" s="70">
        <v>311512971</v>
      </c>
      <c r="E972" s="70" t="s">
        <v>1871</v>
      </c>
      <c r="F972" s="70"/>
      <c r="G972" s="4"/>
      <c r="H972" s="6">
        <v>8.17</v>
      </c>
      <c r="I972" s="8" t="s">
        <v>12</v>
      </c>
      <c r="J972" s="4"/>
      <c r="K972" s="4"/>
      <c r="L972" s="4"/>
      <c r="M972" s="4"/>
      <c r="N972" s="4"/>
      <c r="O972" s="4"/>
      <c r="P972" s="4"/>
      <c r="Q972" s="4"/>
      <c r="R972" s="4"/>
      <c r="S972" s="4"/>
      <c r="T972" s="4"/>
      <c r="U972" s="4"/>
      <c r="V972" s="4"/>
      <c r="W972" s="4"/>
      <c r="X972" s="4"/>
      <c r="Y972" s="4"/>
    </row>
    <row r="973" spans="1:25" ht="16.5">
      <c r="A973" s="70" t="s">
        <v>64</v>
      </c>
      <c r="B973" s="70" t="s">
        <v>1361</v>
      </c>
      <c r="C973" s="70" t="s">
        <v>1872</v>
      </c>
      <c r="D973" s="70">
        <v>17939041</v>
      </c>
      <c r="E973" s="70" t="s">
        <v>1873</v>
      </c>
      <c r="F973" s="70"/>
      <c r="G973" s="4"/>
      <c r="H973" s="6">
        <v>8.17</v>
      </c>
      <c r="I973" s="8" t="s">
        <v>12</v>
      </c>
      <c r="J973" s="4"/>
      <c r="K973" s="4"/>
      <c r="L973" s="4"/>
      <c r="M973" s="4"/>
      <c r="N973" s="4"/>
      <c r="O973" s="4"/>
      <c r="P973" s="4"/>
      <c r="Q973" s="4"/>
      <c r="R973" s="4"/>
      <c r="S973" s="4"/>
      <c r="T973" s="4"/>
      <c r="U973" s="4"/>
      <c r="V973" s="4"/>
      <c r="W973" s="4"/>
      <c r="X973" s="4"/>
      <c r="Y973" s="4"/>
    </row>
    <row r="974" spans="1:25" ht="16.5">
      <c r="A974" s="70" t="s">
        <v>64</v>
      </c>
      <c r="B974" s="70" t="s">
        <v>1361</v>
      </c>
      <c r="C974" s="70" t="s">
        <v>1874</v>
      </c>
      <c r="D974" s="70">
        <v>22852258</v>
      </c>
      <c r="E974" s="70" t="s">
        <v>1875</v>
      </c>
      <c r="F974" s="70"/>
      <c r="G974" s="4"/>
      <c r="H974" s="6">
        <v>8.17</v>
      </c>
      <c r="I974" s="8" t="s">
        <v>12</v>
      </c>
      <c r="J974" s="4"/>
      <c r="K974" s="4"/>
      <c r="L974" s="4"/>
      <c r="M974" s="4"/>
      <c r="N974" s="4"/>
      <c r="O974" s="4"/>
      <c r="P974" s="4"/>
      <c r="Q974" s="4"/>
      <c r="R974" s="4"/>
      <c r="S974" s="4"/>
      <c r="T974" s="4"/>
      <c r="U974" s="4"/>
      <c r="V974" s="4"/>
      <c r="W974" s="4"/>
      <c r="X974" s="4"/>
      <c r="Y974" s="4"/>
    </row>
    <row r="975" spans="1:25" ht="16.5">
      <c r="A975" s="70" t="s">
        <v>64</v>
      </c>
      <c r="B975" s="70" t="s">
        <v>1361</v>
      </c>
      <c r="C975" s="70" t="s">
        <v>1876</v>
      </c>
      <c r="D975" s="70">
        <v>475159583</v>
      </c>
      <c r="E975" s="70" t="s">
        <v>1877</v>
      </c>
      <c r="F975" s="70"/>
      <c r="G975" s="4"/>
      <c r="H975" s="6">
        <v>8.17</v>
      </c>
      <c r="I975" s="8" t="s">
        <v>12</v>
      </c>
      <c r="J975" s="4"/>
      <c r="K975" s="4"/>
      <c r="L975" s="4"/>
      <c r="M975" s="4"/>
      <c r="N975" s="4"/>
      <c r="O975" s="4"/>
      <c r="P975" s="4"/>
      <c r="Q975" s="4"/>
      <c r="R975" s="4"/>
      <c r="S975" s="4"/>
      <c r="T975" s="4"/>
      <c r="U975" s="4"/>
      <c r="V975" s="4"/>
      <c r="W975" s="4"/>
      <c r="X975" s="4"/>
      <c r="Y975" s="4"/>
    </row>
    <row r="976" spans="1:25" ht="16.5">
      <c r="A976" s="70" t="s">
        <v>74</v>
      </c>
      <c r="B976" s="70" t="s">
        <v>1849</v>
      </c>
      <c r="C976" s="70" t="s">
        <v>1878</v>
      </c>
      <c r="D976" s="70">
        <v>396585625</v>
      </c>
      <c r="E976" s="70" t="s">
        <v>1879</v>
      </c>
      <c r="F976" s="70"/>
      <c r="G976" s="4"/>
      <c r="H976" s="6">
        <v>8.17</v>
      </c>
      <c r="I976" s="8" t="s">
        <v>12</v>
      </c>
      <c r="J976" s="4"/>
      <c r="K976" s="4"/>
      <c r="L976" s="4"/>
      <c r="M976" s="4"/>
      <c r="N976" s="4"/>
      <c r="O976" s="4"/>
      <c r="P976" s="4"/>
      <c r="Q976" s="4"/>
      <c r="R976" s="4"/>
      <c r="S976" s="4"/>
      <c r="T976" s="4"/>
      <c r="U976" s="4"/>
      <c r="V976" s="4"/>
      <c r="W976" s="4"/>
      <c r="X976" s="4"/>
      <c r="Y976" s="4"/>
    </row>
    <row r="977" spans="1:25" ht="16.5">
      <c r="A977" s="70" t="s">
        <v>64</v>
      </c>
      <c r="B977" s="70" t="s">
        <v>1361</v>
      </c>
      <c r="C977" s="70" t="s">
        <v>1880</v>
      </c>
      <c r="D977" s="70">
        <v>10280676</v>
      </c>
      <c r="E977" s="70" t="s">
        <v>1881</v>
      </c>
      <c r="F977" s="70"/>
      <c r="G977" s="4"/>
      <c r="H977" s="6">
        <v>8.17</v>
      </c>
      <c r="I977" s="8" t="s">
        <v>12</v>
      </c>
      <c r="J977" s="4"/>
      <c r="K977" s="4"/>
      <c r="L977" s="4"/>
      <c r="M977" s="4"/>
      <c r="N977" s="4"/>
      <c r="O977" s="4"/>
      <c r="P977" s="4"/>
      <c r="Q977" s="4"/>
      <c r="R977" s="4"/>
      <c r="S977" s="4"/>
      <c r="T977" s="4"/>
      <c r="U977" s="4"/>
      <c r="V977" s="4"/>
      <c r="W977" s="4"/>
      <c r="X977" s="4"/>
      <c r="Y977" s="4"/>
    </row>
    <row r="978" spans="1:25" ht="16.5">
      <c r="A978" s="70" t="s">
        <v>64</v>
      </c>
      <c r="B978" s="70" t="s">
        <v>1361</v>
      </c>
      <c r="C978" s="70" t="s">
        <v>1882</v>
      </c>
      <c r="D978" s="70">
        <v>441220497</v>
      </c>
      <c r="E978" s="70" t="s">
        <v>1883</v>
      </c>
      <c r="F978" s="70"/>
      <c r="G978" s="4"/>
      <c r="H978" s="6">
        <v>8.17</v>
      </c>
      <c r="I978" s="8" t="s">
        <v>12</v>
      </c>
      <c r="J978" s="4"/>
      <c r="K978" s="4"/>
      <c r="L978" s="4"/>
      <c r="M978" s="4"/>
      <c r="N978" s="4"/>
      <c r="O978" s="4"/>
      <c r="P978" s="4"/>
      <c r="Q978" s="4"/>
      <c r="R978" s="4"/>
      <c r="S978" s="4"/>
      <c r="T978" s="4"/>
      <c r="U978" s="4"/>
      <c r="V978" s="4"/>
      <c r="W978" s="4"/>
      <c r="X978" s="4"/>
      <c r="Y978" s="4"/>
    </row>
    <row r="979" spans="1:25" ht="16.5">
      <c r="A979" s="70" t="s">
        <v>64</v>
      </c>
      <c r="B979" s="70" t="s">
        <v>1361</v>
      </c>
      <c r="C979" s="70" t="s">
        <v>1884</v>
      </c>
      <c r="D979" s="70">
        <v>436805929</v>
      </c>
      <c r="E979" s="70" t="s">
        <v>1885</v>
      </c>
      <c r="F979" s="70"/>
      <c r="G979" s="4"/>
      <c r="H979" s="6">
        <v>8.17</v>
      </c>
      <c r="I979" s="8" t="s">
        <v>12</v>
      </c>
      <c r="J979" s="4"/>
      <c r="K979" s="4"/>
      <c r="L979" s="4"/>
      <c r="M979" s="4"/>
      <c r="N979" s="4"/>
      <c r="O979" s="4"/>
      <c r="P979" s="4"/>
      <c r="Q979" s="4"/>
      <c r="R979" s="4"/>
      <c r="S979" s="4"/>
      <c r="T979" s="4"/>
      <c r="U979" s="4"/>
      <c r="V979" s="4"/>
      <c r="W979" s="4"/>
      <c r="X979" s="4"/>
      <c r="Y979" s="4"/>
    </row>
    <row r="980" spans="1:25" ht="16.5">
      <c r="A980" s="70" t="s">
        <v>64</v>
      </c>
      <c r="B980" s="70" t="s">
        <v>1361</v>
      </c>
      <c r="C980" s="70" t="s">
        <v>1886</v>
      </c>
      <c r="D980" s="70">
        <v>32688517</v>
      </c>
      <c r="E980" s="70" t="s">
        <v>1887</v>
      </c>
      <c r="F980" s="70"/>
      <c r="G980" s="4"/>
      <c r="H980" s="6">
        <v>8.17</v>
      </c>
      <c r="I980" s="8" t="s">
        <v>12</v>
      </c>
      <c r="J980" s="4"/>
      <c r="K980" s="4"/>
      <c r="L980" s="4"/>
      <c r="M980" s="4"/>
      <c r="N980" s="4"/>
      <c r="O980" s="4"/>
      <c r="P980" s="4"/>
      <c r="Q980" s="4"/>
      <c r="R980" s="4"/>
      <c r="S980" s="4"/>
      <c r="T980" s="4"/>
      <c r="U980" s="4"/>
      <c r="V980" s="4"/>
      <c r="W980" s="4"/>
      <c r="X980" s="4"/>
      <c r="Y980" s="4"/>
    </row>
    <row r="981" spans="1:25" ht="16.5">
      <c r="A981" s="70" t="s">
        <v>64</v>
      </c>
      <c r="B981" s="70"/>
      <c r="C981" s="70" t="s">
        <v>1888</v>
      </c>
      <c r="D981" s="70">
        <v>348600325</v>
      </c>
      <c r="E981" s="70" t="s">
        <v>1889</v>
      </c>
      <c r="F981" s="70"/>
      <c r="G981" s="4"/>
      <c r="H981" s="6">
        <v>8.17</v>
      </c>
      <c r="I981" s="8" t="s">
        <v>12</v>
      </c>
      <c r="J981" s="4"/>
      <c r="K981" s="4"/>
      <c r="L981" s="4"/>
      <c r="M981" s="4"/>
      <c r="N981" s="4"/>
      <c r="O981" s="4"/>
      <c r="P981" s="4"/>
      <c r="Q981" s="4"/>
      <c r="R981" s="4"/>
      <c r="S981" s="4"/>
      <c r="T981" s="4"/>
      <c r="U981" s="4"/>
      <c r="V981" s="4"/>
      <c r="W981" s="4"/>
      <c r="X981" s="4"/>
      <c r="Y981" s="4"/>
    </row>
    <row r="982" spans="1:25" ht="16.5">
      <c r="A982" s="70" t="s">
        <v>74</v>
      </c>
      <c r="B982" s="70" t="s">
        <v>1849</v>
      </c>
      <c r="C982" s="70" t="s">
        <v>1890</v>
      </c>
      <c r="D982" s="70">
        <v>20662889</v>
      </c>
      <c r="E982" s="70" t="s">
        <v>1891</v>
      </c>
      <c r="F982" s="70"/>
      <c r="G982" s="4"/>
      <c r="H982" s="6">
        <v>8.17</v>
      </c>
      <c r="I982" s="8" t="s">
        <v>12</v>
      </c>
      <c r="J982" s="4"/>
      <c r="K982" s="4"/>
      <c r="L982" s="4"/>
      <c r="M982" s="4"/>
      <c r="N982" s="4"/>
      <c r="O982" s="4"/>
      <c r="P982" s="4"/>
      <c r="Q982" s="4"/>
      <c r="R982" s="4"/>
      <c r="S982" s="4"/>
      <c r="T982" s="4"/>
      <c r="U982" s="4"/>
      <c r="V982" s="4"/>
      <c r="W982" s="4"/>
      <c r="X982" s="4"/>
      <c r="Y982" s="4"/>
    </row>
    <row r="983" spans="1:25" ht="16.5">
      <c r="A983" s="70" t="s">
        <v>64</v>
      </c>
      <c r="B983" s="70" t="s">
        <v>1361</v>
      </c>
      <c r="C983" s="70" t="s">
        <v>1892</v>
      </c>
      <c r="D983" s="70">
        <v>412593513</v>
      </c>
      <c r="E983" s="70" t="s">
        <v>1893</v>
      </c>
      <c r="F983" s="70"/>
      <c r="G983" s="4"/>
      <c r="H983" s="6">
        <v>8.17</v>
      </c>
      <c r="I983" s="8" t="s">
        <v>12</v>
      </c>
      <c r="J983" s="4"/>
      <c r="K983" s="4"/>
      <c r="L983" s="4"/>
      <c r="M983" s="4"/>
      <c r="N983" s="4"/>
      <c r="O983" s="4"/>
      <c r="P983" s="4"/>
      <c r="Q983" s="4"/>
      <c r="R983" s="4"/>
      <c r="S983" s="4"/>
      <c r="T983" s="4"/>
      <c r="U983" s="4"/>
      <c r="V983" s="4"/>
      <c r="W983" s="4"/>
      <c r="X983" s="4"/>
      <c r="Y983" s="4"/>
    </row>
    <row r="984" spans="1:25" ht="16.5">
      <c r="A984" s="70" t="s">
        <v>64</v>
      </c>
      <c r="B984" s="70" t="s">
        <v>1361</v>
      </c>
      <c r="C984" s="70" t="s">
        <v>1894</v>
      </c>
      <c r="D984" s="70">
        <v>115451694</v>
      </c>
      <c r="E984" s="70" t="s">
        <v>1895</v>
      </c>
      <c r="F984" s="70"/>
      <c r="G984" s="4"/>
      <c r="H984" s="6">
        <v>8.17</v>
      </c>
      <c r="I984" s="8" t="s">
        <v>12</v>
      </c>
      <c r="J984" s="4"/>
      <c r="K984" s="4"/>
      <c r="L984" s="4"/>
      <c r="M984" s="4"/>
      <c r="N984" s="4"/>
      <c r="O984" s="4"/>
      <c r="P984" s="4"/>
      <c r="Q984" s="4"/>
      <c r="R984" s="4"/>
      <c r="S984" s="4"/>
      <c r="T984" s="4"/>
      <c r="U984" s="4"/>
      <c r="V984" s="4"/>
      <c r="W984" s="4"/>
      <c r="X984" s="4"/>
      <c r="Y984" s="4"/>
    </row>
    <row r="985" spans="1:25" ht="16.5">
      <c r="A985" s="70" t="s">
        <v>64</v>
      </c>
      <c r="B985" s="70" t="s">
        <v>1361</v>
      </c>
      <c r="C985" s="70" t="s">
        <v>1896</v>
      </c>
      <c r="D985" s="70">
        <v>118519486</v>
      </c>
      <c r="E985" s="70" t="s">
        <v>1897</v>
      </c>
      <c r="F985" s="70"/>
      <c r="G985" s="4"/>
      <c r="H985" s="6">
        <v>8.17</v>
      </c>
      <c r="I985" s="8" t="s">
        <v>12</v>
      </c>
      <c r="J985" s="4"/>
      <c r="K985" s="4"/>
      <c r="L985" s="4"/>
      <c r="M985" s="4"/>
      <c r="N985" s="4"/>
      <c r="O985" s="4"/>
      <c r="P985" s="4"/>
      <c r="Q985" s="4"/>
      <c r="R985" s="4"/>
      <c r="S985" s="4"/>
      <c r="T985" s="4"/>
      <c r="U985" s="4"/>
      <c r="V985" s="4"/>
      <c r="W985" s="4"/>
      <c r="X985" s="4"/>
      <c r="Y985" s="4"/>
    </row>
    <row r="986" spans="1:25" ht="16.5">
      <c r="A986" s="70" t="s">
        <v>64</v>
      </c>
      <c r="B986" s="70" t="s">
        <v>1361</v>
      </c>
      <c r="C986" s="70" t="s">
        <v>1898</v>
      </c>
      <c r="D986" s="70">
        <v>12552852</v>
      </c>
      <c r="E986" s="70" t="s">
        <v>1899</v>
      </c>
      <c r="F986" s="70"/>
      <c r="G986" s="4"/>
      <c r="H986" s="6">
        <v>8.17</v>
      </c>
      <c r="I986" s="8" t="s">
        <v>12</v>
      </c>
      <c r="J986" s="4"/>
      <c r="K986" s="4"/>
      <c r="L986" s="4"/>
      <c r="M986" s="4"/>
      <c r="N986" s="4"/>
      <c r="O986" s="4"/>
      <c r="P986" s="4"/>
      <c r="Q986" s="4"/>
      <c r="R986" s="4"/>
      <c r="S986" s="4"/>
      <c r="T986" s="4"/>
      <c r="U986" s="4"/>
      <c r="V986" s="4"/>
      <c r="W986" s="4"/>
      <c r="X986" s="4"/>
      <c r="Y986" s="4"/>
    </row>
    <row r="987" spans="1:25" ht="16.5">
      <c r="A987" s="70" t="s">
        <v>74</v>
      </c>
      <c r="B987" s="70" t="s">
        <v>1849</v>
      </c>
      <c r="C987" s="70" t="s">
        <v>1900</v>
      </c>
      <c r="D987" s="70">
        <v>508002188</v>
      </c>
      <c r="E987" s="70" t="s">
        <v>1901</v>
      </c>
      <c r="F987" s="70"/>
      <c r="G987" s="4"/>
      <c r="H987" s="6">
        <v>8.17</v>
      </c>
      <c r="I987" s="8" t="s">
        <v>12</v>
      </c>
      <c r="J987" s="4"/>
      <c r="K987" s="4"/>
      <c r="L987" s="4"/>
      <c r="M987" s="4"/>
      <c r="N987" s="4"/>
      <c r="O987" s="4"/>
      <c r="P987" s="4"/>
      <c r="Q987" s="4"/>
      <c r="R987" s="4"/>
      <c r="S987" s="4"/>
      <c r="T987" s="4"/>
      <c r="U987" s="4"/>
      <c r="V987" s="4"/>
      <c r="W987" s="4"/>
      <c r="X987" s="4"/>
      <c r="Y987" s="4"/>
    </row>
    <row r="988" spans="1:25" ht="16.5">
      <c r="A988" s="70" t="s">
        <v>64</v>
      </c>
      <c r="B988" s="70" t="s">
        <v>1361</v>
      </c>
      <c r="C988" s="70" t="s">
        <v>1902</v>
      </c>
      <c r="D988" s="70">
        <v>398848907</v>
      </c>
      <c r="E988" s="70" t="s">
        <v>1903</v>
      </c>
      <c r="F988" s="70"/>
      <c r="G988" s="4"/>
      <c r="H988" s="6">
        <v>8.17</v>
      </c>
      <c r="I988" s="8" t="s">
        <v>12</v>
      </c>
      <c r="J988" s="4"/>
      <c r="K988" s="4"/>
      <c r="L988" s="4"/>
      <c r="M988" s="4"/>
      <c r="N988" s="4"/>
      <c r="O988" s="4"/>
      <c r="P988" s="4"/>
      <c r="Q988" s="4"/>
      <c r="R988" s="4"/>
      <c r="S988" s="4"/>
      <c r="T988" s="4"/>
      <c r="U988" s="4"/>
      <c r="V988" s="4"/>
      <c r="W988" s="4"/>
      <c r="X988" s="4"/>
      <c r="Y988" s="4"/>
    </row>
    <row r="989" spans="1:25" ht="16.5">
      <c r="A989" s="70" t="s">
        <v>64</v>
      </c>
      <c r="B989" s="70" t="s">
        <v>1361</v>
      </c>
      <c r="C989" s="70" t="s">
        <v>1904</v>
      </c>
      <c r="D989" s="70">
        <v>475698384</v>
      </c>
      <c r="E989" s="70" t="s">
        <v>1905</v>
      </c>
      <c r="F989" s="70"/>
      <c r="G989" s="4"/>
      <c r="H989" s="6">
        <v>8.17</v>
      </c>
      <c r="I989" s="8" t="s">
        <v>12</v>
      </c>
      <c r="J989" s="4"/>
      <c r="K989" s="4"/>
      <c r="L989" s="4"/>
      <c r="M989" s="4"/>
      <c r="N989" s="4"/>
      <c r="O989" s="4"/>
      <c r="P989" s="4"/>
      <c r="Q989" s="4"/>
      <c r="R989" s="4"/>
      <c r="S989" s="4"/>
      <c r="T989" s="4"/>
      <c r="U989" s="4"/>
      <c r="V989" s="4"/>
      <c r="W989" s="4"/>
      <c r="X989" s="4"/>
      <c r="Y989" s="4"/>
    </row>
    <row r="990" spans="1:25" ht="16.5">
      <c r="A990" s="70" t="s">
        <v>64</v>
      </c>
      <c r="B990" s="70" t="s">
        <v>1361</v>
      </c>
      <c r="C990" s="70" t="s">
        <v>1906</v>
      </c>
      <c r="D990" s="70">
        <v>395154143</v>
      </c>
      <c r="E990" s="70" t="s">
        <v>1907</v>
      </c>
      <c r="F990" s="70"/>
      <c r="G990" s="4"/>
      <c r="H990" s="6">
        <v>8.17</v>
      </c>
      <c r="I990" s="8" t="s">
        <v>12</v>
      </c>
      <c r="J990" s="4"/>
      <c r="K990" s="4"/>
      <c r="L990" s="4"/>
      <c r="M990" s="4"/>
      <c r="N990" s="4"/>
      <c r="O990" s="4"/>
      <c r="P990" s="4"/>
      <c r="Q990" s="4"/>
      <c r="R990" s="4"/>
      <c r="S990" s="4"/>
      <c r="T990" s="4"/>
      <c r="U990" s="4"/>
      <c r="V990" s="4"/>
      <c r="W990" s="4"/>
      <c r="X990" s="4"/>
      <c r="Y990" s="4"/>
    </row>
    <row r="991" spans="1:25" ht="16.5">
      <c r="A991" s="70" t="s">
        <v>64</v>
      </c>
      <c r="B991" s="70" t="s">
        <v>1361</v>
      </c>
      <c r="C991" s="70" t="s">
        <v>1908</v>
      </c>
      <c r="D991" s="70">
        <v>223341524</v>
      </c>
      <c r="E991" s="70" t="s">
        <v>1909</v>
      </c>
      <c r="F991" s="70"/>
      <c r="G991" s="4"/>
      <c r="H991" s="6">
        <v>8.17</v>
      </c>
      <c r="I991" s="8" t="s">
        <v>12</v>
      </c>
      <c r="J991" s="4"/>
      <c r="K991" s="4"/>
      <c r="L991" s="4"/>
      <c r="M991" s="4"/>
      <c r="N991" s="4"/>
      <c r="O991" s="4"/>
      <c r="P991" s="4"/>
      <c r="Q991" s="4"/>
      <c r="R991" s="4"/>
      <c r="S991" s="4"/>
      <c r="T991" s="4"/>
      <c r="U991" s="4"/>
      <c r="V991" s="4"/>
      <c r="W991" s="4"/>
      <c r="X991" s="4"/>
      <c r="Y991" s="4"/>
    </row>
    <row r="992" spans="1:25" ht="16.5">
      <c r="A992" s="70" t="s">
        <v>64</v>
      </c>
      <c r="B992" s="70" t="s">
        <v>1361</v>
      </c>
      <c r="C992" s="70" t="s">
        <v>1910</v>
      </c>
      <c r="D992" s="70">
        <v>472742857</v>
      </c>
      <c r="E992" s="70" t="s">
        <v>1911</v>
      </c>
      <c r="F992" s="70"/>
      <c r="G992" s="4"/>
      <c r="H992" s="6">
        <v>8.17</v>
      </c>
      <c r="I992" s="8" t="s">
        <v>12</v>
      </c>
      <c r="J992" s="4"/>
      <c r="K992" s="4"/>
      <c r="L992" s="4"/>
      <c r="M992" s="4"/>
      <c r="N992" s="4"/>
      <c r="O992" s="4"/>
      <c r="P992" s="4"/>
      <c r="Q992" s="4"/>
      <c r="R992" s="4"/>
      <c r="S992" s="4"/>
      <c r="T992" s="4"/>
      <c r="U992" s="4"/>
      <c r="V992" s="4"/>
      <c r="W992" s="4"/>
      <c r="X992" s="4"/>
      <c r="Y992" s="4"/>
    </row>
    <row r="993" spans="1:25" ht="16.5">
      <c r="A993" s="70" t="s">
        <v>74</v>
      </c>
      <c r="B993" s="70" t="s">
        <v>1912</v>
      </c>
      <c r="C993" s="70" t="s">
        <v>1913</v>
      </c>
      <c r="D993" s="70">
        <v>470459421</v>
      </c>
      <c r="E993" s="70" t="s">
        <v>1914</v>
      </c>
      <c r="F993" s="70"/>
      <c r="G993" s="4"/>
      <c r="H993" s="6">
        <v>8.17</v>
      </c>
      <c r="I993" s="8" t="s">
        <v>12</v>
      </c>
      <c r="J993" s="4"/>
      <c r="K993" s="4"/>
      <c r="L993" s="4"/>
      <c r="M993" s="4"/>
      <c r="N993" s="4"/>
      <c r="O993" s="4"/>
      <c r="P993" s="4"/>
      <c r="Q993" s="4"/>
      <c r="R993" s="4"/>
      <c r="S993" s="4"/>
      <c r="T993" s="4"/>
      <c r="U993" s="4"/>
      <c r="V993" s="4"/>
      <c r="W993" s="4"/>
      <c r="X993" s="4"/>
      <c r="Y993" s="4"/>
    </row>
    <row r="994" spans="1:25" ht="16.5">
      <c r="A994" s="70" t="s">
        <v>74</v>
      </c>
      <c r="B994" s="70" t="s">
        <v>1849</v>
      </c>
      <c r="C994" s="70" t="s">
        <v>1915</v>
      </c>
      <c r="D994" s="70">
        <v>393919380</v>
      </c>
      <c r="E994" s="70" t="s">
        <v>1916</v>
      </c>
      <c r="F994" s="70"/>
      <c r="G994" s="4"/>
      <c r="H994" s="6">
        <v>8.17</v>
      </c>
      <c r="I994" s="8" t="s">
        <v>12</v>
      </c>
      <c r="J994" s="4"/>
      <c r="K994" s="4"/>
      <c r="L994" s="4"/>
      <c r="M994" s="4"/>
      <c r="N994" s="4"/>
      <c r="O994" s="4"/>
      <c r="P994" s="4"/>
      <c r="Q994" s="4"/>
      <c r="R994" s="4"/>
      <c r="S994" s="4"/>
      <c r="T994" s="4"/>
      <c r="U994" s="4"/>
      <c r="V994" s="4"/>
      <c r="W994" s="4"/>
      <c r="X994" s="4"/>
      <c r="Y994" s="4"/>
    </row>
    <row r="995" spans="1:25" ht="16.5">
      <c r="A995" s="70" t="s">
        <v>64</v>
      </c>
      <c r="B995" s="70" t="s">
        <v>1361</v>
      </c>
      <c r="C995" s="70" t="s">
        <v>1917</v>
      </c>
      <c r="D995" s="70">
        <v>2981425</v>
      </c>
      <c r="E995" s="70" t="s">
        <v>1918</v>
      </c>
      <c r="F995" s="70"/>
      <c r="G995" s="4"/>
      <c r="H995" s="6">
        <v>8.17</v>
      </c>
      <c r="I995" s="8" t="s">
        <v>12</v>
      </c>
      <c r="J995" s="4"/>
      <c r="K995" s="4"/>
      <c r="L995" s="4"/>
      <c r="M995" s="4"/>
      <c r="N995" s="4"/>
      <c r="O995" s="4"/>
      <c r="P995" s="4"/>
      <c r="Q995" s="4"/>
      <c r="R995" s="4"/>
      <c r="S995" s="4"/>
      <c r="T995" s="4"/>
      <c r="U995" s="4"/>
      <c r="V995" s="4"/>
      <c r="W995" s="4"/>
      <c r="X995" s="4"/>
      <c r="Y995" s="4"/>
    </row>
    <row r="996" spans="1:25" ht="16.5">
      <c r="A996" s="70" t="s">
        <v>64</v>
      </c>
      <c r="B996" s="70" t="s">
        <v>1361</v>
      </c>
      <c r="C996" s="70" t="s">
        <v>1919</v>
      </c>
      <c r="D996" s="70">
        <v>370548464</v>
      </c>
      <c r="E996" s="70" t="s">
        <v>1920</v>
      </c>
      <c r="F996" s="70"/>
      <c r="G996" s="4"/>
      <c r="H996" s="6">
        <v>8.17</v>
      </c>
      <c r="I996" s="8" t="s">
        <v>12</v>
      </c>
      <c r="J996" s="4"/>
      <c r="K996" s="4"/>
      <c r="L996" s="4"/>
      <c r="M996" s="4"/>
      <c r="N996" s="4"/>
      <c r="O996" s="4"/>
      <c r="P996" s="4"/>
      <c r="Q996" s="4"/>
      <c r="R996" s="4"/>
      <c r="S996" s="4"/>
      <c r="T996" s="4"/>
      <c r="U996" s="4"/>
      <c r="V996" s="4"/>
      <c r="W996" s="4"/>
      <c r="X996" s="4"/>
      <c r="Y996" s="4"/>
    </row>
    <row r="997" spans="1:25" ht="16.5">
      <c r="A997" s="70" t="s">
        <v>64</v>
      </c>
      <c r="B997" s="70"/>
      <c r="C997" s="70" t="s">
        <v>4388</v>
      </c>
      <c r="D997" s="70">
        <v>379900940</v>
      </c>
      <c r="E997" s="70" t="s">
        <v>4389</v>
      </c>
      <c r="F997" s="70"/>
      <c r="G997" s="4"/>
      <c r="H997" s="6">
        <v>8.17</v>
      </c>
      <c r="I997" s="8" t="s">
        <v>15</v>
      </c>
      <c r="J997" s="4"/>
      <c r="K997" s="4"/>
      <c r="L997" s="4"/>
      <c r="M997" s="4"/>
      <c r="N997" s="4"/>
      <c r="O997" s="4"/>
      <c r="P997" s="4"/>
      <c r="Q997" s="4"/>
      <c r="R997" s="4"/>
      <c r="S997" s="4"/>
      <c r="T997" s="4"/>
      <c r="U997" s="4"/>
      <c r="V997" s="4"/>
      <c r="W997" s="4"/>
      <c r="X997" s="4"/>
      <c r="Y997" s="4"/>
    </row>
    <row r="998" spans="1:25" ht="16.5">
      <c r="A998" s="70" t="s">
        <v>64</v>
      </c>
      <c r="B998" s="70" t="s">
        <v>1361</v>
      </c>
      <c r="C998" s="70" t="s">
        <v>6633</v>
      </c>
      <c r="D998" s="70">
        <v>439281669</v>
      </c>
      <c r="E998" s="70" t="s">
        <v>6634</v>
      </c>
      <c r="F998" s="70"/>
      <c r="G998" s="4"/>
      <c r="H998" s="6">
        <v>8.17</v>
      </c>
      <c r="I998" s="8" t="s">
        <v>15</v>
      </c>
      <c r="J998" s="3" t="s">
        <v>6363</v>
      </c>
      <c r="K998" s="4"/>
      <c r="L998" s="4"/>
      <c r="M998" s="4"/>
      <c r="N998" s="4"/>
      <c r="O998" s="4"/>
      <c r="P998" s="4"/>
      <c r="Q998" s="4"/>
      <c r="R998" s="4"/>
      <c r="S998" s="4"/>
      <c r="T998" s="4"/>
      <c r="U998" s="4"/>
      <c r="V998" s="4"/>
      <c r="W998" s="4"/>
      <c r="X998" s="4"/>
      <c r="Y998" s="4"/>
    </row>
    <row r="999" spans="1:25" ht="16.5">
      <c r="A999" s="70" t="s">
        <v>64</v>
      </c>
      <c r="B999" s="70" t="s">
        <v>1361</v>
      </c>
      <c r="C999" s="70" t="s">
        <v>6136</v>
      </c>
      <c r="D999" s="70">
        <v>6898294</v>
      </c>
      <c r="E999" s="70" t="s">
        <v>4391</v>
      </c>
      <c r="F999" s="70"/>
      <c r="G999" s="4"/>
      <c r="H999" s="6">
        <v>8.17</v>
      </c>
      <c r="I999" s="8" t="s">
        <v>15</v>
      </c>
      <c r="J999" s="4"/>
      <c r="K999" s="4"/>
      <c r="L999" s="4"/>
      <c r="M999" s="4"/>
      <c r="N999" s="4"/>
      <c r="O999" s="4"/>
      <c r="P999" s="4"/>
      <c r="Q999" s="4"/>
      <c r="R999" s="4"/>
      <c r="S999" s="4"/>
      <c r="T999" s="4"/>
      <c r="U999" s="4"/>
      <c r="V999" s="4"/>
      <c r="W999" s="4"/>
      <c r="X999" s="4"/>
      <c r="Y999" s="4"/>
    </row>
    <row r="1000" spans="1:25" ht="16.5">
      <c r="A1000" s="70" t="s">
        <v>64</v>
      </c>
      <c r="B1000" s="70" t="s">
        <v>1361</v>
      </c>
      <c r="C1000" s="70" t="s">
        <v>4393</v>
      </c>
      <c r="D1000" s="70">
        <v>273814700</v>
      </c>
      <c r="E1000" s="70" t="s">
        <v>4394</v>
      </c>
      <c r="F1000" s="70"/>
      <c r="G1000" s="4"/>
      <c r="H1000" s="6">
        <v>8.17</v>
      </c>
      <c r="I1000" s="8" t="s">
        <v>15</v>
      </c>
      <c r="J1000" s="4"/>
      <c r="K1000" s="4"/>
      <c r="L1000" s="4"/>
      <c r="M1000" s="4"/>
      <c r="N1000" s="4"/>
      <c r="O1000" s="4"/>
      <c r="P1000" s="4"/>
      <c r="Q1000" s="4"/>
      <c r="R1000" s="4"/>
      <c r="S1000" s="4"/>
      <c r="T1000" s="4"/>
      <c r="U1000" s="4"/>
      <c r="V1000" s="4"/>
      <c r="W1000" s="4"/>
      <c r="X1000" s="4"/>
      <c r="Y1000" s="4"/>
    </row>
    <row r="1001" spans="1:25" ht="16.5">
      <c r="A1001" s="70" t="s">
        <v>64</v>
      </c>
      <c r="B1001" s="70" t="s">
        <v>1361</v>
      </c>
      <c r="C1001" s="70" t="s">
        <v>4396</v>
      </c>
      <c r="D1001" s="70">
        <v>11476937</v>
      </c>
      <c r="E1001" s="70" t="s">
        <v>4397</v>
      </c>
      <c r="F1001" s="70"/>
      <c r="G1001" s="4"/>
      <c r="H1001" s="6">
        <v>8.17</v>
      </c>
      <c r="I1001" s="8" t="s">
        <v>15</v>
      </c>
      <c r="J1001" s="4"/>
      <c r="K1001" s="4"/>
      <c r="L1001" s="4"/>
      <c r="M1001" s="4"/>
      <c r="N1001" s="4"/>
      <c r="O1001" s="4"/>
      <c r="P1001" s="4"/>
      <c r="Q1001" s="4"/>
      <c r="R1001" s="4"/>
      <c r="S1001" s="4"/>
      <c r="T1001" s="4"/>
      <c r="U1001" s="4"/>
      <c r="V1001" s="4"/>
      <c r="W1001" s="4"/>
      <c r="X1001" s="4"/>
      <c r="Y1001" s="4"/>
    </row>
    <row r="1002" spans="1:25" ht="16.5">
      <c r="A1002" s="70" t="s">
        <v>74</v>
      </c>
      <c r="B1002" s="70" t="s">
        <v>1849</v>
      </c>
      <c r="C1002" s="70" t="s">
        <v>4398</v>
      </c>
      <c r="D1002" s="70">
        <v>473361845</v>
      </c>
      <c r="E1002" s="70" t="s">
        <v>4399</v>
      </c>
      <c r="F1002" s="70"/>
      <c r="G1002" s="4"/>
      <c r="H1002" s="6">
        <v>8.17</v>
      </c>
      <c r="I1002" s="8" t="s">
        <v>15</v>
      </c>
      <c r="J1002" s="4"/>
      <c r="K1002" s="4"/>
      <c r="L1002" s="4"/>
      <c r="M1002" s="4"/>
      <c r="N1002" s="4"/>
      <c r="O1002" s="4"/>
      <c r="P1002" s="4"/>
      <c r="Q1002" s="4"/>
      <c r="R1002" s="4"/>
      <c r="S1002" s="4"/>
      <c r="T1002" s="4"/>
      <c r="U1002" s="4"/>
      <c r="V1002" s="4"/>
      <c r="W1002" s="4"/>
      <c r="X1002" s="4"/>
      <c r="Y1002" s="4"/>
    </row>
    <row r="1003" spans="1:25" ht="16.5">
      <c r="A1003" s="70" t="s">
        <v>64</v>
      </c>
      <c r="B1003" s="70" t="s">
        <v>1361</v>
      </c>
      <c r="C1003" s="70" t="s">
        <v>4400</v>
      </c>
      <c r="D1003" s="70">
        <v>450712404</v>
      </c>
      <c r="E1003" s="70" t="s">
        <v>4401</v>
      </c>
      <c r="F1003" s="70"/>
      <c r="G1003" s="4"/>
      <c r="H1003" s="6">
        <v>8.17</v>
      </c>
      <c r="I1003" s="8" t="s">
        <v>15</v>
      </c>
      <c r="J1003" s="4"/>
      <c r="K1003" s="4"/>
      <c r="L1003" s="4"/>
      <c r="M1003" s="4"/>
      <c r="N1003" s="4"/>
      <c r="O1003" s="4"/>
      <c r="P1003" s="4"/>
      <c r="Q1003" s="4"/>
      <c r="R1003" s="4"/>
      <c r="S1003" s="4"/>
      <c r="T1003" s="4"/>
      <c r="U1003" s="4"/>
      <c r="V1003" s="4"/>
      <c r="W1003" s="4"/>
      <c r="X1003" s="4"/>
      <c r="Y1003" s="4"/>
    </row>
    <row r="1004" spans="1:25" ht="16.5">
      <c r="A1004" s="70" t="s">
        <v>64</v>
      </c>
      <c r="B1004" s="70" t="s">
        <v>1361</v>
      </c>
      <c r="C1004" s="70" t="s">
        <v>6635</v>
      </c>
      <c r="D1004" s="70">
        <v>37084080</v>
      </c>
      <c r="E1004" s="70" t="s">
        <v>6636</v>
      </c>
      <c r="F1004" s="70"/>
      <c r="G1004" s="4"/>
      <c r="H1004" s="6">
        <v>8.17</v>
      </c>
      <c r="I1004" s="8" t="s">
        <v>15</v>
      </c>
      <c r="J1004" s="3" t="s">
        <v>6363</v>
      </c>
      <c r="K1004" s="4"/>
      <c r="L1004" s="4"/>
      <c r="M1004" s="4"/>
      <c r="N1004" s="4"/>
      <c r="O1004" s="4"/>
      <c r="P1004" s="4"/>
      <c r="Q1004" s="4"/>
      <c r="R1004" s="4"/>
      <c r="S1004" s="4"/>
      <c r="T1004" s="4"/>
      <c r="U1004" s="4"/>
      <c r="V1004" s="4"/>
      <c r="W1004" s="4"/>
      <c r="X1004" s="4"/>
      <c r="Y1004" s="4"/>
    </row>
    <row r="1005" spans="1:25" ht="16.5">
      <c r="A1005" s="70" t="s">
        <v>64</v>
      </c>
      <c r="B1005" s="70" t="s">
        <v>1361</v>
      </c>
      <c r="C1005" s="70" t="s">
        <v>4402</v>
      </c>
      <c r="D1005" s="70">
        <v>430503668</v>
      </c>
      <c r="E1005" s="70" t="s">
        <v>4403</v>
      </c>
      <c r="F1005" s="70"/>
      <c r="G1005" s="4"/>
      <c r="H1005" s="6">
        <v>8.17</v>
      </c>
      <c r="I1005" s="8" t="s">
        <v>15</v>
      </c>
      <c r="J1005" s="4"/>
      <c r="K1005" s="4"/>
      <c r="L1005" s="4"/>
      <c r="M1005" s="4"/>
      <c r="N1005" s="4"/>
      <c r="O1005" s="4"/>
      <c r="P1005" s="4"/>
      <c r="Q1005" s="4"/>
      <c r="R1005" s="4"/>
      <c r="S1005" s="4"/>
      <c r="T1005" s="4"/>
      <c r="U1005" s="4"/>
      <c r="V1005" s="4"/>
      <c r="W1005" s="4"/>
      <c r="X1005" s="4"/>
      <c r="Y1005" s="4"/>
    </row>
    <row r="1006" spans="1:25" ht="16.5">
      <c r="A1006" s="70" t="s">
        <v>64</v>
      </c>
      <c r="B1006" s="70" t="s">
        <v>1361</v>
      </c>
      <c r="C1006" s="70" t="s">
        <v>6637</v>
      </c>
      <c r="D1006" s="70">
        <v>482559656</v>
      </c>
      <c r="E1006" s="70" t="s">
        <v>6638</v>
      </c>
      <c r="F1006" s="70"/>
      <c r="G1006" s="4"/>
      <c r="H1006" s="6">
        <v>8.17</v>
      </c>
      <c r="I1006" s="8" t="s">
        <v>15</v>
      </c>
      <c r="J1006" s="3" t="s">
        <v>6363</v>
      </c>
      <c r="K1006" s="4"/>
      <c r="L1006" s="4"/>
      <c r="M1006" s="4"/>
      <c r="N1006" s="4"/>
      <c r="O1006" s="4"/>
      <c r="P1006" s="4"/>
      <c r="Q1006" s="4"/>
      <c r="R1006" s="4"/>
      <c r="S1006" s="4"/>
      <c r="T1006" s="4"/>
      <c r="U1006" s="4"/>
      <c r="V1006" s="4"/>
      <c r="W1006" s="4"/>
      <c r="X1006" s="4"/>
      <c r="Y1006" s="4"/>
    </row>
    <row r="1007" spans="1:25" ht="16.5">
      <c r="A1007" s="70" t="s">
        <v>74</v>
      </c>
      <c r="B1007" s="70"/>
      <c r="C1007" s="70" t="s">
        <v>4404</v>
      </c>
      <c r="D1007" s="70">
        <v>517468401</v>
      </c>
      <c r="E1007" s="70" t="s">
        <v>4405</v>
      </c>
      <c r="F1007" s="70"/>
      <c r="G1007" s="4"/>
      <c r="H1007" s="6">
        <v>8.17</v>
      </c>
      <c r="I1007" s="8" t="s">
        <v>15</v>
      </c>
      <c r="J1007" s="4"/>
      <c r="K1007" s="4"/>
      <c r="L1007" s="4"/>
      <c r="M1007" s="4"/>
      <c r="N1007" s="4"/>
      <c r="O1007" s="4"/>
      <c r="P1007" s="4"/>
      <c r="Q1007" s="4"/>
      <c r="R1007" s="4"/>
      <c r="S1007" s="4"/>
      <c r="T1007" s="4"/>
      <c r="U1007" s="4"/>
      <c r="V1007" s="4"/>
      <c r="W1007" s="4"/>
      <c r="X1007" s="4"/>
      <c r="Y1007" s="4"/>
    </row>
    <row r="1008" spans="1:25" ht="16.5">
      <c r="A1008" s="70" t="s">
        <v>74</v>
      </c>
      <c r="B1008" s="70" t="s">
        <v>1849</v>
      </c>
      <c r="C1008" s="70" t="s">
        <v>4406</v>
      </c>
      <c r="D1008" s="70">
        <v>382534325</v>
      </c>
      <c r="E1008" s="70" t="s">
        <v>4407</v>
      </c>
      <c r="F1008" s="70"/>
      <c r="G1008" s="4"/>
      <c r="H1008" s="6">
        <v>8.17</v>
      </c>
      <c r="I1008" s="8" t="s">
        <v>15</v>
      </c>
      <c r="J1008" s="4"/>
      <c r="K1008" s="4"/>
      <c r="L1008" s="4"/>
      <c r="M1008" s="4"/>
      <c r="N1008" s="4"/>
      <c r="O1008" s="4"/>
      <c r="P1008" s="4"/>
      <c r="Q1008" s="4"/>
      <c r="R1008" s="4"/>
      <c r="S1008" s="4"/>
      <c r="T1008" s="4"/>
      <c r="U1008" s="4"/>
      <c r="V1008" s="4"/>
      <c r="W1008" s="4"/>
      <c r="X1008" s="4"/>
      <c r="Y1008" s="4"/>
    </row>
    <row r="1009" spans="1:25" ht="16.5">
      <c r="A1009" s="70" t="s">
        <v>74</v>
      </c>
      <c r="B1009" s="70" t="s">
        <v>1849</v>
      </c>
      <c r="C1009" s="70" t="s">
        <v>6639</v>
      </c>
      <c r="D1009" s="70">
        <v>31956840</v>
      </c>
      <c r="E1009" s="70" t="s">
        <v>6640</v>
      </c>
      <c r="F1009" s="70"/>
      <c r="G1009" s="4"/>
      <c r="H1009" s="6">
        <v>8.17</v>
      </c>
      <c r="I1009" s="8" t="s">
        <v>15</v>
      </c>
      <c r="J1009" s="3" t="s">
        <v>6363</v>
      </c>
      <c r="K1009" s="4"/>
      <c r="L1009" s="4"/>
      <c r="M1009" s="4"/>
      <c r="N1009" s="4"/>
      <c r="O1009" s="4"/>
      <c r="P1009" s="4"/>
      <c r="Q1009" s="4"/>
      <c r="R1009" s="4"/>
      <c r="S1009" s="4"/>
      <c r="T1009" s="4"/>
      <c r="U1009" s="4"/>
      <c r="V1009" s="4"/>
      <c r="W1009" s="4"/>
      <c r="X1009" s="4"/>
      <c r="Y1009" s="4"/>
    </row>
    <row r="1010" spans="1:25" ht="16.5">
      <c r="A1010" s="70" t="s">
        <v>64</v>
      </c>
      <c r="B1010" s="70" t="s">
        <v>1361</v>
      </c>
      <c r="C1010" s="70" t="s">
        <v>4408</v>
      </c>
      <c r="D1010" s="70">
        <v>166314789</v>
      </c>
      <c r="E1010" s="70" t="s">
        <v>4409</v>
      </c>
      <c r="F1010" s="70"/>
      <c r="G1010" s="4"/>
      <c r="H1010" s="6">
        <v>8.17</v>
      </c>
      <c r="I1010" s="8" t="s">
        <v>15</v>
      </c>
      <c r="J1010" s="4"/>
      <c r="K1010" s="4"/>
      <c r="L1010" s="4"/>
      <c r="M1010" s="4"/>
      <c r="N1010" s="4"/>
      <c r="O1010" s="4"/>
      <c r="P1010" s="4"/>
      <c r="Q1010" s="4"/>
      <c r="R1010" s="4"/>
      <c r="S1010" s="4"/>
      <c r="T1010" s="4"/>
      <c r="U1010" s="4"/>
      <c r="V1010" s="4"/>
      <c r="W1010" s="4"/>
      <c r="X1010" s="4"/>
      <c r="Y1010" s="4"/>
    </row>
    <row r="1011" spans="1:25" ht="16.5">
      <c r="A1011" s="70" t="s">
        <v>64</v>
      </c>
      <c r="B1011" s="70" t="s">
        <v>1361</v>
      </c>
      <c r="C1011" s="70" t="s">
        <v>4410</v>
      </c>
      <c r="D1011" s="70">
        <v>241590915</v>
      </c>
      <c r="E1011" s="70" t="s">
        <v>4411</v>
      </c>
      <c r="F1011" s="70"/>
      <c r="G1011" s="4"/>
      <c r="H1011" s="6">
        <v>8.17</v>
      </c>
      <c r="I1011" s="8" t="s">
        <v>15</v>
      </c>
      <c r="J1011" s="4"/>
      <c r="K1011" s="4"/>
      <c r="L1011" s="4"/>
      <c r="M1011" s="4"/>
      <c r="N1011" s="4"/>
      <c r="O1011" s="4"/>
      <c r="P1011" s="4"/>
      <c r="Q1011" s="4"/>
      <c r="R1011" s="4"/>
      <c r="S1011" s="4"/>
      <c r="T1011" s="4"/>
      <c r="U1011" s="4"/>
      <c r="V1011" s="4"/>
      <c r="W1011" s="4"/>
      <c r="X1011" s="4"/>
      <c r="Y1011" s="4"/>
    </row>
    <row r="1012" spans="1:25" ht="16.5">
      <c r="A1012" s="70" t="s">
        <v>74</v>
      </c>
      <c r="B1012" s="70" t="s">
        <v>1912</v>
      </c>
      <c r="C1012" s="70" t="s">
        <v>4412</v>
      </c>
      <c r="D1012" s="70">
        <v>8762675</v>
      </c>
      <c r="E1012" s="70" t="s">
        <v>4413</v>
      </c>
      <c r="F1012" s="70"/>
      <c r="G1012" s="4"/>
      <c r="H1012" s="6">
        <v>8.17</v>
      </c>
      <c r="I1012" s="8" t="s">
        <v>15</v>
      </c>
      <c r="J1012" s="4"/>
      <c r="K1012" s="4"/>
      <c r="L1012" s="4"/>
      <c r="M1012" s="4"/>
      <c r="N1012" s="4"/>
      <c r="O1012" s="4"/>
      <c r="P1012" s="4"/>
      <c r="Q1012" s="4"/>
      <c r="R1012" s="4"/>
      <c r="S1012" s="4"/>
      <c r="T1012" s="4"/>
      <c r="U1012" s="4"/>
      <c r="V1012" s="4"/>
      <c r="W1012" s="4"/>
      <c r="X1012" s="4"/>
      <c r="Y1012" s="4"/>
    </row>
    <row r="1013" spans="1:25" ht="16.5">
      <c r="A1013" s="70" t="s">
        <v>64</v>
      </c>
      <c r="B1013" s="70" t="s">
        <v>1361</v>
      </c>
      <c r="C1013" s="70" t="s">
        <v>4414</v>
      </c>
      <c r="D1013" s="70">
        <v>21413005</v>
      </c>
      <c r="E1013" s="70" t="s">
        <v>4415</v>
      </c>
      <c r="F1013" s="70"/>
      <c r="G1013" s="4"/>
      <c r="H1013" s="6">
        <v>8.17</v>
      </c>
      <c r="I1013" s="8" t="s">
        <v>15</v>
      </c>
      <c r="J1013" s="4"/>
      <c r="K1013" s="4"/>
      <c r="L1013" s="4"/>
      <c r="M1013" s="4"/>
      <c r="N1013" s="4"/>
      <c r="O1013" s="4"/>
      <c r="P1013" s="4"/>
      <c r="Q1013" s="4"/>
      <c r="R1013" s="4"/>
      <c r="S1013" s="4"/>
      <c r="T1013" s="4"/>
      <c r="U1013" s="4"/>
      <c r="V1013" s="4"/>
      <c r="W1013" s="4"/>
      <c r="X1013" s="4"/>
      <c r="Y1013" s="4"/>
    </row>
    <row r="1014" spans="1:25" ht="16.5">
      <c r="A1014" s="70" t="s">
        <v>64</v>
      </c>
      <c r="B1014" s="70" t="s">
        <v>1361</v>
      </c>
      <c r="C1014" s="70" t="s">
        <v>4416</v>
      </c>
      <c r="D1014" s="70">
        <v>382115229</v>
      </c>
      <c r="E1014" s="70" t="s">
        <v>4417</v>
      </c>
      <c r="F1014" s="70"/>
      <c r="G1014" s="4"/>
      <c r="H1014" s="6">
        <v>8.17</v>
      </c>
      <c r="I1014" s="8" t="s">
        <v>15</v>
      </c>
      <c r="J1014" s="4"/>
      <c r="K1014" s="4"/>
      <c r="L1014" s="4"/>
      <c r="M1014" s="4"/>
      <c r="N1014" s="4"/>
      <c r="O1014" s="4"/>
      <c r="P1014" s="4"/>
      <c r="Q1014" s="4"/>
      <c r="R1014" s="4"/>
      <c r="S1014" s="4"/>
      <c r="T1014" s="4"/>
      <c r="U1014" s="4"/>
      <c r="V1014" s="4"/>
      <c r="W1014" s="4"/>
      <c r="X1014" s="4"/>
      <c r="Y1014" s="4"/>
    </row>
    <row r="1015" spans="1:25" ht="16.5">
      <c r="A1015" s="70" t="s">
        <v>64</v>
      </c>
      <c r="B1015" s="70" t="s">
        <v>1361</v>
      </c>
      <c r="C1015" s="70" t="s">
        <v>4418</v>
      </c>
      <c r="D1015" s="70">
        <v>21917565</v>
      </c>
      <c r="E1015" s="70" t="s">
        <v>4419</v>
      </c>
      <c r="F1015" s="70"/>
      <c r="G1015" s="4"/>
      <c r="H1015" s="6">
        <v>8.17</v>
      </c>
      <c r="I1015" s="8" t="s">
        <v>15</v>
      </c>
      <c r="J1015" s="4"/>
      <c r="K1015" s="4"/>
      <c r="L1015" s="4"/>
      <c r="M1015" s="4"/>
      <c r="N1015" s="4"/>
      <c r="O1015" s="4"/>
      <c r="P1015" s="4"/>
      <c r="Q1015" s="4"/>
      <c r="R1015" s="4"/>
      <c r="S1015" s="4"/>
      <c r="T1015" s="4"/>
      <c r="U1015" s="4"/>
      <c r="V1015" s="4"/>
      <c r="W1015" s="4"/>
      <c r="X1015" s="4"/>
      <c r="Y1015" s="4"/>
    </row>
    <row r="1016" spans="1:25" ht="16.5">
      <c r="A1016" s="70" t="s">
        <v>74</v>
      </c>
      <c r="B1016" s="70" t="s">
        <v>156</v>
      </c>
      <c r="C1016" s="70" t="s">
        <v>4420</v>
      </c>
      <c r="D1016" s="70">
        <v>87445081</v>
      </c>
      <c r="E1016" s="70" t="s">
        <v>4421</v>
      </c>
      <c r="F1016" s="70"/>
      <c r="G1016" s="4"/>
      <c r="H1016" s="6">
        <v>8.17</v>
      </c>
      <c r="I1016" s="8" t="s">
        <v>15</v>
      </c>
      <c r="J1016" s="4"/>
      <c r="K1016" s="4"/>
      <c r="L1016" s="4"/>
      <c r="M1016" s="4"/>
      <c r="N1016" s="4"/>
      <c r="O1016" s="4"/>
      <c r="P1016" s="4"/>
      <c r="Q1016" s="4"/>
      <c r="R1016" s="4"/>
      <c r="S1016" s="4"/>
      <c r="T1016" s="4"/>
      <c r="U1016" s="4"/>
      <c r="V1016" s="4"/>
      <c r="W1016" s="4"/>
      <c r="X1016" s="4"/>
      <c r="Y1016" s="4"/>
    </row>
    <row r="1017" spans="1:25" ht="16.5">
      <c r="A1017" s="70" t="s">
        <v>74</v>
      </c>
      <c r="B1017" s="70" t="s">
        <v>1849</v>
      </c>
      <c r="C1017" s="70" t="s">
        <v>4422</v>
      </c>
      <c r="D1017" s="70">
        <v>99198268</v>
      </c>
      <c r="E1017" s="70" t="s">
        <v>4423</v>
      </c>
      <c r="F1017" s="70"/>
      <c r="G1017" s="4"/>
      <c r="H1017" s="6">
        <v>8.17</v>
      </c>
      <c r="I1017" s="8" t="s">
        <v>15</v>
      </c>
      <c r="J1017" s="4"/>
      <c r="K1017" s="4"/>
      <c r="L1017" s="4"/>
      <c r="M1017" s="4"/>
      <c r="N1017" s="4"/>
      <c r="O1017" s="4"/>
      <c r="P1017" s="4"/>
      <c r="Q1017" s="4"/>
      <c r="R1017" s="4"/>
      <c r="S1017" s="4"/>
      <c r="T1017" s="4"/>
      <c r="U1017" s="4"/>
      <c r="V1017" s="4"/>
      <c r="W1017" s="4"/>
      <c r="X1017" s="4"/>
      <c r="Y1017" s="4"/>
    </row>
    <row r="1018" spans="1:25" ht="16.5">
      <c r="A1018" s="70" t="s">
        <v>74</v>
      </c>
      <c r="B1018" s="70" t="s">
        <v>1912</v>
      </c>
      <c r="C1018" s="70" t="s">
        <v>3662</v>
      </c>
      <c r="D1018" s="70">
        <v>432779174</v>
      </c>
      <c r="E1018" s="70" t="s">
        <v>6641</v>
      </c>
      <c r="F1018" s="70"/>
      <c r="G1018" s="4"/>
      <c r="H1018" s="6">
        <v>8.17</v>
      </c>
      <c r="I1018" s="8" t="s">
        <v>15</v>
      </c>
      <c r="J1018" s="4"/>
      <c r="K1018" s="4"/>
      <c r="L1018" s="4"/>
      <c r="M1018" s="4"/>
      <c r="N1018" s="4"/>
      <c r="O1018" s="4"/>
      <c r="P1018" s="4"/>
      <c r="Q1018" s="4"/>
      <c r="R1018" s="4"/>
      <c r="S1018" s="4"/>
      <c r="T1018" s="4"/>
      <c r="U1018" s="4"/>
      <c r="V1018" s="4"/>
      <c r="W1018" s="4"/>
      <c r="X1018" s="4"/>
      <c r="Y1018" s="4"/>
    </row>
    <row r="1019" spans="1:25" ht="16.5">
      <c r="A1019" s="70" t="s">
        <v>64</v>
      </c>
      <c r="B1019" s="70" t="s">
        <v>1361</v>
      </c>
      <c r="C1019" s="70" t="s">
        <v>3664</v>
      </c>
      <c r="D1019" s="70">
        <v>305323564</v>
      </c>
      <c r="E1019" s="70" t="s">
        <v>6642</v>
      </c>
      <c r="F1019" s="70"/>
      <c r="G1019" s="4"/>
      <c r="H1019" s="6">
        <v>8.17</v>
      </c>
      <c r="I1019" s="8" t="s">
        <v>15</v>
      </c>
      <c r="J1019" s="4"/>
      <c r="K1019" s="4"/>
      <c r="L1019" s="4"/>
      <c r="M1019" s="4"/>
      <c r="N1019" s="4"/>
      <c r="O1019" s="4"/>
      <c r="P1019" s="4"/>
      <c r="Q1019" s="4"/>
      <c r="R1019" s="4"/>
      <c r="S1019" s="4"/>
      <c r="T1019" s="4"/>
      <c r="U1019" s="4"/>
      <c r="V1019" s="4"/>
      <c r="W1019" s="4"/>
      <c r="X1019" s="4"/>
      <c r="Y1019" s="4"/>
    </row>
    <row r="1020" spans="1:25" ht="16.5">
      <c r="A1020" s="70" t="s">
        <v>64</v>
      </c>
      <c r="B1020" s="70" t="s">
        <v>1361</v>
      </c>
      <c r="C1020" s="70" t="s">
        <v>3666</v>
      </c>
      <c r="D1020" s="70">
        <v>491451167</v>
      </c>
      <c r="E1020" s="70" t="s">
        <v>6643</v>
      </c>
      <c r="F1020" s="70"/>
      <c r="G1020" s="4"/>
      <c r="H1020" s="6">
        <v>8.17</v>
      </c>
      <c r="I1020" s="8" t="s">
        <v>15</v>
      </c>
      <c r="J1020" s="4"/>
      <c r="K1020" s="4"/>
      <c r="L1020" s="4"/>
      <c r="M1020" s="4"/>
      <c r="N1020" s="4"/>
      <c r="O1020" s="4"/>
      <c r="P1020" s="4"/>
      <c r="Q1020" s="4"/>
      <c r="R1020" s="4"/>
      <c r="S1020" s="4"/>
      <c r="T1020" s="4"/>
      <c r="U1020" s="4"/>
      <c r="V1020" s="4"/>
      <c r="W1020" s="4"/>
      <c r="X1020" s="4"/>
      <c r="Y1020" s="4"/>
    </row>
    <row r="1021" spans="1:25" ht="16.5">
      <c r="A1021" s="70" t="s">
        <v>64</v>
      </c>
      <c r="B1021" s="70" t="s">
        <v>1361</v>
      </c>
      <c r="C1021" s="70" t="s">
        <v>3669</v>
      </c>
      <c r="D1021" s="70">
        <v>137382990</v>
      </c>
      <c r="E1021" s="70" t="s">
        <v>6644</v>
      </c>
      <c r="F1021" s="70"/>
      <c r="G1021" s="4"/>
      <c r="H1021" s="6">
        <v>8.17</v>
      </c>
      <c r="I1021" s="8" t="s">
        <v>15</v>
      </c>
      <c r="J1021" s="4"/>
      <c r="K1021" s="4"/>
      <c r="L1021" s="4"/>
      <c r="M1021" s="4"/>
      <c r="N1021" s="4"/>
      <c r="O1021" s="4"/>
      <c r="P1021" s="4"/>
      <c r="Q1021" s="4"/>
      <c r="R1021" s="4"/>
      <c r="S1021" s="4"/>
      <c r="T1021" s="4"/>
      <c r="U1021" s="4"/>
      <c r="V1021" s="4"/>
      <c r="W1021" s="4"/>
      <c r="X1021" s="4"/>
      <c r="Y1021" s="4"/>
    </row>
    <row r="1022" spans="1:25" ht="16.5">
      <c r="A1022" s="70" t="s">
        <v>74</v>
      </c>
      <c r="B1022" s="70" t="s">
        <v>1912</v>
      </c>
      <c r="C1022" s="70" t="s">
        <v>3671</v>
      </c>
      <c r="D1022" s="70">
        <v>222041894</v>
      </c>
      <c r="E1022" s="70" t="s">
        <v>6645</v>
      </c>
      <c r="F1022" s="70"/>
      <c r="G1022" s="4"/>
      <c r="H1022" s="6">
        <v>8.17</v>
      </c>
      <c r="I1022" s="8" t="s">
        <v>15</v>
      </c>
      <c r="J1022" s="4"/>
      <c r="K1022" s="4"/>
      <c r="L1022" s="4"/>
      <c r="M1022" s="4"/>
      <c r="N1022" s="4"/>
      <c r="O1022" s="4"/>
      <c r="P1022" s="4"/>
      <c r="Q1022" s="4"/>
      <c r="R1022" s="4"/>
      <c r="S1022" s="4"/>
      <c r="T1022" s="4"/>
      <c r="U1022" s="4"/>
      <c r="V1022" s="4"/>
      <c r="W1022" s="4"/>
      <c r="X1022" s="4"/>
      <c r="Y1022" s="4"/>
    </row>
    <row r="1023" spans="1:25" ht="16.5">
      <c r="A1023" s="70" t="s">
        <v>64</v>
      </c>
      <c r="B1023" s="70" t="s">
        <v>1361</v>
      </c>
      <c r="C1023" s="70" t="s">
        <v>3673</v>
      </c>
      <c r="D1023" s="70">
        <v>473796282</v>
      </c>
      <c r="E1023" s="70" t="s">
        <v>6646</v>
      </c>
      <c r="F1023" s="70"/>
      <c r="G1023" s="4"/>
      <c r="H1023" s="6">
        <v>8.17</v>
      </c>
      <c r="I1023" s="8" t="s">
        <v>15</v>
      </c>
      <c r="J1023" s="4"/>
      <c r="K1023" s="4"/>
      <c r="L1023" s="4"/>
      <c r="M1023" s="4"/>
      <c r="N1023" s="4"/>
      <c r="O1023" s="4"/>
      <c r="P1023" s="4"/>
      <c r="Q1023" s="4"/>
      <c r="R1023" s="4"/>
      <c r="S1023" s="4"/>
      <c r="T1023" s="4"/>
      <c r="U1023" s="4"/>
      <c r="V1023" s="4"/>
      <c r="W1023" s="4"/>
      <c r="X1023" s="4"/>
      <c r="Y1023" s="4"/>
    </row>
    <row r="1024" spans="1:25" ht="16.5">
      <c r="A1024" s="70" t="s">
        <v>64</v>
      </c>
      <c r="B1024" s="70" t="s">
        <v>1361</v>
      </c>
      <c r="C1024" s="70" t="s">
        <v>3675</v>
      </c>
      <c r="D1024" s="70">
        <v>386720297</v>
      </c>
      <c r="E1024" s="70" t="s">
        <v>6647</v>
      </c>
      <c r="F1024" s="70"/>
      <c r="G1024" s="4"/>
      <c r="H1024" s="6">
        <v>8.17</v>
      </c>
      <c r="I1024" s="8" t="s">
        <v>15</v>
      </c>
      <c r="J1024" s="4"/>
      <c r="K1024" s="4"/>
      <c r="L1024" s="4"/>
      <c r="M1024" s="4"/>
      <c r="N1024" s="4"/>
      <c r="O1024" s="4"/>
      <c r="P1024" s="4"/>
      <c r="Q1024" s="4"/>
      <c r="R1024" s="4"/>
      <c r="S1024" s="4"/>
      <c r="T1024" s="4"/>
      <c r="U1024" s="4"/>
      <c r="V1024" s="4"/>
      <c r="W1024" s="4"/>
      <c r="X1024" s="4"/>
      <c r="Y1024" s="4"/>
    </row>
    <row r="1025" spans="1:25" ht="16.5">
      <c r="A1025" s="70" t="s">
        <v>64</v>
      </c>
      <c r="B1025" s="70" t="s">
        <v>1361</v>
      </c>
      <c r="C1025" s="70" t="e">
        <v>#NAME?</v>
      </c>
      <c r="D1025" s="70">
        <v>929268</v>
      </c>
      <c r="E1025" s="70" t="s">
        <v>6648</v>
      </c>
      <c r="F1025" s="70"/>
      <c r="G1025" s="4"/>
      <c r="H1025" s="6">
        <v>8.17</v>
      </c>
      <c r="I1025" s="8" t="s">
        <v>15</v>
      </c>
      <c r="J1025" s="4"/>
      <c r="K1025" s="4"/>
      <c r="L1025" s="4"/>
      <c r="M1025" s="4"/>
      <c r="N1025" s="4"/>
      <c r="O1025" s="4"/>
      <c r="P1025" s="4"/>
      <c r="Q1025" s="4"/>
      <c r="R1025" s="4"/>
      <c r="S1025" s="4"/>
      <c r="T1025" s="4"/>
      <c r="U1025" s="4"/>
      <c r="V1025" s="4"/>
      <c r="W1025" s="4"/>
      <c r="X1025" s="4"/>
      <c r="Y1025" s="4"/>
    </row>
    <row r="1026" spans="1:25" ht="16.5">
      <c r="A1026" s="70" t="s">
        <v>74</v>
      </c>
      <c r="B1026" s="70" t="s">
        <v>1849</v>
      </c>
      <c r="C1026" s="70" t="s">
        <v>3678</v>
      </c>
      <c r="D1026" s="70">
        <v>13961566</v>
      </c>
      <c r="E1026" s="70" t="s">
        <v>6649</v>
      </c>
      <c r="F1026" s="70"/>
      <c r="G1026" s="4"/>
      <c r="H1026" s="6">
        <v>8.17</v>
      </c>
      <c r="I1026" s="8" t="s">
        <v>15</v>
      </c>
      <c r="J1026" s="4"/>
      <c r="K1026" s="4"/>
      <c r="L1026" s="4"/>
      <c r="M1026" s="4"/>
      <c r="N1026" s="4"/>
      <c r="O1026" s="4"/>
      <c r="P1026" s="4"/>
      <c r="Q1026" s="4"/>
      <c r="R1026" s="4"/>
      <c r="S1026" s="4"/>
      <c r="T1026" s="4"/>
      <c r="U1026" s="4"/>
      <c r="V1026" s="4"/>
      <c r="W1026" s="4"/>
      <c r="X1026" s="4"/>
      <c r="Y1026" s="4"/>
    </row>
    <row r="1027" spans="1:25" ht="16.5">
      <c r="A1027" s="70" t="s">
        <v>64</v>
      </c>
      <c r="B1027" s="70" t="s">
        <v>1361</v>
      </c>
      <c r="C1027" s="70" t="s">
        <v>3680</v>
      </c>
      <c r="D1027" s="70">
        <v>173807782</v>
      </c>
      <c r="E1027" s="70" t="s">
        <v>6650</v>
      </c>
      <c r="F1027" s="70"/>
      <c r="G1027" s="4"/>
      <c r="H1027" s="6">
        <v>8.17</v>
      </c>
      <c r="I1027" s="8" t="s">
        <v>15</v>
      </c>
      <c r="J1027" s="4"/>
      <c r="K1027" s="4"/>
      <c r="L1027" s="4"/>
      <c r="M1027" s="4"/>
      <c r="N1027" s="4"/>
      <c r="O1027" s="4"/>
      <c r="P1027" s="4"/>
      <c r="Q1027" s="4"/>
      <c r="R1027" s="4"/>
      <c r="S1027" s="4"/>
      <c r="T1027" s="4"/>
      <c r="U1027" s="4"/>
      <c r="V1027" s="4"/>
      <c r="W1027" s="4"/>
      <c r="X1027" s="4"/>
      <c r="Y1027" s="4"/>
    </row>
    <row r="1028" spans="1:25" ht="16.5">
      <c r="A1028" s="70" t="s">
        <v>64</v>
      </c>
      <c r="B1028" s="70" t="s">
        <v>1361</v>
      </c>
      <c r="C1028" s="70" t="s">
        <v>3682</v>
      </c>
      <c r="D1028" s="70">
        <v>497303961</v>
      </c>
      <c r="E1028" s="70" t="s">
        <v>6651</v>
      </c>
      <c r="F1028" s="70"/>
      <c r="G1028" s="4"/>
      <c r="H1028" s="6">
        <v>8.17</v>
      </c>
      <c r="I1028" s="8" t="s">
        <v>15</v>
      </c>
      <c r="J1028" s="4"/>
      <c r="K1028" s="4"/>
      <c r="L1028" s="4"/>
      <c r="M1028" s="4"/>
      <c r="N1028" s="4"/>
      <c r="O1028" s="4"/>
      <c r="P1028" s="4"/>
      <c r="Q1028" s="4"/>
      <c r="R1028" s="4"/>
      <c r="S1028" s="4"/>
      <c r="T1028" s="4"/>
      <c r="U1028" s="4"/>
      <c r="V1028" s="4"/>
      <c r="W1028" s="4"/>
      <c r="X1028" s="4"/>
      <c r="Y1028" s="4"/>
    </row>
    <row r="1029" spans="1:25" ht="16.5">
      <c r="A1029" s="70" t="s">
        <v>64</v>
      </c>
      <c r="B1029" s="70" t="s">
        <v>1361</v>
      </c>
      <c r="C1029" s="70" t="s">
        <v>3684</v>
      </c>
      <c r="D1029" s="70">
        <v>5111069</v>
      </c>
      <c r="E1029" s="70" t="s">
        <v>6652</v>
      </c>
      <c r="F1029" s="70"/>
      <c r="G1029" s="4"/>
      <c r="H1029" s="6">
        <v>8.17</v>
      </c>
      <c r="I1029" s="8" t="s">
        <v>15</v>
      </c>
      <c r="J1029" s="4"/>
      <c r="K1029" s="4"/>
      <c r="L1029" s="4"/>
      <c r="M1029" s="4"/>
      <c r="N1029" s="4"/>
      <c r="O1029" s="4"/>
      <c r="P1029" s="4"/>
      <c r="Q1029" s="4"/>
      <c r="R1029" s="4"/>
      <c r="S1029" s="4"/>
      <c r="T1029" s="4"/>
      <c r="U1029" s="4"/>
      <c r="V1029" s="4"/>
      <c r="W1029" s="4"/>
      <c r="X1029" s="4"/>
      <c r="Y1029" s="4"/>
    </row>
    <row r="1030" spans="1:25" ht="16.5">
      <c r="A1030" s="70" t="s">
        <v>64</v>
      </c>
      <c r="B1030" s="70" t="s">
        <v>1361</v>
      </c>
      <c r="C1030" s="70" t="s">
        <v>3686</v>
      </c>
      <c r="D1030" s="70">
        <v>18007230</v>
      </c>
      <c r="E1030" s="70" t="s">
        <v>6653</v>
      </c>
      <c r="F1030" s="70"/>
      <c r="G1030" s="4"/>
      <c r="H1030" s="6">
        <v>8.17</v>
      </c>
      <c r="I1030" s="8" t="s">
        <v>15</v>
      </c>
      <c r="J1030" s="4"/>
      <c r="K1030" s="4"/>
      <c r="L1030" s="4"/>
      <c r="M1030" s="4"/>
      <c r="N1030" s="4"/>
      <c r="O1030" s="4"/>
      <c r="P1030" s="4"/>
      <c r="Q1030" s="4"/>
      <c r="R1030" s="4"/>
      <c r="S1030" s="4"/>
      <c r="T1030" s="4"/>
      <c r="U1030" s="4"/>
      <c r="V1030" s="4"/>
      <c r="W1030" s="4"/>
      <c r="X1030" s="4"/>
      <c r="Y1030" s="4"/>
    </row>
    <row r="1031" spans="1:25" ht="16.5">
      <c r="A1031" s="70" t="s">
        <v>64</v>
      </c>
      <c r="B1031" s="70" t="s">
        <v>1361</v>
      </c>
      <c r="C1031" s="70" t="s">
        <v>3688</v>
      </c>
      <c r="D1031" s="70">
        <v>506513352</v>
      </c>
      <c r="E1031" s="70" t="s">
        <v>6654</v>
      </c>
      <c r="F1031" s="70"/>
      <c r="G1031" s="4"/>
      <c r="H1031" s="6">
        <v>8.17</v>
      </c>
      <c r="I1031" s="8" t="s">
        <v>15</v>
      </c>
      <c r="J1031" s="4"/>
      <c r="K1031" s="4"/>
      <c r="L1031" s="4"/>
      <c r="M1031" s="4"/>
      <c r="N1031" s="4"/>
      <c r="O1031" s="4"/>
      <c r="P1031" s="4"/>
      <c r="Q1031" s="4"/>
      <c r="R1031" s="4"/>
      <c r="S1031" s="4"/>
      <c r="T1031" s="4"/>
      <c r="U1031" s="4"/>
      <c r="V1031" s="4"/>
      <c r="W1031" s="4"/>
      <c r="X1031" s="4"/>
      <c r="Y1031" s="4"/>
    </row>
    <row r="1032" spans="1:25" ht="16.5">
      <c r="A1032" s="70" t="s">
        <v>64</v>
      </c>
      <c r="B1032" s="70" t="s">
        <v>1361</v>
      </c>
      <c r="C1032" s="70" t="s">
        <v>3690</v>
      </c>
      <c r="D1032" s="70">
        <v>366711761</v>
      </c>
      <c r="E1032" s="70" t="s">
        <v>6655</v>
      </c>
      <c r="F1032" s="70"/>
      <c r="G1032" s="4"/>
      <c r="H1032" s="6">
        <v>8.17</v>
      </c>
      <c r="I1032" s="8" t="s">
        <v>15</v>
      </c>
      <c r="J1032" s="4"/>
      <c r="K1032" s="4"/>
      <c r="L1032" s="4"/>
      <c r="M1032" s="4"/>
      <c r="N1032" s="4"/>
      <c r="O1032" s="4"/>
      <c r="P1032" s="4"/>
      <c r="Q1032" s="4"/>
      <c r="R1032" s="4"/>
      <c r="S1032" s="4"/>
      <c r="T1032" s="4"/>
      <c r="U1032" s="4"/>
      <c r="V1032" s="4"/>
      <c r="W1032" s="4"/>
      <c r="X1032" s="4"/>
      <c r="Y1032" s="4"/>
    </row>
  </sheetData>
  <phoneticPr fontId="31" type="noConversion"/>
  <hyperlinks>
    <hyperlink ref="E2" r:id="rId1" xr:uid="{00000000-0004-0000-0B00-000000000000}"/>
    <hyperlink ref="E5" r:id="rId2" xr:uid="{00000000-0004-0000-0B00-000001000000}"/>
    <hyperlink ref="E220" r:id="rId3" xr:uid="{00000000-0004-0000-0B00-000002000000}"/>
    <hyperlink ref="E892" r:id="rId4" xr:uid="{00000000-0004-0000-0B00-000003000000}"/>
    <hyperlink ref="E893" r:id="rId5" xr:uid="{00000000-0004-0000-0B00-000004000000}"/>
    <hyperlink ref="E894" r:id="rId6" xr:uid="{00000000-0004-0000-0B00-000005000000}"/>
    <hyperlink ref="E898" r:id="rId7" xr:uid="{00000000-0004-0000-0B00-000006000000}"/>
    <hyperlink ref="E899" r:id="rId8" xr:uid="{00000000-0004-0000-0B00-000007000000}"/>
    <hyperlink ref="E906" r:id="rId9" xr:uid="{00000000-0004-0000-0B00-000008000000}"/>
    <hyperlink ref="E916" r:id="rId10" xr:uid="{00000000-0004-0000-0B00-000009000000}"/>
    <hyperlink ref="E919" r:id="rId11" xr:uid="{00000000-0004-0000-0B00-00000A000000}"/>
    <hyperlink ref="E923" r:id="rId12" xr:uid="{00000000-0004-0000-0B00-00000B000000}"/>
    <hyperlink ref="E940" r:id="rId13" xr:uid="{00000000-0004-0000-0B00-00000C000000}"/>
    <hyperlink ref="E1012" r:id="rId14" xr:uid="{00000000-0004-0000-0B00-00000D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93"/>
  <sheetViews>
    <sheetView zoomScaleNormal="100" zoomScaleSheetLayoutView="100" workbookViewId="0">
      <pane ySplit="1" topLeftCell="A2" activePane="bottomLeft" state="frozen"/>
      <selection pane="bottomLeft"/>
    </sheetView>
  </sheetViews>
  <sheetFormatPr defaultColWidth="8.75" defaultRowHeight="14.25"/>
  <cols>
    <col min="1" max="27" width="12.875" customWidth="1"/>
  </cols>
  <sheetData>
    <row r="1" spans="1:27" ht="16.5">
      <c r="A1" s="78" t="s">
        <v>6097</v>
      </c>
      <c r="B1" s="28" t="s">
        <v>38</v>
      </c>
      <c r="C1" s="28" t="s">
        <v>39</v>
      </c>
      <c r="D1" s="29" t="s">
        <v>1137</v>
      </c>
      <c r="E1" s="29" t="s">
        <v>1138</v>
      </c>
      <c r="F1" s="29" t="s">
        <v>1139</v>
      </c>
      <c r="G1" s="29" t="s">
        <v>1140</v>
      </c>
      <c r="H1" s="29" t="s">
        <v>44</v>
      </c>
      <c r="I1" s="30" t="s">
        <v>45</v>
      </c>
      <c r="J1" s="30" t="s">
        <v>46</v>
      </c>
      <c r="K1" s="30" t="s">
        <v>47</v>
      </c>
      <c r="L1" s="30" t="s">
        <v>48</v>
      </c>
      <c r="M1" s="31" t="s">
        <v>49</v>
      </c>
      <c r="N1" s="102" t="s">
        <v>4424</v>
      </c>
      <c r="O1" s="4"/>
      <c r="P1" s="4"/>
      <c r="Q1" s="4"/>
      <c r="R1" s="4"/>
      <c r="S1" s="4"/>
      <c r="T1" s="4"/>
      <c r="U1" s="4"/>
      <c r="V1" s="4"/>
      <c r="W1" s="4"/>
      <c r="X1" s="4"/>
      <c r="Y1" s="4"/>
      <c r="Z1" s="4"/>
      <c r="AA1" s="4"/>
    </row>
    <row r="2" spans="1:27" ht="16.5">
      <c r="A2" s="79" t="s">
        <v>6098</v>
      </c>
      <c r="B2" s="79" t="s">
        <v>64</v>
      </c>
      <c r="C2" s="79" t="s">
        <v>1186</v>
      </c>
      <c r="D2" s="79" t="s">
        <v>2937</v>
      </c>
      <c r="E2" s="79">
        <v>2403594</v>
      </c>
      <c r="F2" s="80" t="s">
        <v>2938</v>
      </c>
      <c r="G2" s="79">
        <v>24687</v>
      </c>
      <c r="H2" s="79" t="s">
        <v>2939</v>
      </c>
      <c r="I2" s="81" t="s">
        <v>70</v>
      </c>
      <c r="J2" s="82" t="s">
        <v>2911</v>
      </c>
      <c r="K2" s="82" t="s">
        <v>2940</v>
      </c>
      <c r="L2" s="81">
        <v>7.3</v>
      </c>
      <c r="M2" s="82" t="s">
        <v>2941</v>
      </c>
      <c r="N2" s="103">
        <v>18832631</v>
      </c>
      <c r="O2" s="4"/>
      <c r="P2" s="4"/>
      <c r="Q2" s="4"/>
      <c r="R2" s="4"/>
      <c r="S2" s="4"/>
      <c r="T2" s="4"/>
      <c r="U2" s="4"/>
      <c r="V2" s="4"/>
      <c r="W2" s="4"/>
      <c r="X2" s="4"/>
      <c r="Y2" s="4"/>
      <c r="Z2" s="4"/>
      <c r="AA2" s="4"/>
    </row>
    <row r="3" spans="1:27" ht="16.5">
      <c r="A3" s="79" t="s">
        <v>6099</v>
      </c>
      <c r="B3" s="79" t="s">
        <v>74</v>
      </c>
      <c r="C3" s="79" t="s">
        <v>1181</v>
      </c>
      <c r="D3" s="79" t="s">
        <v>3991</v>
      </c>
      <c r="E3" s="79">
        <v>416216617</v>
      </c>
      <c r="F3" s="80" t="s">
        <v>3992</v>
      </c>
      <c r="G3" s="79">
        <v>28167</v>
      </c>
      <c r="H3" s="79" t="s">
        <v>3993</v>
      </c>
      <c r="I3" s="81" t="s">
        <v>653</v>
      </c>
      <c r="J3" s="82" t="s">
        <v>71</v>
      </c>
      <c r="K3" s="82" t="s">
        <v>6101</v>
      </c>
      <c r="L3" s="83">
        <v>43770</v>
      </c>
      <c r="M3" s="82" t="s">
        <v>3994</v>
      </c>
      <c r="N3" s="103">
        <v>17227081</v>
      </c>
      <c r="O3" s="4"/>
      <c r="P3" s="4"/>
      <c r="Q3" s="4"/>
      <c r="R3" s="4"/>
      <c r="S3" s="4"/>
      <c r="T3" s="4"/>
      <c r="U3" s="4"/>
      <c r="V3" s="4"/>
      <c r="W3" s="4"/>
      <c r="X3" s="4"/>
      <c r="Y3" s="4"/>
      <c r="Z3" s="4"/>
      <c r="AA3" s="4"/>
    </row>
    <row r="4" spans="1:27" ht="16.5">
      <c r="A4" s="79" t="s">
        <v>6099</v>
      </c>
      <c r="B4" s="79" t="s">
        <v>64</v>
      </c>
      <c r="C4" s="79" t="s">
        <v>1186</v>
      </c>
      <c r="D4" s="79" t="s">
        <v>4244</v>
      </c>
      <c r="E4" s="79">
        <v>6006977</v>
      </c>
      <c r="F4" s="80" t="s">
        <v>4245</v>
      </c>
      <c r="G4" s="79">
        <v>14342</v>
      </c>
      <c r="H4" s="79" t="s">
        <v>4246</v>
      </c>
      <c r="I4" s="82" t="s">
        <v>6102</v>
      </c>
      <c r="J4" s="82" t="s">
        <v>3013</v>
      </c>
      <c r="K4" s="82" t="s">
        <v>6103</v>
      </c>
      <c r="L4" s="81">
        <v>8.1999999999999993</v>
      </c>
      <c r="M4" s="79" t="s">
        <v>4247</v>
      </c>
      <c r="N4" s="103">
        <v>17835525</v>
      </c>
      <c r="O4" s="4"/>
      <c r="P4" s="4"/>
      <c r="Q4" s="4"/>
      <c r="R4" s="4"/>
      <c r="S4" s="4"/>
      <c r="T4" s="4"/>
      <c r="U4" s="4"/>
      <c r="V4" s="4"/>
      <c r="W4" s="4"/>
      <c r="X4" s="4"/>
      <c r="Y4" s="4"/>
      <c r="Z4" s="4"/>
      <c r="AA4" s="4"/>
    </row>
    <row r="5" spans="1:27" ht="16.5">
      <c r="A5" s="79" t="s">
        <v>6104</v>
      </c>
      <c r="B5" s="79" t="s">
        <v>74</v>
      </c>
      <c r="C5" s="79" t="s">
        <v>1143</v>
      </c>
      <c r="D5" s="79" t="s">
        <v>1245</v>
      </c>
      <c r="E5" s="79">
        <v>291621867</v>
      </c>
      <c r="F5" s="79" t="s">
        <v>1246</v>
      </c>
      <c r="G5" s="79">
        <v>23384</v>
      </c>
      <c r="H5" s="79" t="s">
        <v>1247</v>
      </c>
      <c r="I5" s="81" t="s">
        <v>70</v>
      </c>
      <c r="J5" s="82" t="s">
        <v>71</v>
      </c>
      <c r="K5" s="81"/>
      <c r="L5" s="81"/>
      <c r="M5" s="81" t="s">
        <v>1245</v>
      </c>
      <c r="N5" s="103">
        <v>18837896</v>
      </c>
      <c r="O5" s="4"/>
      <c r="P5" s="4"/>
      <c r="Q5" s="4"/>
      <c r="R5" s="4"/>
      <c r="S5" s="4"/>
      <c r="T5" s="4"/>
      <c r="U5" s="4"/>
      <c r="V5" s="4"/>
      <c r="W5" s="4"/>
      <c r="X5" s="4"/>
      <c r="Y5" s="4"/>
      <c r="Z5" s="4"/>
      <c r="AA5" s="4"/>
    </row>
    <row r="6" spans="1:27" ht="16.5">
      <c r="A6" s="79" t="s">
        <v>6104</v>
      </c>
      <c r="B6" s="79" t="s">
        <v>74</v>
      </c>
      <c r="C6" s="79" t="s">
        <v>1143</v>
      </c>
      <c r="D6" s="79" t="s">
        <v>1293</v>
      </c>
      <c r="E6" s="79">
        <v>9181353</v>
      </c>
      <c r="F6" s="79" t="s">
        <v>1294</v>
      </c>
      <c r="G6" s="79">
        <v>24055</v>
      </c>
      <c r="H6" s="79" t="s">
        <v>1295</v>
      </c>
      <c r="I6" s="81" t="s">
        <v>70</v>
      </c>
      <c r="J6" s="82" t="s">
        <v>1179</v>
      </c>
      <c r="K6" s="82" t="s">
        <v>1296</v>
      </c>
      <c r="L6" s="81"/>
      <c r="M6" s="81" t="s">
        <v>1293</v>
      </c>
      <c r="N6" s="103">
        <v>18838032</v>
      </c>
      <c r="O6" s="4"/>
      <c r="P6" s="4"/>
      <c r="Q6" s="4"/>
      <c r="R6" s="4"/>
      <c r="S6" s="4"/>
      <c r="T6" s="4"/>
      <c r="U6" s="4"/>
      <c r="V6" s="4"/>
      <c r="W6" s="4"/>
      <c r="X6" s="4"/>
      <c r="Y6" s="4"/>
      <c r="Z6" s="4"/>
      <c r="AA6" s="4"/>
    </row>
    <row r="7" spans="1:27" ht="16.5">
      <c r="A7" s="79" t="s">
        <v>6104</v>
      </c>
      <c r="B7" s="79" t="s">
        <v>64</v>
      </c>
      <c r="C7" s="79" t="s">
        <v>1361</v>
      </c>
      <c r="D7" s="79" t="s">
        <v>1362</v>
      </c>
      <c r="E7" s="79">
        <v>44650127</v>
      </c>
      <c r="F7" s="79" t="s">
        <v>1363</v>
      </c>
      <c r="G7" s="79">
        <v>10130</v>
      </c>
      <c r="H7" s="79" t="s">
        <v>1364</v>
      </c>
      <c r="I7" s="81" t="s">
        <v>70</v>
      </c>
      <c r="J7" s="82" t="s">
        <v>1179</v>
      </c>
      <c r="K7" s="81" t="s">
        <v>1362</v>
      </c>
      <c r="L7" s="81"/>
      <c r="M7" s="81" t="s">
        <v>1362</v>
      </c>
      <c r="N7" s="103">
        <v>18840568</v>
      </c>
      <c r="O7" s="4"/>
      <c r="P7" s="4"/>
      <c r="Q7" s="4"/>
      <c r="R7" s="4"/>
      <c r="S7" s="4"/>
      <c r="T7" s="4"/>
      <c r="U7" s="4"/>
      <c r="V7" s="4"/>
      <c r="W7" s="4"/>
      <c r="X7" s="4"/>
      <c r="Y7" s="4"/>
      <c r="Z7" s="4"/>
      <c r="AA7" s="4"/>
    </row>
    <row r="8" spans="1:27" ht="16.5">
      <c r="A8" s="79" t="s">
        <v>6106</v>
      </c>
      <c r="B8" s="79" t="s">
        <v>74</v>
      </c>
      <c r="C8" s="79" t="s">
        <v>1143</v>
      </c>
      <c r="D8" s="79" t="s">
        <v>2069</v>
      </c>
      <c r="E8" s="79">
        <v>24360247</v>
      </c>
      <c r="F8" s="79" t="s">
        <v>2070</v>
      </c>
      <c r="G8" s="79">
        <v>20114</v>
      </c>
      <c r="H8" s="79" t="s">
        <v>2071</v>
      </c>
      <c r="I8" s="81" t="s">
        <v>653</v>
      </c>
      <c r="J8" s="82" t="s">
        <v>1179</v>
      </c>
      <c r="K8" s="82" t="s">
        <v>2072</v>
      </c>
      <c r="L8" s="82">
        <v>8.1</v>
      </c>
      <c r="M8" s="82" t="s">
        <v>2074</v>
      </c>
      <c r="N8" s="103">
        <v>16527221</v>
      </c>
      <c r="O8" s="4"/>
      <c r="P8" s="4"/>
      <c r="Q8" s="4"/>
      <c r="R8" s="4"/>
      <c r="S8" s="4"/>
      <c r="T8" s="4"/>
      <c r="U8" s="4"/>
      <c r="V8" s="4"/>
      <c r="W8" s="4"/>
      <c r="X8" s="4"/>
      <c r="Y8" s="4"/>
      <c r="Z8" s="4"/>
      <c r="AA8" s="4"/>
    </row>
    <row r="9" spans="1:27" ht="16.5">
      <c r="A9" s="79" t="s">
        <v>6106</v>
      </c>
      <c r="B9" s="79" t="s">
        <v>74</v>
      </c>
      <c r="C9" s="79" t="s">
        <v>1143</v>
      </c>
      <c r="D9" s="79" t="s">
        <v>2219</v>
      </c>
      <c r="E9" s="79">
        <v>476779006</v>
      </c>
      <c r="F9" s="79" t="s">
        <v>2220</v>
      </c>
      <c r="G9" s="79">
        <v>21768</v>
      </c>
      <c r="H9" s="79" t="s">
        <v>2221</v>
      </c>
      <c r="I9" s="81" t="s">
        <v>70</v>
      </c>
      <c r="J9" s="82" t="s">
        <v>2123</v>
      </c>
      <c r="K9" s="81">
        <v>846559320</v>
      </c>
      <c r="L9" s="81">
        <v>8.4</v>
      </c>
      <c r="M9" s="82" t="s">
        <v>2222</v>
      </c>
      <c r="N9" s="103">
        <v>18481256</v>
      </c>
      <c r="O9" s="4"/>
      <c r="P9" s="4"/>
      <c r="Q9" s="4"/>
      <c r="R9" s="4"/>
      <c r="S9" s="4"/>
      <c r="T9" s="4"/>
      <c r="U9" s="4"/>
      <c r="V9" s="4"/>
      <c r="W9" s="4"/>
      <c r="X9" s="4"/>
      <c r="Y9" s="4"/>
      <c r="Z9" s="4"/>
      <c r="AA9" s="4"/>
    </row>
    <row r="10" spans="1:27" ht="16.5">
      <c r="A10" s="82" t="s">
        <v>13</v>
      </c>
      <c r="B10" s="79" t="s">
        <v>74</v>
      </c>
      <c r="C10" s="79" t="s">
        <v>1143</v>
      </c>
      <c r="D10" s="79" t="s">
        <v>2250</v>
      </c>
      <c r="E10" s="79">
        <v>24366652</v>
      </c>
      <c r="F10" s="79" t="s">
        <v>2251</v>
      </c>
      <c r="G10" s="79">
        <v>10903</v>
      </c>
      <c r="H10" s="79" t="s">
        <v>2252</v>
      </c>
      <c r="I10" s="81" t="s">
        <v>653</v>
      </c>
      <c r="J10" s="82" t="s">
        <v>71</v>
      </c>
      <c r="K10" s="82"/>
      <c r="L10" s="81">
        <v>8.3000000000000007</v>
      </c>
      <c r="M10" s="82" t="s">
        <v>2253</v>
      </c>
      <c r="N10" s="103">
        <v>10652300</v>
      </c>
      <c r="O10" s="4"/>
      <c r="P10" s="4"/>
      <c r="Q10" s="4"/>
      <c r="R10" s="4"/>
      <c r="S10" s="4"/>
      <c r="T10" s="4"/>
      <c r="U10" s="4"/>
      <c r="V10" s="4"/>
      <c r="W10" s="4"/>
      <c r="X10" s="4"/>
      <c r="Y10" s="4"/>
      <c r="Z10" s="4"/>
      <c r="AA10" s="4"/>
    </row>
    <row r="11" spans="1:27" ht="16.5">
      <c r="A11" s="82" t="s">
        <v>14</v>
      </c>
      <c r="B11" s="79" t="s">
        <v>74</v>
      </c>
      <c r="C11" s="79" t="s">
        <v>1143</v>
      </c>
      <c r="D11" s="79" t="s">
        <v>3239</v>
      </c>
      <c r="E11" s="79">
        <v>29379264</v>
      </c>
      <c r="F11" s="79" t="s">
        <v>3240</v>
      </c>
      <c r="G11" s="79">
        <v>12434</v>
      </c>
      <c r="H11" s="79" t="s">
        <v>3241</v>
      </c>
      <c r="I11" s="81" t="s">
        <v>653</v>
      </c>
      <c r="J11" s="82" t="s">
        <v>71</v>
      </c>
      <c r="K11" s="81" t="s">
        <v>3242</v>
      </c>
      <c r="L11" s="81"/>
      <c r="M11" s="79" t="s">
        <v>3243</v>
      </c>
      <c r="N11" s="103">
        <v>10512537</v>
      </c>
      <c r="O11" s="4"/>
      <c r="P11" s="4"/>
      <c r="Q11" s="4"/>
      <c r="R11" s="4"/>
      <c r="S11" s="4"/>
      <c r="T11" s="4"/>
      <c r="U11" s="4"/>
      <c r="V11" s="4"/>
      <c r="W11" s="4"/>
      <c r="X11" s="4"/>
      <c r="Y11" s="4"/>
      <c r="Z11" s="4"/>
      <c r="AA11" s="4"/>
    </row>
    <row r="12" spans="1:27" ht="16.5">
      <c r="A12" s="82" t="s">
        <v>13</v>
      </c>
      <c r="B12" s="79" t="s">
        <v>64</v>
      </c>
      <c r="C12" s="79" t="s">
        <v>1186</v>
      </c>
      <c r="D12" s="79" t="s">
        <v>2145</v>
      </c>
      <c r="E12" s="79">
        <v>18864526</v>
      </c>
      <c r="F12" s="79" t="s">
        <v>2146</v>
      </c>
      <c r="G12" s="79">
        <v>20968</v>
      </c>
      <c r="H12" s="79" t="s">
        <v>2147</v>
      </c>
      <c r="I12" s="81" t="s">
        <v>653</v>
      </c>
      <c r="J12" s="82" t="s">
        <v>2123</v>
      </c>
      <c r="K12" s="82" t="s">
        <v>2148</v>
      </c>
      <c r="L12" s="82">
        <v>8.5</v>
      </c>
      <c r="M12" s="82" t="s">
        <v>2149</v>
      </c>
      <c r="N12" s="103">
        <v>16353270</v>
      </c>
      <c r="O12" s="4"/>
      <c r="P12" s="4"/>
      <c r="Q12" s="4"/>
      <c r="R12" s="4"/>
      <c r="S12" s="4"/>
      <c r="T12" s="4"/>
      <c r="U12" s="4"/>
      <c r="V12" s="4"/>
      <c r="W12" s="4"/>
      <c r="X12" s="4"/>
      <c r="Y12" s="4"/>
      <c r="Z12" s="4"/>
      <c r="AA12" s="4"/>
    </row>
    <row r="13" spans="1:27" ht="16.5">
      <c r="A13" s="82" t="s">
        <v>13</v>
      </c>
      <c r="B13" s="79" t="s">
        <v>74</v>
      </c>
      <c r="C13" s="79" t="s">
        <v>1143</v>
      </c>
      <c r="D13" s="79" t="s">
        <v>2413</v>
      </c>
      <c r="E13" s="79">
        <v>429995495</v>
      </c>
      <c r="F13" s="79" t="s">
        <v>2414</v>
      </c>
      <c r="G13" s="79">
        <v>11218</v>
      </c>
      <c r="H13" s="79" t="s">
        <v>2415</v>
      </c>
      <c r="I13" s="81" t="s">
        <v>70</v>
      </c>
      <c r="J13" s="82" t="s">
        <v>2123</v>
      </c>
      <c r="K13" s="82"/>
      <c r="L13" s="81">
        <v>8.4</v>
      </c>
      <c r="M13" s="82" t="s">
        <v>2416</v>
      </c>
      <c r="N13" s="104">
        <v>18847545</v>
      </c>
      <c r="O13" s="4"/>
      <c r="P13" s="4"/>
      <c r="Q13" s="4"/>
      <c r="R13" s="4"/>
      <c r="S13" s="4"/>
      <c r="T13" s="4"/>
      <c r="U13" s="4"/>
      <c r="V13" s="4"/>
      <c r="W13" s="4"/>
      <c r="X13" s="4"/>
      <c r="Y13" s="4"/>
      <c r="Z13" s="4"/>
      <c r="AA13" s="4"/>
    </row>
    <row r="14" spans="1:27" ht="16.5">
      <c r="A14" s="82" t="s">
        <v>13</v>
      </c>
      <c r="B14" s="79" t="s">
        <v>74</v>
      </c>
      <c r="C14" s="79" t="s">
        <v>1181</v>
      </c>
      <c r="D14" s="79" t="s">
        <v>2281</v>
      </c>
      <c r="E14" s="79">
        <v>301961760</v>
      </c>
      <c r="F14" s="79" t="s">
        <v>2282</v>
      </c>
      <c r="G14" s="79">
        <v>10955</v>
      </c>
      <c r="H14" s="79" t="s">
        <v>2283</v>
      </c>
      <c r="I14" s="81" t="s">
        <v>70</v>
      </c>
      <c r="J14" s="82" t="s">
        <v>2123</v>
      </c>
      <c r="K14" s="81"/>
      <c r="L14" s="81">
        <v>8.4</v>
      </c>
      <c r="M14" s="82" t="s">
        <v>2284</v>
      </c>
      <c r="N14" s="103">
        <v>18847684</v>
      </c>
      <c r="O14" s="4"/>
      <c r="P14" s="4"/>
      <c r="Q14" s="4"/>
      <c r="R14" s="4"/>
      <c r="S14" s="4"/>
      <c r="T14" s="4"/>
      <c r="U14" s="4"/>
      <c r="V14" s="4"/>
      <c r="W14" s="4"/>
      <c r="X14" s="4"/>
      <c r="Y14" s="4"/>
      <c r="Z14" s="4"/>
      <c r="AA14" s="4"/>
    </row>
    <row r="15" spans="1:27" ht="16.5">
      <c r="A15" s="82" t="s">
        <v>13</v>
      </c>
      <c r="B15" s="79" t="s">
        <v>64</v>
      </c>
      <c r="C15" s="79" t="s">
        <v>1186</v>
      </c>
      <c r="D15" s="79" t="s">
        <v>2180</v>
      </c>
      <c r="E15" s="79">
        <v>25529370</v>
      </c>
      <c r="F15" s="80" t="s">
        <v>2181</v>
      </c>
      <c r="G15" s="79">
        <v>21416</v>
      </c>
      <c r="H15" s="79" t="s">
        <v>2182</v>
      </c>
      <c r="I15" s="81" t="s">
        <v>653</v>
      </c>
      <c r="J15" s="82" t="s">
        <v>2123</v>
      </c>
      <c r="K15" s="82" t="s">
        <v>2183</v>
      </c>
      <c r="L15" s="81">
        <v>8.5</v>
      </c>
      <c r="M15" s="82" t="s">
        <v>2184</v>
      </c>
      <c r="N15" s="103">
        <v>5143260</v>
      </c>
      <c r="O15" s="4"/>
      <c r="P15" s="4"/>
      <c r="Q15" s="4"/>
      <c r="R15" s="4"/>
      <c r="S15" s="4"/>
      <c r="T15" s="4"/>
      <c r="U15" s="4"/>
      <c r="V15" s="4"/>
      <c r="W15" s="4"/>
      <c r="X15" s="4"/>
      <c r="Y15" s="4"/>
      <c r="Z15" s="4"/>
      <c r="AA15" s="4"/>
    </row>
    <row r="16" spans="1:27" ht="16.5">
      <c r="A16" s="82" t="s">
        <v>13</v>
      </c>
      <c r="B16" s="79" t="s">
        <v>74</v>
      </c>
      <c r="C16" s="79" t="s">
        <v>1404</v>
      </c>
      <c r="D16" s="79" t="s">
        <v>2226</v>
      </c>
      <c r="E16" s="79">
        <v>15233434</v>
      </c>
      <c r="F16" s="79" t="s">
        <v>2227</v>
      </c>
      <c r="G16" s="79">
        <v>10865</v>
      </c>
      <c r="H16" s="79" t="s">
        <v>2228</v>
      </c>
      <c r="I16" s="81" t="s">
        <v>653</v>
      </c>
      <c r="J16" s="82" t="s">
        <v>2123</v>
      </c>
      <c r="K16" s="82" t="s">
        <v>2229</v>
      </c>
      <c r="L16" s="81">
        <v>8.5</v>
      </c>
      <c r="M16" s="82" t="s">
        <v>2230</v>
      </c>
      <c r="N16" s="103">
        <v>5364124</v>
      </c>
      <c r="O16" s="4"/>
      <c r="P16" s="4"/>
      <c r="Q16" s="4"/>
      <c r="R16" s="4"/>
      <c r="S16" s="4"/>
      <c r="T16" s="4"/>
      <c r="U16" s="4"/>
      <c r="V16" s="4"/>
      <c r="W16" s="4"/>
      <c r="X16" s="4"/>
      <c r="Y16" s="4"/>
      <c r="Z16" s="4"/>
      <c r="AA16" s="4"/>
    </row>
    <row r="17" spans="1:27" ht="16.5">
      <c r="A17" s="82" t="s">
        <v>13</v>
      </c>
      <c r="B17" s="79" t="s">
        <v>74</v>
      </c>
      <c r="C17" s="79" t="s">
        <v>1143</v>
      </c>
      <c r="D17" s="79" t="s">
        <v>2362</v>
      </c>
      <c r="E17" s="79">
        <v>495271266</v>
      </c>
      <c r="F17" s="79" t="s">
        <v>2363</v>
      </c>
      <c r="G17" s="79">
        <v>11078</v>
      </c>
      <c r="H17" s="79" t="s">
        <v>2364</v>
      </c>
      <c r="I17" s="81" t="s">
        <v>70</v>
      </c>
      <c r="J17" s="82" t="s">
        <v>2123</v>
      </c>
      <c r="K17" s="82" t="s">
        <v>6656</v>
      </c>
      <c r="L17" s="81">
        <v>8.5</v>
      </c>
      <c r="M17" s="82" t="s">
        <v>2366</v>
      </c>
      <c r="N17" s="103">
        <v>18849064</v>
      </c>
      <c r="O17" s="4"/>
      <c r="P17" s="4"/>
      <c r="Q17" s="4"/>
      <c r="R17" s="4"/>
      <c r="S17" s="4"/>
      <c r="T17" s="4"/>
      <c r="U17" s="4"/>
      <c r="V17" s="4"/>
      <c r="W17" s="4"/>
      <c r="X17" s="4"/>
      <c r="Y17" s="4"/>
      <c r="Z17" s="4"/>
      <c r="AA17" s="4"/>
    </row>
    <row r="18" spans="1:27" ht="16.5">
      <c r="A18" s="82" t="s">
        <v>12</v>
      </c>
      <c r="B18" s="79" t="s">
        <v>64</v>
      </c>
      <c r="C18" s="79" t="s">
        <v>1190</v>
      </c>
      <c r="D18" s="79" t="s">
        <v>1208</v>
      </c>
      <c r="E18" s="79">
        <v>454443439</v>
      </c>
      <c r="F18" s="80" t="s">
        <v>1209</v>
      </c>
      <c r="G18" s="79">
        <v>22635</v>
      </c>
      <c r="H18" s="79" t="s">
        <v>1210</v>
      </c>
      <c r="I18" s="81" t="s">
        <v>70</v>
      </c>
      <c r="J18" s="82" t="s">
        <v>1179</v>
      </c>
      <c r="K18" s="82" t="s">
        <v>1211</v>
      </c>
      <c r="L18" s="81"/>
      <c r="M18" s="79" t="s">
        <v>1208</v>
      </c>
      <c r="N18" s="104">
        <v>18844963</v>
      </c>
      <c r="O18" s="4"/>
      <c r="P18" s="4"/>
      <c r="Q18" s="4"/>
      <c r="R18" s="4"/>
      <c r="S18" s="4"/>
      <c r="T18" s="4"/>
      <c r="U18" s="4"/>
      <c r="V18" s="4"/>
      <c r="W18" s="4"/>
      <c r="X18" s="4"/>
      <c r="Y18" s="4"/>
      <c r="Z18" s="4"/>
      <c r="AA18" s="4"/>
    </row>
    <row r="19" spans="1:27" ht="16.5">
      <c r="A19" s="82" t="s">
        <v>12</v>
      </c>
      <c r="B19" s="79" t="s">
        <v>74</v>
      </c>
      <c r="C19" s="79" t="s">
        <v>1143</v>
      </c>
      <c r="D19" s="79" t="s">
        <v>1551</v>
      </c>
      <c r="E19" s="79">
        <v>470135041</v>
      </c>
      <c r="F19" s="79" t="s">
        <v>1552</v>
      </c>
      <c r="G19" s="79">
        <v>10635</v>
      </c>
      <c r="H19" s="79" t="s">
        <v>1553</v>
      </c>
      <c r="I19" s="81" t="s">
        <v>70</v>
      </c>
      <c r="J19" s="82" t="s">
        <v>71</v>
      </c>
      <c r="K19" s="81"/>
      <c r="L19" s="81"/>
      <c r="M19" s="79" t="s">
        <v>1551</v>
      </c>
      <c r="N19" s="103">
        <v>18852132</v>
      </c>
      <c r="O19" s="4"/>
      <c r="P19" s="4"/>
      <c r="Q19" s="4"/>
      <c r="R19" s="4"/>
      <c r="S19" s="4"/>
      <c r="T19" s="4"/>
      <c r="U19" s="4"/>
      <c r="V19" s="4"/>
      <c r="W19" s="4"/>
      <c r="X19" s="4"/>
      <c r="Y19" s="4"/>
      <c r="Z19" s="4"/>
      <c r="AA19" s="4"/>
    </row>
    <row r="20" spans="1:27" ht="16.5">
      <c r="A20" s="82" t="s">
        <v>12</v>
      </c>
      <c r="B20" s="79" t="s">
        <v>64</v>
      </c>
      <c r="C20" s="79" t="s">
        <v>1160</v>
      </c>
      <c r="D20" s="79" t="s">
        <v>1483</v>
      </c>
      <c r="E20" s="79">
        <v>2486274</v>
      </c>
      <c r="F20" s="79" t="s">
        <v>1484</v>
      </c>
      <c r="G20" s="79">
        <v>10409</v>
      </c>
      <c r="H20" s="79" t="s">
        <v>1485</v>
      </c>
      <c r="I20" s="81" t="s">
        <v>70</v>
      </c>
      <c r="J20" s="82" t="s">
        <v>71</v>
      </c>
      <c r="K20" s="81"/>
      <c r="L20" s="81"/>
      <c r="M20" s="79" t="s">
        <v>1483</v>
      </c>
      <c r="N20" s="104">
        <v>18848942</v>
      </c>
      <c r="O20" s="3"/>
      <c r="P20" s="4"/>
      <c r="Q20" s="4"/>
      <c r="R20" s="4"/>
      <c r="S20" s="4"/>
      <c r="T20" s="4"/>
      <c r="U20" s="4"/>
      <c r="V20" s="4"/>
      <c r="W20" s="4"/>
      <c r="X20" s="4"/>
      <c r="Y20" s="4"/>
      <c r="Z20" s="4"/>
      <c r="AA20" s="4"/>
    </row>
    <row r="21" spans="1:27" ht="16.5">
      <c r="A21" s="82" t="s">
        <v>13</v>
      </c>
      <c r="B21" s="79" t="s">
        <v>74</v>
      </c>
      <c r="C21" s="79" t="s">
        <v>1143</v>
      </c>
      <c r="D21" s="79" t="s">
        <v>2130</v>
      </c>
      <c r="E21" s="79">
        <v>84201358</v>
      </c>
      <c r="F21" s="79" t="s">
        <v>2131</v>
      </c>
      <c r="G21" s="79">
        <v>20819</v>
      </c>
      <c r="H21" s="79" t="s">
        <v>2132</v>
      </c>
      <c r="I21" s="81" t="s">
        <v>70</v>
      </c>
      <c r="J21" s="82" t="s">
        <v>2123</v>
      </c>
      <c r="K21" s="82" t="s">
        <v>2133</v>
      </c>
      <c r="L21" s="81">
        <v>8.6</v>
      </c>
      <c r="M21" s="82" t="s">
        <v>2134</v>
      </c>
      <c r="N21" s="103">
        <v>18836002</v>
      </c>
      <c r="O21" s="4"/>
      <c r="P21" s="4"/>
      <c r="Q21" s="4"/>
      <c r="R21" s="4"/>
      <c r="S21" s="4"/>
      <c r="T21" s="4"/>
      <c r="U21" s="4"/>
      <c r="V21" s="4"/>
      <c r="W21" s="4"/>
      <c r="X21" s="4"/>
      <c r="Y21" s="4"/>
      <c r="Z21" s="4"/>
      <c r="AA21" s="4"/>
    </row>
    <row r="22" spans="1:27" ht="16.5">
      <c r="A22" s="82" t="s">
        <v>13</v>
      </c>
      <c r="B22" s="79" t="s">
        <v>74</v>
      </c>
      <c r="C22" s="79" t="s">
        <v>1143</v>
      </c>
      <c r="D22" s="79" t="s">
        <v>2328</v>
      </c>
      <c r="E22" s="79">
        <v>43212326</v>
      </c>
      <c r="F22" s="79" t="s">
        <v>2329</v>
      </c>
      <c r="G22" s="79">
        <v>10999</v>
      </c>
      <c r="H22" s="79" t="s">
        <v>2330</v>
      </c>
      <c r="I22" s="81" t="s">
        <v>653</v>
      </c>
      <c r="J22" s="82" t="s">
        <v>2123</v>
      </c>
      <c r="K22" s="81"/>
      <c r="L22" s="81"/>
      <c r="M22" s="82" t="s">
        <v>2331</v>
      </c>
      <c r="N22" s="103">
        <v>17437413</v>
      </c>
      <c r="O22" s="4"/>
      <c r="P22" s="4"/>
      <c r="Q22" s="4"/>
      <c r="R22" s="4"/>
      <c r="S22" s="4"/>
      <c r="T22" s="4"/>
      <c r="U22" s="4"/>
      <c r="V22" s="4"/>
      <c r="W22" s="4"/>
      <c r="X22" s="4"/>
      <c r="Y22" s="4"/>
      <c r="Z22" s="4"/>
      <c r="AA22" s="4"/>
    </row>
    <row r="23" spans="1:27" ht="16.5">
      <c r="A23" s="82" t="s">
        <v>13</v>
      </c>
      <c r="B23" s="79" t="s">
        <v>64</v>
      </c>
      <c r="C23" s="79" t="s">
        <v>1190</v>
      </c>
      <c r="D23" s="79" t="s">
        <v>2507</v>
      </c>
      <c r="E23" s="79">
        <v>74068872</v>
      </c>
      <c r="F23" s="79" t="s">
        <v>2508</v>
      </c>
      <c r="G23" s="79">
        <v>11454</v>
      </c>
      <c r="H23" s="79" t="s">
        <v>2509</v>
      </c>
      <c r="I23" s="81" t="s">
        <v>70</v>
      </c>
      <c r="J23" s="82" t="s">
        <v>71</v>
      </c>
      <c r="K23" s="82" t="s">
        <v>2510</v>
      </c>
      <c r="L23" s="81">
        <v>8.6</v>
      </c>
      <c r="M23" s="79" t="s">
        <v>2507</v>
      </c>
      <c r="N23" s="104">
        <v>18850003</v>
      </c>
      <c r="O23" s="4"/>
      <c r="P23" s="4"/>
      <c r="Q23" s="4"/>
      <c r="R23" s="4"/>
      <c r="S23" s="4"/>
      <c r="T23" s="4"/>
      <c r="U23" s="4"/>
      <c r="V23" s="4"/>
      <c r="W23" s="4"/>
      <c r="X23" s="4"/>
      <c r="Y23" s="4"/>
      <c r="Z23" s="4"/>
      <c r="AA23" s="4"/>
    </row>
    <row r="24" spans="1:27" ht="16.5">
      <c r="A24" s="82" t="s">
        <v>12</v>
      </c>
      <c r="B24" s="79" t="s">
        <v>74</v>
      </c>
      <c r="C24" s="79" t="s">
        <v>1143</v>
      </c>
      <c r="D24" s="79" t="s">
        <v>1171</v>
      </c>
      <c r="E24" s="79">
        <v>275033187</v>
      </c>
      <c r="F24" s="79" t="s">
        <v>1172</v>
      </c>
      <c r="G24" s="79">
        <v>22149</v>
      </c>
      <c r="H24" s="79" t="s">
        <v>1173</v>
      </c>
      <c r="I24" s="81" t="s">
        <v>70</v>
      </c>
      <c r="J24" s="82" t="s">
        <v>71</v>
      </c>
      <c r="K24" s="81"/>
      <c r="L24" s="81"/>
      <c r="M24" s="82" t="s">
        <v>6107</v>
      </c>
      <c r="N24" s="103">
        <v>18847966</v>
      </c>
      <c r="O24" s="4"/>
      <c r="P24" s="4"/>
      <c r="Q24" s="4"/>
      <c r="R24" s="4"/>
      <c r="S24" s="4"/>
      <c r="T24" s="4"/>
      <c r="U24" s="4"/>
      <c r="V24" s="4"/>
      <c r="W24" s="4"/>
      <c r="X24" s="4"/>
      <c r="Y24" s="4"/>
      <c r="Z24" s="4"/>
      <c r="AA24" s="4"/>
    </row>
    <row r="25" spans="1:27" ht="16.5">
      <c r="A25" s="82" t="s">
        <v>12</v>
      </c>
      <c r="B25" s="79" t="s">
        <v>74</v>
      </c>
      <c r="C25" s="79" t="s">
        <v>1143</v>
      </c>
      <c r="D25" s="79" t="s">
        <v>1696</v>
      </c>
      <c r="E25" s="79">
        <v>109311521</v>
      </c>
      <c r="F25" s="79" t="s">
        <v>1697</v>
      </c>
      <c r="G25" s="79">
        <v>15065</v>
      </c>
      <c r="H25" s="79" t="s">
        <v>1698</v>
      </c>
      <c r="I25" s="81" t="s">
        <v>70</v>
      </c>
      <c r="J25" s="82" t="s">
        <v>71</v>
      </c>
      <c r="K25" s="81"/>
      <c r="L25" s="81"/>
      <c r="M25" s="82" t="s">
        <v>6657</v>
      </c>
      <c r="N25" s="103">
        <v>18859041</v>
      </c>
      <c r="O25" s="4"/>
      <c r="P25" s="4"/>
      <c r="Q25" s="4"/>
      <c r="R25" s="4"/>
      <c r="S25" s="4"/>
      <c r="T25" s="4"/>
      <c r="U25" s="4"/>
      <c r="V25" s="4"/>
      <c r="W25" s="4"/>
      <c r="X25" s="4"/>
      <c r="Y25" s="4"/>
      <c r="Z25" s="4"/>
      <c r="AA25" s="4"/>
    </row>
    <row r="26" spans="1:27" ht="16.5">
      <c r="A26" s="82" t="s">
        <v>12</v>
      </c>
      <c r="B26" s="79" t="s">
        <v>74</v>
      </c>
      <c r="C26" s="79" t="s">
        <v>1143</v>
      </c>
      <c r="D26" s="79" t="s">
        <v>1615</v>
      </c>
      <c r="E26" s="79">
        <v>24665936</v>
      </c>
      <c r="F26" s="79" t="s">
        <v>1616</v>
      </c>
      <c r="G26" s="79">
        <v>14373</v>
      </c>
      <c r="H26" s="79" t="s">
        <v>1617</v>
      </c>
      <c r="I26" s="81" t="s">
        <v>70</v>
      </c>
      <c r="J26" s="81"/>
      <c r="K26" s="81"/>
      <c r="L26" s="81"/>
      <c r="M26" s="82" t="s">
        <v>6119</v>
      </c>
      <c r="N26" s="103">
        <v>18858231</v>
      </c>
      <c r="O26" s="4"/>
      <c r="P26" s="4"/>
      <c r="Q26" s="4"/>
      <c r="R26" s="4"/>
      <c r="S26" s="4"/>
      <c r="T26" s="4"/>
      <c r="U26" s="4"/>
      <c r="V26" s="4"/>
      <c r="W26" s="4"/>
      <c r="X26" s="4"/>
      <c r="Y26" s="4"/>
      <c r="Z26" s="4"/>
      <c r="AA26" s="4"/>
    </row>
    <row r="27" spans="1:27" ht="16.5">
      <c r="A27" s="82" t="s">
        <v>12</v>
      </c>
      <c r="B27" s="79" t="s">
        <v>74</v>
      </c>
      <c r="C27" s="79" t="s">
        <v>1404</v>
      </c>
      <c r="D27" s="79" t="s">
        <v>1723</v>
      </c>
      <c r="E27" s="79">
        <v>29221909</v>
      </c>
      <c r="F27" s="79" t="s">
        <v>1724</v>
      </c>
      <c r="G27" s="79">
        <v>15301</v>
      </c>
      <c r="H27" s="79" t="s">
        <v>1725</v>
      </c>
      <c r="I27" s="82" t="s">
        <v>6102</v>
      </c>
      <c r="J27" s="82" t="s">
        <v>71</v>
      </c>
      <c r="K27" s="81"/>
      <c r="L27" s="81"/>
      <c r="M27" s="82" t="s">
        <v>6658</v>
      </c>
      <c r="N27" s="104">
        <v>5540860</v>
      </c>
      <c r="O27" s="4"/>
      <c r="P27" s="4"/>
      <c r="Q27" s="4"/>
      <c r="R27" s="4"/>
      <c r="S27" s="4"/>
      <c r="T27" s="4"/>
      <c r="U27" s="4"/>
      <c r="V27" s="4"/>
      <c r="W27" s="4"/>
      <c r="X27" s="4"/>
      <c r="Y27" s="4"/>
      <c r="Z27" s="4"/>
      <c r="AA27" s="4"/>
    </row>
    <row r="28" spans="1:27" ht="16.5">
      <c r="A28" s="82" t="s">
        <v>12</v>
      </c>
      <c r="B28" s="79" t="s">
        <v>74</v>
      </c>
      <c r="C28" s="79" t="s">
        <v>1143</v>
      </c>
      <c r="D28" s="79" t="s">
        <v>1498</v>
      </c>
      <c r="E28" s="79">
        <v>11864917</v>
      </c>
      <c r="F28" s="79" t="s">
        <v>1499</v>
      </c>
      <c r="G28" s="79">
        <v>10451</v>
      </c>
      <c r="H28" s="79" t="s">
        <v>1500</v>
      </c>
      <c r="I28" s="81" t="s">
        <v>70</v>
      </c>
      <c r="J28" s="82" t="s">
        <v>71</v>
      </c>
      <c r="K28" s="81"/>
      <c r="L28" s="81"/>
      <c r="M28" s="82" t="s">
        <v>6118</v>
      </c>
      <c r="N28" s="103">
        <v>18855853</v>
      </c>
      <c r="O28" s="4"/>
      <c r="P28" s="4"/>
      <c r="Q28" s="4"/>
      <c r="R28" s="4"/>
      <c r="S28" s="4"/>
      <c r="T28" s="4"/>
      <c r="U28" s="4"/>
      <c r="V28" s="4"/>
      <c r="W28" s="4"/>
      <c r="X28" s="4"/>
      <c r="Y28" s="4"/>
      <c r="Z28" s="4"/>
      <c r="AA28" s="4"/>
    </row>
    <row r="29" spans="1:27" ht="16.5">
      <c r="A29" s="82" t="s">
        <v>12</v>
      </c>
      <c r="B29" s="79" t="s">
        <v>74</v>
      </c>
      <c r="C29" s="79" t="s">
        <v>1181</v>
      </c>
      <c r="D29" s="79" t="s">
        <v>1380</v>
      </c>
      <c r="E29" s="79">
        <v>506302630</v>
      </c>
      <c r="F29" s="79" t="s">
        <v>1381</v>
      </c>
      <c r="G29" s="79">
        <v>10172</v>
      </c>
      <c r="H29" s="79" t="s">
        <v>1382</v>
      </c>
      <c r="I29" s="81" t="s">
        <v>70</v>
      </c>
      <c r="J29" s="82" t="s">
        <v>71</v>
      </c>
      <c r="K29" s="81"/>
      <c r="L29" s="81"/>
      <c r="M29" s="79" t="s">
        <v>1380</v>
      </c>
      <c r="N29" s="103">
        <v>18851812</v>
      </c>
      <c r="O29" s="4"/>
      <c r="P29" s="4"/>
      <c r="Q29" s="4"/>
      <c r="R29" s="4"/>
      <c r="S29" s="4"/>
      <c r="T29" s="4"/>
      <c r="U29" s="4"/>
      <c r="V29" s="4"/>
      <c r="W29" s="4"/>
      <c r="X29" s="4"/>
      <c r="Y29" s="4"/>
      <c r="Z29" s="4"/>
      <c r="AA29" s="4"/>
    </row>
    <row r="30" spans="1:27" ht="16.5">
      <c r="A30" s="82" t="s">
        <v>13</v>
      </c>
      <c r="B30" s="79" t="s">
        <v>64</v>
      </c>
      <c r="C30" s="79" t="s">
        <v>1160</v>
      </c>
      <c r="D30" s="79" t="s">
        <v>2491</v>
      </c>
      <c r="E30" s="79">
        <v>393440982</v>
      </c>
      <c r="F30" s="79" t="s">
        <v>2492</v>
      </c>
      <c r="G30" s="79">
        <v>11444</v>
      </c>
      <c r="H30" s="79" t="s">
        <v>2493</v>
      </c>
      <c r="I30" s="81" t="s">
        <v>70</v>
      </c>
      <c r="J30" s="82" t="s">
        <v>71</v>
      </c>
      <c r="K30" s="81"/>
      <c r="L30" s="81">
        <v>8.9</v>
      </c>
      <c r="M30" s="82" t="s">
        <v>2494</v>
      </c>
      <c r="N30" s="104">
        <v>18858255</v>
      </c>
      <c r="O30" s="4"/>
      <c r="P30" s="4"/>
      <c r="Q30" s="4"/>
      <c r="R30" s="4"/>
      <c r="S30" s="4"/>
      <c r="T30" s="4"/>
      <c r="U30" s="4"/>
      <c r="V30" s="4"/>
      <c r="W30" s="4"/>
      <c r="X30" s="4"/>
      <c r="Y30" s="4"/>
      <c r="Z30" s="4"/>
      <c r="AA30" s="4"/>
    </row>
    <row r="31" spans="1:27" ht="16.5">
      <c r="A31" s="82" t="s">
        <v>6121</v>
      </c>
      <c r="B31" s="79" t="s">
        <v>64</v>
      </c>
      <c r="C31" s="79" t="s">
        <v>1186</v>
      </c>
      <c r="D31" s="79" t="s">
        <v>3710</v>
      </c>
      <c r="E31" s="79">
        <v>11263788</v>
      </c>
      <c r="F31" s="80" t="s">
        <v>3711</v>
      </c>
      <c r="G31" s="79">
        <v>28587</v>
      </c>
      <c r="H31" s="79" t="s">
        <v>3712</v>
      </c>
      <c r="I31" s="81" t="s">
        <v>70</v>
      </c>
      <c r="J31" s="82" t="s">
        <v>2911</v>
      </c>
      <c r="K31" s="81"/>
      <c r="L31" s="81"/>
      <c r="M31" s="81" t="s">
        <v>3713</v>
      </c>
      <c r="N31" s="104">
        <v>18854256</v>
      </c>
      <c r="O31" s="4"/>
      <c r="P31" s="4"/>
      <c r="Q31" s="4"/>
      <c r="R31" s="4"/>
      <c r="S31" s="4"/>
      <c r="T31" s="4"/>
      <c r="U31" s="4"/>
      <c r="V31" s="4"/>
      <c r="W31" s="4"/>
      <c r="X31" s="4"/>
      <c r="Y31" s="4"/>
      <c r="Z31" s="4"/>
      <c r="AA31" s="4"/>
    </row>
    <row r="32" spans="1:27" ht="16.5">
      <c r="A32" s="82" t="s">
        <v>6121</v>
      </c>
      <c r="B32" s="79" t="s">
        <v>74</v>
      </c>
      <c r="C32" s="79" t="s">
        <v>1590</v>
      </c>
      <c r="D32" s="79" t="s">
        <v>3739</v>
      </c>
      <c r="E32" s="79">
        <v>3204282</v>
      </c>
      <c r="F32" s="80" t="s">
        <v>3740</v>
      </c>
      <c r="G32" s="79">
        <v>28821</v>
      </c>
      <c r="H32" s="79" t="s">
        <v>3741</v>
      </c>
      <c r="I32" s="81" t="s">
        <v>70</v>
      </c>
      <c r="J32" s="81"/>
      <c r="K32" s="81"/>
      <c r="L32" s="81"/>
      <c r="M32" s="79" t="s">
        <v>3739</v>
      </c>
      <c r="N32" s="104">
        <v>18845885</v>
      </c>
      <c r="O32" s="4"/>
      <c r="P32" s="4"/>
      <c r="Q32" s="4"/>
      <c r="R32" s="4"/>
      <c r="S32" s="4"/>
      <c r="T32" s="4"/>
      <c r="U32" s="4"/>
      <c r="V32" s="4"/>
      <c r="W32" s="4"/>
      <c r="X32" s="4"/>
      <c r="Y32" s="4"/>
      <c r="Z32" s="4"/>
      <c r="AA32" s="4"/>
    </row>
    <row r="33" spans="1:27" ht="16.5">
      <c r="A33" s="82" t="s">
        <v>6121</v>
      </c>
      <c r="B33" s="79" t="s">
        <v>74</v>
      </c>
      <c r="C33" s="79" t="s">
        <v>1143</v>
      </c>
      <c r="D33" s="79" t="s">
        <v>3789</v>
      </c>
      <c r="E33" s="79">
        <v>14503</v>
      </c>
      <c r="F33" s="85" t="s">
        <v>3790</v>
      </c>
      <c r="G33" s="79">
        <v>29220</v>
      </c>
      <c r="H33" s="79" t="s">
        <v>3791</v>
      </c>
      <c r="I33" s="81" t="s">
        <v>653</v>
      </c>
      <c r="J33" s="82" t="s">
        <v>2092</v>
      </c>
      <c r="K33" s="81"/>
      <c r="L33" s="81"/>
      <c r="M33" s="79" t="s">
        <v>3789</v>
      </c>
      <c r="N33" s="104">
        <v>5535489</v>
      </c>
      <c r="O33" s="4"/>
      <c r="P33" s="4"/>
      <c r="Q33" s="4"/>
      <c r="R33" s="4"/>
      <c r="S33" s="4"/>
      <c r="T33" s="4"/>
      <c r="U33" s="4"/>
      <c r="V33" s="4"/>
      <c r="W33" s="4"/>
      <c r="X33" s="4"/>
      <c r="Y33" s="4"/>
      <c r="Z33" s="4"/>
      <c r="AA33" s="4"/>
    </row>
    <row r="34" spans="1:27" ht="16.5">
      <c r="A34" s="82" t="s">
        <v>12</v>
      </c>
      <c r="B34" s="79" t="s">
        <v>74</v>
      </c>
      <c r="C34" s="79" t="s">
        <v>1143</v>
      </c>
      <c r="D34" s="79" t="s">
        <v>1517</v>
      </c>
      <c r="E34" s="79">
        <v>36735944</v>
      </c>
      <c r="F34" s="79" t="s">
        <v>1518</v>
      </c>
      <c r="G34" s="79">
        <v>10527</v>
      </c>
      <c r="H34" s="79" t="s">
        <v>1519</v>
      </c>
      <c r="I34" s="81" t="s">
        <v>70</v>
      </c>
      <c r="J34" s="82" t="s">
        <v>71</v>
      </c>
      <c r="K34" s="81"/>
      <c r="L34" s="81"/>
      <c r="M34" s="82" t="s">
        <v>6115</v>
      </c>
      <c r="N34" s="103">
        <v>18852066</v>
      </c>
      <c r="O34" s="4"/>
      <c r="P34" s="4"/>
      <c r="Q34" s="4"/>
      <c r="R34" s="4"/>
      <c r="S34" s="4"/>
      <c r="T34" s="4"/>
      <c r="U34" s="4"/>
      <c r="V34" s="4"/>
      <c r="W34" s="4"/>
      <c r="X34" s="4"/>
      <c r="Y34" s="4"/>
      <c r="Z34" s="4"/>
      <c r="AA34" s="4"/>
    </row>
    <row r="35" spans="1:27" ht="16.5">
      <c r="A35" s="82" t="s">
        <v>12</v>
      </c>
      <c r="B35" s="79" t="s">
        <v>74</v>
      </c>
      <c r="C35" s="79" t="s">
        <v>1181</v>
      </c>
      <c r="D35" s="79" t="s">
        <v>1380</v>
      </c>
      <c r="E35" s="79">
        <v>506302630</v>
      </c>
      <c r="F35" s="79" t="s">
        <v>1381</v>
      </c>
      <c r="G35" s="79">
        <v>10172</v>
      </c>
      <c r="H35" s="79" t="s">
        <v>1382</v>
      </c>
      <c r="I35" s="81" t="s">
        <v>70</v>
      </c>
      <c r="J35" s="82" t="s">
        <v>71</v>
      </c>
      <c r="K35" s="81"/>
      <c r="L35" s="81"/>
      <c r="M35" s="79" t="s">
        <v>1380</v>
      </c>
      <c r="N35" s="103">
        <v>18851812</v>
      </c>
      <c r="O35" s="4"/>
      <c r="P35" s="4"/>
      <c r="Q35" s="4"/>
      <c r="R35" s="4"/>
      <c r="S35" s="4"/>
      <c r="T35" s="4"/>
      <c r="U35" s="4"/>
      <c r="V35" s="4"/>
      <c r="W35" s="4"/>
      <c r="X35" s="4"/>
      <c r="Y35" s="4"/>
      <c r="Z35" s="4"/>
      <c r="AA35" s="4"/>
    </row>
    <row r="36" spans="1:27" ht="16.5">
      <c r="A36" s="82" t="s">
        <v>13</v>
      </c>
      <c r="B36" s="79" t="s">
        <v>64</v>
      </c>
      <c r="C36" s="79" t="s">
        <v>1186</v>
      </c>
      <c r="D36" s="79" t="s">
        <v>2690</v>
      </c>
      <c r="E36" s="79">
        <v>470027222</v>
      </c>
      <c r="F36" s="79" t="s">
        <v>2691</v>
      </c>
      <c r="G36" s="79">
        <v>16575</v>
      </c>
      <c r="H36" s="79" t="s">
        <v>2692</v>
      </c>
      <c r="I36" s="81" t="s">
        <v>70</v>
      </c>
      <c r="J36" s="82" t="s">
        <v>2123</v>
      </c>
      <c r="K36" s="81"/>
      <c r="L36" s="81"/>
      <c r="M36" s="82" t="s">
        <v>2693</v>
      </c>
      <c r="N36" s="103">
        <v>10859615</v>
      </c>
      <c r="O36" s="4"/>
      <c r="P36" s="4"/>
      <c r="Q36" s="4"/>
      <c r="R36" s="4"/>
      <c r="S36" s="4"/>
      <c r="T36" s="4"/>
      <c r="U36" s="4"/>
      <c r="V36" s="4"/>
      <c r="W36" s="4"/>
      <c r="X36" s="4"/>
      <c r="Y36" s="4"/>
      <c r="Z36" s="4"/>
      <c r="AA36" s="4"/>
    </row>
    <row r="37" spans="1:27" ht="16.5">
      <c r="A37" s="82" t="s">
        <v>13</v>
      </c>
      <c r="B37" s="79" t="s">
        <v>64</v>
      </c>
      <c r="C37" s="79" t="s">
        <v>1186</v>
      </c>
      <c r="D37" s="79" t="s">
        <v>2170</v>
      </c>
      <c r="E37" s="79">
        <v>25758015</v>
      </c>
      <c r="F37" s="79" t="s">
        <v>2171</v>
      </c>
      <c r="G37" s="79">
        <v>21213</v>
      </c>
      <c r="H37" s="79" t="s">
        <v>2172</v>
      </c>
      <c r="I37" s="81" t="s">
        <v>70</v>
      </c>
      <c r="J37" s="82" t="s">
        <v>2173</v>
      </c>
      <c r="K37" s="81"/>
      <c r="L37" s="81"/>
      <c r="M37" s="82" t="s">
        <v>2174</v>
      </c>
      <c r="N37" s="104">
        <v>18838329</v>
      </c>
      <c r="O37" s="4"/>
      <c r="P37" s="4"/>
      <c r="Q37" s="4"/>
      <c r="R37" s="4"/>
      <c r="S37" s="4"/>
      <c r="T37" s="4"/>
      <c r="U37" s="4"/>
      <c r="V37" s="4"/>
      <c r="W37" s="4"/>
      <c r="X37" s="4"/>
      <c r="Y37" s="4"/>
      <c r="Z37" s="4"/>
      <c r="AA37" s="4"/>
    </row>
    <row r="38" spans="1:27" ht="16.5">
      <c r="A38" s="82" t="s">
        <v>13</v>
      </c>
      <c r="B38" s="79" t="s">
        <v>74</v>
      </c>
      <c r="C38" s="79" t="s">
        <v>1143</v>
      </c>
      <c r="D38" s="79" t="s">
        <v>2385</v>
      </c>
      <c r="E38" s="79">
        <v>2558769</v>
      </c>
      <c r="F38" s="79" t="s">
        <v>2386</v>
      </c>
      <c r="G38" s="79">
        <v>11131</v>
      </c>
      <c r="H38" s="79" t="s">
        <v>2387</v>
      </c>
      <c r="I38" s="81" t="s">
        <v>653</v>
      </c>
      <c r="J38" s="82" t="s">
        <v>2365</v>
      </c>
      <c r="K38" s="81"/>
      <c r="L38" s="82" t="s">
        <v>2388</v>
      </c>
      <c r="M38" s="82" t="s">
        <v>2389</v>
      </c>
      <c r="N38" s="103">
        <v>16959552</v>
      </c>
      <c r="O38" s="4"/>
      <c r="P38" s="4"/>
      <c r="Q38" s="4"/>
      <c r="R38" s="4"/>
      <c r="S38" s="4"/>
      <c r="T38" s="4"/>
      <c r="U38" s="4"/>
      <c r="V38" s="4"/>
      <c r="W38" s="4"/>
      <c r="X38" s="4"/>
      <c r="Y38" s="4"/>
      <c r="Z38" s="4"/>
      <c r="AA38" s="4"/>
    </row>
    <row r="39" spans="1:27" ht="16.5">
      <c r="A39" s="82" t="s">
        <v>14</v>
      </c>
      <c r="B39" s="79" t="s">
        <v>64</v>
      </c>
      <c r="C39" s="79" t="s">
        <v>1190</v>
      </c>
      <c r="D39" s="79" t="s">
        <v>2890</v>
      </c>
      <c r="E39" s="79">
        <v>482205824</v>
      </c>
      <c r="F39" s="80" t="s">
        <v>2891</v>
      </c>
      <c r="G39" s="79">
        <v>24182</v>
      </c>
      <c r="H39" s="79" t="s">
        <v>2892</v>
      </c>
      <c r="I39" s="81" t="s">
        <v>70</v>
      </c>
      <c r="J39" s="81"/>
      <c r="K39" s="81"/>
      <c r="L39" s="81"/>
      <c r="M39" s="82" t="s">
        <v>2893</v>
      </c>
      <c r="N39" s="104">
        <v>18864500</v>
      </c>
      <c r="O39" s="4"/>
      <c r="P39" s="4"/>
      <c r="Q39" s="4"/>
      <c r="R39" s="4"/>
      <c r="S39" s="4"/>
      <c r="T39" s="4"/>
      <c r="U39" s="4"/>
      <c r="V39" s="4"/>
      <c r="W39" s="4"/>
      <c r="X39" s="4"/>
      <c r="Y39" s="4"/>
      <c r="Z39" s="4"/>
      <c r="AA39" s="4"/>
    </row>
    <row r="40" spans="1:27" ht="16.5">
      <c r="A40" s="82" t="s">
        <v>14</v>
      </c>
      <c r="B40" s="79" t="s">
        <v>74</v>
      </c>
      <c r="C40" s="79" t="s">
        <v>1143</v>
      </c>
      <c r="D40" s="79" t="s">
        <v>3144</v>
      </c>
      <c r="E40" s="79">
        <v>445970496</v>
      </c>
      <c r="F40" s="80" t="s">
        <v>3145</v>
      </c>
      <c r="G40" s="79">
        <v>12043</v>
      </c>
      <c r="H40" s="79" t="s">
        <v>3146</v>
      </c>
      <c r="I40" s="81" t="s">
        <v>70</v>
      </c>
      <c r="J40" s="82" t="s">
        <v>71</v>
      </c>
      <c r="K40" s="82" t="s">
        <v>3147</v>
      </c>
      <c r="L40" s="81">
        <v>8.3000000000000007</v>
      </c>
      <c r="M40" s="79" t="s">
        <v>3144</v>
      </c>
      <c r="N40" s="104">
        <v>18846306</v>
      </c>
      <c r="O40" s="4"/>
      <c r="P40" s="4"/>
      <c r="Q40" s="4"/>
      <c r="R40" s="4"/>
      <c r="S40" s="4"/>
      <c r="T40" s="4"/>
      <c r="U40" s="4"/>
      <c r="V40" s="4"/>
      <c r="W40" s="4"/>
      <c r="X40" s="4"/>
      <c r="Y40" s="4"/>
      <c r="Z40" s="4"/>
      <c r="AA40" s="4"/>
    </row>
    <row r="41" spans="1:27" ht="16.5">
      <c r="A41" s="82" t="s">
        <v>14</v>
      </c>
      <c r="B41" s="79" t="s">
        <v>74</v>
      </c>
      <c r="C41" s="79" t="s">
        <v>1143</v>
      </c>
      <c r="D41" s="79" t="s">
        <v>3199</v>
      </c>
      <c r="E41" s="79">
        <v>16197435</v>
      </c>
      <c r="F41" s="80" t="s">
        <v>3200</v>
      </c>
      <c r="G41" s="79">
        <v>12298</v>
      </c>
      <c r="H41" s="81"/>
      <c r="I41" s="81" t="s">
        <v>70</v>
      </c>
      <c r="J41" s="82" t="s">
        <v>3181</v>
      </c>
      <c r="K41" s="82" t="s">
        <v>3201</v>
      </c>
      <c r="L41" s="81">
        <v>8.3000000000000007</v>
      </c>
      <c r="M41" s="82" t="s">
        <v>3201</v>
      </c>
      <c r="N41" s="103">
        <v>18848254</v>
      </c>
      <c r="O41" s="4"/>
      <c r="P41" s="4"/>
      <c r="Q41" s="4"/>
      <c r="R41" s="4"/>
      <c r="S41" s="4"/>
      <c r="T41" s="4"/>
      <c r="U41" s="4"/>
      <c r="V41" s="4"/>
      <c r="W41" s="4"/>
      <c r="X41" s="4"/>
      <c r="Y41" s="4"/>
      <c r="Z41" s="4"/>
      <c r="AA41" s="4"/>
    </row>
    <row r="42" spans="1:27" ht="16.5">
      <c r="A42" s="82" t="s">
        <v>14</v>
      </c>
      <c r="B42" s="79" t="s">
        <v>74</v>
      </c>
      <c r="C42" s="79" t="s">
        <v>1143</v>
      </c>
      <c r="D42" s="79" t="s">
        <v>3261</v>
      </c>
      <c r="E42" s="79">
        <v>7365432</v>
      </c>
      <c r="F42" s="80" t="s">
        <v>3262</v>
      </c>
      <c r="G42" s="79">
        <v>12544</v>
      </c>
      <c r="H42" s="79" t="s">
        <v>3263</v>
      </c>
      <c r="I42" s="81" t="s">
        <v>70</v>
      </c>
      <c r="J42" s="82" t="s">
        <v>71</v>
      </c>
      <c r="K42" s="81" t="s">
        <v>3264</v>
      </c>
      <c r="L42" s="81"/>
      <c r="M42" s="82" t="s">
        <v>3265</v>
      </c>
      <c r="N42" s="103">
        <v>18851229</v>
      </c>
      <c r="O42" s="4"/>
      <c r="P42" s="4"/>
      <c r="Q42" s="4"/>
      <c r="R42" s="4"/>
      <c r="S42" s="4"/>
      <c r="T42" s="4"/>
      <c r="U42" s="4"/>
      <c r="V42" s="4"/>
      <c r="W42" s="4"/>
      <c r="X42" s="4"/>
      <c r="Y42" s="4"/>
      <c r="Z42" s="4"/>
      <c r="AA42" s="4"/>
    </row>
    <row r="43" spans="1:27" ht="16.5">
      <c r="A43" s="82" t="s">
        <v>14</v>
      </c>
      <c r="B43" s="79" t="s">
        <v>64</v>
      </c>
      <c r="C43" s="79" t="s">
        <v>1186</v>
      </c>
      <c r="D43" s="79" t="s">
        <v>3460</v>
      </c>
      <c r="E43" s="79">
        <v>1435371</v>
      </c>
      <c r="F43" s="80" t="s">
        <v>3461</v>
      </c>
      <c r="G43" s="79">
        <v>17458</v>
      </c>
      <c r="H43" s="79" t="s">
        <v>3462</v>
      </c>
      <c r="I43" s="81" t="s">
        <v>653</v>
      </c>
      <c r="J43" s="82" t="s">
        <v>2792</v>
      </c>
      <c r="K43" s="81" t="s">
        <v>3463</v>
      </c>
      <c r="L43" s="81"/>
      <c r="M43" s="79" t="s">
        <v>3460</v>
      </c>
      <c r="N43" s="103">
        <v>17739213</v>
      </c>
      <c r="O43" s="4"/>
      <c r="P43" s="4"/>
      <c r="Q43" s="4"/>
      <c r="R43" s="4"/>
      <c r="S43" s="4"/>
      <c r="T43" s="4"/>
      <c r="U43" s="4"/>
      <c r="V43" s="4"/>
      <c r="W43" s="4"/>
      <c r="X43" s="4"/>
      <c r="Y43" s="4"/>
      <c r="Z43" s="4"/>
      <c r="AA43" s="4"/>
    </row>
    <row r="44" spans="1:27" ht="16.5">
      <c r="A44" s="82" t="s">
        <v>14</v>
      </c>
      <c r="B44" s="79" t="s">
        <v>74</v>
      </c>
      <c r="C44" s="79" t="s">
        <v>1143</v>
      </c>
      <c r="D44" s="79" t="s">
        <v>2978</v>
      </c>
      <c r="E44" s="79">
        <v>95289757</v>
      </c>
      <c r="F44" s="80" t="s">
        <v>2979</v>
      </c>
      <c r="G44" s="79">
        <v>25277</v>
      </c>
      <c r="H44" s="79" t="s">
        <v>2980</v>
      </c>
      <c r="I44" s="81" t="s">
        <v>70</v>
      </c>
      <c r="J44" s="82" t="s">
        <v>1179</v>
      </c>
      <c r="K44" s="79" t="s">
        <v>2978</v>
      </c>
      <c r="L44" s="81">
        <v>7.31</v>
      </c>
      <c r="M44" s="79" t="s">
        <v>2978</v>
      </c>
      <c r="N44" s="103">
        <v>188344078</v>
      </c>
      <c r="O44" s="4"/>
      <c r="P44" s="4"/>
      <c r="Q44" s="4"/>
      <c r="R44" s="4"/>
      <c r="S44" s="4"/>
      <c r="T44" s="4"/>
      <c r="U44" s="4"/>
      <c r="V44" s="4"/>
      <c r="W44" s="4"/>
      <c r="X44" s="4"/>
      <c r="Y44" s="4"/>
      <c r="Z44" s="4"/>
      <c r="AA44" s="4"/>
    </row>
    <row r="45" spans="1:27" ht="16.5">
      <c r="A45" s="82" t="s">
        <v>12</v>
      </c>
      <c r="B45" s="79" t="s">
        <v>64</v>
      </c>
      <c r="C45" s="79" t="s">
        <v>1160</v>
      </c>
      <c r="D45" s="79" t="s">
        <v>1684</v>
      </c>
      <c r="E45" s="79">
        <v>384350719</v>
      </c>
      <c r="F45" s="79" t="s">
        <v>1685</v>
      </c>
      <c r="G45" s="79">
        <v>14875</v>
      </c>
      <c r="H45" s="79" t="s">
        <v>1686</v>
      </c>
      <c r="I45" s="81" t="s">
        <v>70</v>
      </c>
      <c r="J45" s="81"/>
      <c r="K45" s="81"/>
      <c r="L45" s="81"/>
      <c r="M45" s="82" t="s">
        <v>6125</v>
      </c>
      <c r="N45" s="104">
        <v>18873410</v>
      </c>
      <c r="O45" s="4"/>
      <c r="P45" s="4"/>
      <c r="Q45" s="4"/>
      <c r="R45" s="4"/>
      <c r="S45" s="4"/>
      <c r="T45" s="4"/>
      <c r="U45" s="4"/>
      <c r="V45" s="4"/>
      <c r="W45" s="4"/>
      <c r="X45" s="4"/>
      <c r="Y45" s="4"/>
      <c r="Z45" s="4"/>
      <c r="AA45" s="4"/>
    </row>
    <row r="46" spans="1:27" ht="16.5">
      <c r="A46" s="82" t="s">
        <v>14</v>
      </c>
      <c r="B46" s="79" t="s">
        <v>64</v>
      </c>
      <c r="C46" s="79" t="s">
        <v>1361</v>
      </c>
      <c r="D46" s="79" t="s">
        <v>3390</v>
      </c>
      <c r="E46" s="79">
        <v>16873398</v>
      </c>
      <c r="F46" s="80" t="s">
        <v>3391</v>
      </c>
      <c r="G46" s="79">
        <v>17051</v>
      </c>
      <c r="H46" s="79" t="s">
        <v>3392</v>
      </c>
      <c r="I46" s="81" t="s">
        <v>70</v>
      </c>
      <c r="J46" s="81"/>
      <c r="K46" s="81"/>
      <c r="L46" s="81"/>
      <c r="M46" s="79" t="s">
        <v>3390</v>
      </c>
      <c r="N46" s="104">
        <v>18876635</v>
      </c>
      <c r="O46" s="4"/>
      <c r="P46" s="4"/>
      <c r="Q46" s="4"/>
      <c r="R46" s="4"/>
      <c r="S46" s="4"/>
      <c r="T46" s="4"/>
      <c r="U46" s="4"/>
      <c r="V46" s="4"/>
      <c r="W46" s="4"/>
      <c r="X46" s="4"/>
      <c r="Y46" s="4"/>
      <c r="Z46" s="4"/>
      <c r="AA46" s="4"/>
    </row>
    <row r="47" spans="1:27" ht="16.5">
      <c r="A47" s="82" t="s">
        <v>14</v>
      </c>
      <c r="B47" s="79" t="s">
        <v>64</v>
      </c>
      <c r="C47" s="79" t="s">
        <v>1190</v>
      </c>
      <c r="D47" s="79" t="s">
        <v>3414</v>
      </c>
      <c r="E47" s="79">
        <v>308274794</v>
      </c>
      <c r="F47" s="80" t="s">
        <v>3415</v>
      </c>
      <c r="G47" s="79">
        <v>17230</v>
      </c>
      <c r="H47" s="79" t="s">
        <v>3416</v>
      </c>
      <c r="I47" s="81" t="s">
        <v>70</v>
      </c>
      <c r="J47" s="81"/>
      <c r="K47" s="81"/>
      <c r="L47" s="81"/>
      <c r="M47" s="79" t="s">
        <v>3414</v>
      </c>
      <c r="N47" s="103">
        <v>18870955</v>
      </c>
      <c r="O47" s="4"/>
      <c r="P47" s="4"/>
      <c r="Q47" s="4"/>
      <c r="R47" s="4"/>
      <c r="S47" s="4"/>
      <c r="T47" s="4"/>
      <c r="U47" s="4"/>
      <c r="V47" s="4"/>
      <c r="W47" s="4"/>
      <c r="X47" s="4"/>
      <c r="Y47" s="4"/>
      <c r="Z47" s="4"/>
      <c r="AA47" s="4"/>
    </row>
    <row r="48" spans="1:27" ht="16.5">
      <c r="A48" s="82" t="s">
        <v>14</v>
      </c>
      <c r="B48" s="79" t="s">
        <v>74</v>
      </c>
      <c r="C48" s="79" t="s">
        <v>1181</v>
      </c>
      <c r="D48" s="79" t="s">
        <v>3530</v>
      </c>
      <c r="E48" s="79">
        <v>18423876</v>
      </c>
      <c r="F48" s="80" t="s">
        <v>3531</v>
      </c>
      <c r="G48" s="79">
        <v>18149</v>
      </c>
      <c r="H48" s="79" t="s">
        <v>3532</v>
      </c>
      <c r="I48" s="81" t="s">
        <v>70</v>
      </c>
      <c r="J48" s="81"/>
      <c r="K48" s="81"/>
      <c r="L48" s="81"/>
      <c r="M48" s="79" t="s">
        <v>3530</v>
      </c>
      <c r="N48" s="104">
        <v>18872575</v>
      </c>
      <c r="O48" s="4"/>
      <c r="P48" s="4"/>
      <c r="Q48" s="4"/>
      <c r="R48" s="4"/>
      <c r="S48" s="4"/>
      <c r="T48" s="4"/>
      <c r="U48" s="4"/>
      <c r="V48" s="4"/>
      <c r="W48" s="4"/>
      <c r="X48" s="4"/>
      <c r="Y48" s="4"/>
      <c r="Z48" s="4"/>
      <c r="AA48" s="4"/>
    </row>
    <row r="49" spans="1:27" ht="16.5">
      <c r="A49" s="82" t="s">
        <v>14</v>
      </c>
      <c r="B49" s="79" t="s">
        <v>64</v>
      </c>
      <c r="C49" s="79" t="s">
        <v>1361</v>
      </c>
      <c r="D49" s="79" t="s">
        <v>3229</v>
      </c>
      <c r="E49" s="79">
        <v>55279186</v>
      </c>
      <c r="F49" s="80" t="s">
        <v>3230</v>
      </c>
      <c r="G49" s="79">
        <v>12428</v>
      </c>
      <c r="H49" s="79" t="s">
        <v>3231</v>
      </c>
      <c r="I49" s="81" t="s">
        <v>70</v>
      </c>
      <c r="J49" s="81"/>
      <c r="K49" s="81"/>
      <c r="L49" s="81"/>
      <c r="M49" s="79" t="s">
        <v>3229</v>
      </c>
      <c r="N49" s="104">
        <v>18876745</v>
      </c>
      <c r="O49" s="4"/>
      <c r="P49" s="4"/>
      <c r="Q49" s="4"/>
      <c r="R49" s="4"/>
      <c r="S49" s="4"/>
      <c r="T49" s="4"/>
      <c r="U49" s="4"/>
      <c r="V49" s="4"/>
      <c r="W49" s="4"/>
      <c r="X49" s="4"/>
      <c r="Y49" s="4"/>
      <c r="Z49" s="4"/>
      <c r="AA49" s="4"/>
    </row>
    <row r="50" spans="1:27" ht="16.5">
      <c r="A50" s="82" t="s">
        <v>13</v>
      </c>
      <c r="B50" s="79" t="s">
        <v>74</v>
      </c>
      <c r="C50" s="79" t="s">
        <v>1143</v>
      </c>
      <c r="D50" s="79" t="s">
        <v>2479</v>
      </c>
      <c r="E50" s="79">
        <v>281120792</v>
      </c>
      <c r="F50" s="79" t="s">
        <v>2480</v>
      </c>
      <c r="G50" s="79">
        <v>11421</v>
      </c>
      <c r="H50" s="79" t="s">
        <v>2481</v>
      </c>
      <c r="I50" s="81" t="s">
        <v>70</v>
      </c>
      <c r="J50" s="82" t="s">
        <v>2423</v>
      </c>
      <c r="K50" s="82" t="s">
        <v>2482</v>
      </c>
      <c r="L50" s="81"/>
      <c r="M50" s="82" t="s">
        <v>2483</v>
      </c>
      <c r="N50" s="104">
        <v>18879206</v>
      </c>
      <c r="O50" s="4"/>
      <c r="P50" s="4"/>
      <c r="Q50" s="4"/>
      <c r="R50" s="4"/>
      <c r="S50" s="4"/>
      <c r="T50" s="4"/>
      <c r="U50" s="4"/>
      <c r="V50" s="4"/>
      <c r="W50" s="4"/>
      <c r="X50" s="4"/>
      <c r="Y50" s="4"/>
      <c r="Z50" s="4"/>
      <c r="AA50" s="4"/>
    </row>
    <row r="51" spans="1:27" ht="16.5">
      <c r="A51" s="82" t="s">
        <v>13</v>
      </c>
      <c r="B51" s="81" t="s">
        <v>74</v>
      </c>
      <c r="C51" s="81" t="s">
        <v>152</v>
      </c>
      <c r="D51" s="81" t="s">
        <v>2778</v>
      </c>
      <c r="E51" s="81" t="s">
        <v>2779</v>
      </c>
      <c r="F51" s="81" t="s">
        <v>2780</v>
      </c>
      <c r="G51" s="81">
        <v>609000</v>
      </c>
      <c r="H51" s="81"/>
      <c r="I51" s="81" t="s">
        <v>70</v>
      </c>
      <c r="J51" s="82" t="s">
        <v>84</v>
      </c>
      <c r="K51" s="81"/>
      <c r="L51" s="81"/>
      <c r="M51" s="82" t="s">
        <v>2781</v>
      </c>
      <c r="N51" s="104">
        <v>18878923</v>
      </c>
      <c r="O51" s="4"/>
      <c r="P51" s="4"/>
      <c r="Q51" s="4"/>
      <c r="R51" s="4"/>
      <c r="S51" s="4"/>
      <c r="T51" s="4"/>
      <c r="U51" s="4"/>
      <c r="V51" s="4"/>
      <c r="W51" s="4"/>
      <c r="X51" s="4"/>
      <c r="Y51" s="4"/>
      <c r="Z51" s="4"/>
      <c r="AA51" s="4"/>
    </row>
    <row r="52" spans="1:27" ht="16.5">
      <c r="A52" s="82" t="s">
        <v>12</v>
      </c>
      <c r="B52" s="79" t="s">
        <v>64</v>
      </c>
      <c r="C52" s="79" t="s">
        <v>1361</v>
      </c>
      <c r="D52" s="79" t="s">
        <v>1866</v>
      </c>
      <c r="E52" s="79">
        <v>17853920</v>
      </c>
      <c r="F52" s="79" t="s">
        <v>1867</v>
      </c>
      <c r="G52" s="81"/>
      <c r="H52" s="81"/>
      <c r="I52" s="81" t="s">
        <v>70</v>
      </c>
      <c r="J52" s="81"/>
      <c r="K52" s="81"/>
      <c r="L52" s="81"/>
      <c r="M52" s="82" t="s">
        <v>6659</v>
      </c>
      <c r="N52" s="104">
        <v>18894649</v>
      </c>
      <c r="O52" s="4"/>
      <c r="P52" s="4"/>
      <c r="Q52" s="4"/>
      <c r="R52" s="4"/>
      <c r="S52" s="4"/>
      <c r="T52" s="4"/>
      <c r="U52" s="4"/>
      <c r="V52" s="4"/>
      <c r="W52" s="4"/>
      <c r="X52" s="4"/>
      <c r="Y52" s="4"/>
      <c r="Z52" s="4"/>
      <c r="AA52" s="4"/>
    </row>
    <row r="53" spans="1:27" ht="16.5">
      <c r="A53" s="87" t="s">
        <v>6129</v>
      </c>
      <c r="B53" s="79" t="s">
        <v>74</v>
      </c>
      <c r="C53" s="79" t="s">
        <v>1143</v>
      </c>
      <c r="D53" s="79" t="s">
        <v>1744</v>
      </c>
      <c r="E53" s="79">
        <v>4651218</v>
      </c>
      <c r="F53" s="79" t="s">
        <v>1745</v>
      </c>
      <c r="G53" s="79">
        <v>15410</v>
      </c>
      <c r="H53" s="79" t="s">
        <v>1746</v>
      </c>
      <c r="I53" s="82" t="s">
        <v>149</v>
      </c>
      <c r="J53" s="81"/>
      <c r="K53" s="81"/>
      <c r="L53" s="81"/>
      <c r="M53" s="79" t="s">
        <v>1744</v>
      </c>
      <c r="N53" s="104">
        <v>18874432</v>
      </c>
      <c r="O53" s="105"/>
      <c r="P53" s="105"/>
      <c r="Q53" s="105"/>
      <c r="R53" s="105"/>
      <c r="S53" s="4"/>
      <c r="T53" s="4"/>
      <c r="U53" s="4"/>
      <c r="V53" s="4"/>
      <c r="W53" s="4"/>
      <c r="X53" s="4"/>
      <c r="Y53" s="4"/>
      <c r="Z53" s="4"/>
      <c r="AA53" s="4"/>
    </row>
    <row r="54" spans="1:27" ht="16.5">
      <c r="A54" s="82" t="s">
        <v>14</v>
      </c>
      <c r="B54" s="79" t="s">
        <v>64</v>
      </c>
      <c r="C54" s="79" t="s">
        <v>1190</v>
      </c>
      <c r="D54" s="79" t="s">
        <v>2922</v>
      </c>
      <c r="E54" s="79">
        <v>295059519</v>
      </c>
      <c r="F54" s="80" t="s">
        <v>2923</v>
      </c>
      <c r="G54" s="79">
        <v>24519</v>
      </c>
      <c r="H54" s="79" t="s">
        <v>2924</v>
      </c>
      <c r="I54" s="81" t="s">
        <v>70</v>
      </c>
      <c r="J54" s="81"/>
      <c r="K54" s="81"/>
      <c r="L54" s="81"/>
      <c r="M54" s="79" t="s">
        <v>2922</v>
      </c>
      <c r="N54" s="103">
        <v>10970376</v>
      </c>
      <c r="O54" s="4"/>
      <c r="P54" s="4"/>
      <c r="Q54" s="4"/>
      <c r="R54" s="4"/>
      <c r="S54" s="4"/>
      <c r="T54" s="4"/>
      <c r="U54" s="4"/>
      <c r="V54" s="4"/>
      <c r="W54" s="4"/>
      <c r="X54" s="4"/>
      <c r="Y54" s="4"/>
      <c r="Z54" s="4"/>
      <c r="AA54" s="4"/>
    </row>
    <row r="55" spans="1:27" ht="16.5">
      <c r="A55" s="82" t="s">
        <v>14</v>
      </c>
      <c r="B55" s="79" t="s">
        <v>3657</v>
      </c>
      <c r="C55" s="79" t="s">
        <v>3658</v>
      </c>
      <c r="D55" s="79" t="s">
        <v>3659</v>
      </c>
      <c r="E55" s="79">
        <v>476847281</v>
      </c>
      <c r="F55" s="80" t="s">
        <v>3660</v>
      </c>
      <c r="G55" s="81"/>
      <c r="H55" s="81"/>
      <c r="I55" s="81" t="s">
        <v>70</v>
      </c>
      <c r="J55" s="81"/>
      <c r="K55" s="81"/>
      <c r="L55" s="81"/>
      <c r="M55" s="79" t="s">
        <v>3659</v>
      </c>
      <c r="N55" s="104">
        <v>18893711</v>
      </c>
      <c r="O55" s="4"/>
      <c r="P55" s="4"/>
      <c r="Q55" s="4"/>
      <c r="R55" s="4"/>
      <c r="S55" s="4"/>
      <c r="T55" s="4"/>
      <c r="U55" s="4"/>
      <c r="V55" s="4"/>
      <c r="W55" s="4"/>
      <c r="X55" s="4"/>
      <c r="Y55" s="4"/>
      <c r="Z55" s="4"/>
      <c r="AA55" s="4"/>
    </row>
    <row r="56" spans="1:27" ht="16.5">
      <c r="A56" s="82" t="s">
        <v>14</v>
      </c>
      <c r="B56" s="79" t="s">
        <v>74</v>
      </c>
      <c r="C56" s="79" t="s">
        <v>1912</v>
      </c>
      <c r="D56" s="79" t="s">
        <v>3618</v>
      </c>
      <c r="E56" s="79">
        <v>25540822</v>
      </c>
      <c r="F56" s="80" t="s">
        <v>3619</v>
      </c>
      <c r="G56" s="81"/>
      <c r="H56" s="81"/>
      <c r="I56" s="81" t="s">
        <v>70</v>
      </c>
      <c r="J56" s="81"/>
      <c r="K56" s="81"/>
      <c r="L56" s="81"/>
      <c r="M56" s="79" t="s">
        <v>3618</v>
      </c>
      <c r="N56" s="104">
        <v>18895717</v>
      </c>
      <c r="O56" s="4"/>
      <c r="P56" s="4"/>
      <c r="Q56" s="4"/>
      <c r="R56" s="4"/>
      <c r="S56" s="4"/>
      <c r="T56" s="4"/>
      <c r="U56" s="4"/>
      <c r="V56" s="4"/>
      <c r="W56" s="4"/>
      <c r="X56" s="4"/>
      <c r="Y56" s="4"/>
      <c r="Z56" s="4"/>
      <c r="AA56" s="4"/>
    </row>
    <row r="57" spans="1:27" ht="16.5">
      <c r="A57" s="82" t="s">
        <v>6112</v>
      </c>
      <c r="B57" s="79" t="s">
        <v>64</v>
      </c>
      <c r="C57" s="79" t="s">
        <v>1361</v>
      </c>
      <c r="D57" s="79" t="s">
        <v>2853</v>
      </c>
      <c r="E57" s="79">
        <v>101630065</v>
      </c>
      <c r="F57" s="80" t="s">
        <v>2854</v>
      </c>
      <c r="G57" s="81"/>
      <c r="H57" s="81"/>
      <c r="I57" s="81" t="s">
        <v>70</v>
      </c>
      <c r="J57" s="81"/>
      <c r="K57" s="81"/>
      <c r="L57" s="81"/>
      <c r="M57" s="79" t="s">
        <v>2853</v>
      </c>
      <c r="N57" s="104">
        <v>18896482</v>
      </c>
      <c r="O57" s="4"/>
      <c r="P57" s="4"/>
      <c r="Q57" s="4"/>
      <c r="R57" s="4"/>
      <c r="S57" s="4"/>
      <c r="T57" s="4"/>
      <c r="U57" s="4"/>
      <c r="V57" s="4"/>
      <c r="W57" s="4"/>
      <c r="X57" s="4"/>
      <c r="Y57" s="4"/>
      <c r="Z57" s="4"/>
      <c r="AA57" s="4"/>
    </row>
    <row r="58" spans="1:27" ht="16.5">
      <c r="A58" s="82" t="s">
        <v>6128</v>
      </c>
      <c r="B58" s="79" t="s">
        <v>74</v>
      </c>
      <c r="C58" s="79" t="s">
        <v>1143</v>
      </c>
      <c r="D58" s="79" t="s">
        <v>3362</v>
      </c>
      <c r="E58" s="79">
        <v>221805256</v>
      </c>
      <c r="F58" s="80" t="s">
        <v>3363</v>
      </c>
      <c r="G58" s="81">
        <v>16935</v>
      </c>
      <c r="H58" s="81" t="s">
        <v>3364</v>
      </c>
      <c r="I58" s="81" t="s">
        <v>70</v>
      </c>
      <c r="J58" s="81" t="s">
        <v>6660</v>
      </c>
      <c r="K58" s="81" t="s">
        <v>6661</v>
      </c>
      <c r="L58" s="81"/>
      <c r="M58" s="79" t="s">
        <v>3362</v>
      </c>
      <c r="N58" s="104">
        <v>18860570</v>
      </c>
      <c r="O58" s="4"/>
      <c r="P58" s="4"/>
      <c r="Q58" s="4"/>
      <c r="R58" s="4"/>
      <c r="S58" s="4"/>
      <c r="T58" s="4"/>
      <c r="U58" s="4"/>
      <c r="V58" s="4"/>
      <c r="W58" s="4"/>
      <c r="X58" s="4"/>
      <c r="Y58" s="4"/>
      <c r="Z58" s="4"/>
      <c r="AA58" s="4"/>
    </row>
    <row r="59" spans="1:27" ht="16.5">
      <c r="A59" s="82" t="s">
        <v>6128</v>
      </c>
      <c r="B59" s="79" t="s">
        <v>64</v>
      </c>
      <c r="C59" s="79" t="s">
        <v>1361</v>
      </c>
      <c r="D59" s="79" t="s">
        <v>3654</v>
      </c>
      <c r="E59" s="79">
        <v>365289494</v>
      </c>
      <c r="F59" s="80" t="s">
        <v>6632</v>
      </c>
      <c r="G59" s="81"/>
      <c r="H59" s="81"/>
      <c r="I59" s="81" t="s">
        <v>70</v>
      </c>
      <c r="J59" s="81"/>
      <c r="K59" s="81"/>
      <c r="L59" s="81"/>
      <c r="M59" s="79" t="s">
        <v>3654</v>
      </c>
      <c r="N59" s="106">
        <v>1001011794246</v>
      </c>
      <c r="O59" s="4"/>
      <c r="P59" s="4"/>
      <c r="Q59" s="4"/>
      <c r="R59" s="4"/>
      <c r="S59" s="4"/>
      <c r="T59" s="4"/>
      <c r="U59" s="4"/>
      <c r="V59" s="4"/>
      <c r="W59" s="4"/>
      <c r="X59" s="4"/>
      <c r="Y59" s="4"/>
      <c r="Z59" s="4"/>
      <c r="AA59" s="4"/>
    </row>
    <row r="60" spans="1:27" ht="16.5">
      <c r="A60" s="82" t="s">
        <v>6128</v>
      </c>
      <c r="B60" s="79" t="s">
        <v>74</v>
      </c>
      <c r="C60" s="79" t="s">
        <v>1181</v>
      </c>
      <c r="D60" s="79" t="s">
        <v>3232</v>
      </c>
      <c r="E60" s="79">
        <v>304578055</v>
      </c>
      <c r="F60" s="80" t="s">
        <v>6319</v>
      </c>
      <c r="G60" s="81">
        <v>12428</v>
      </c>
      <c r="H60" s="81" t="s">
        <v>3234</v>
      </c>
      <c r="I60" s="81" t="s">
        <v>70</v>
      </c>
      <c r="J60" s="81" t="s">
        <v>6660</v>
      </c>
      <c r="K60" s="81" t="s">
        <v>3235</v>
      </c>
      <c r="L60" s="81"/>
      <c r="M60" s="79" t="s">
        <v>3232</v>
      </c>
      <c r="N60" s="104">
        <v>18850642</v>
      </c>
      <c r="O60" s="4"/>
      <c r="P60" s="4"/>
      <c r="Q60" s="4"/>
      <c r="R60" s="4"/>
      <c r="S60" s="4"/>
      <c r="T60" s="4"/>
      <c r="U60" s="4"/>
      <c r="V60" s="4"/>
      <c r="W60" s="4"/>
      <c r="X60" s="4"/>
      <c r="Y60" s="4"/>
      <c r="Z60" s="4"/>
      <c r="AA60" s="4"/>
    </row>
    <row r="61" spans="1:27" ht="16.5">
      <c r="A61" s="82" t="s">
        <v>14</v>
      </c>
      <c r="B61" s="79" t="s">
        <v>64</v>
      </c>
      <c r="C61" s="79" t="s">
        <v>1361</v>
      </c>
      <c r="D61" s="79" t="s">
        <v>3666</v>
      </c>
      <c r="E61" s="79">
        <v>491451167</v>
      </c>
      <c r="F61" s="80" t="s">
        <v>3667</v>
      </c>
      <c r="G61" s="92"/>
      <c r="H61" s="92"/>
      <c r="I61" s="92" t="s">
        <v>70</v>
      </c>
      <c r="J61" s="81"/>
      <c r="K61" s="81"/>
      <c r="L61" s="81"/>
      <c r="M61" s="79" t="s">
        <v>3666</v>
      </c>
      <c r="N61" s="106">
        <v>1001011800286</v>
      </c>
      <c r="O61" s="4"/>
      <c r="P61" s="4"/>
      <c r="Q61" s="4"/>
      <c r="R61" s="4"/>
      <c r="S61" s="4"/>
      <c r="T61" s="4"/>
      <c r="U61" s="4"/>
      <c r="V61" s="4"/>
      <c r="W61" s="4"/>
      <c r="X61" s="4"/>
      <c r="Y61" s="4"/>
      <c r="Z61" s="4"/>
      <c r="AA61" s="4"/>
    </row>
    <row r="62" spans="1:27" ht="16.5">
      <c r="A62" s="82" t="s">
        <v>14</v>
      </c>
      <c r="B62" s="79" t="s">
        <v>74</v>
      </c>
      <c r="C62" s="79" t="s">
        <v>1143</v>
      </c>
      <c r="D62" s="79" t="s">
        <v>3010</v>
      </c>
      <c r="E62" s="79">
        <v>1464844</v>
      </c>
      <c r="F62" s="80" t="s">
        <v>3011</v>
      </c>
      <c r="G62" s="79">
        <v>25580</v>
      </c>
      <c r="H62" s="79" t="s">
        <v>3012</v>
      </c>
      <c r="I62" s="81" t="s">
        <v>70</v>
      </c>
      <c r="J62" s="82" t="s">
        <v>3013</v>
      </c>
      <c r="K62" s="81">
        <v>705487375</v>
      </c>
      <c r="L62" s="81">
        <v>7.31</v>
      </c>
      <c r="M62" s="79" t="s">
        <v>3010</v>
      </c>
      <c r="N62" s="103">
        <v>18834989</v>
      </c>
      <c r="O62" s="4"/>
      <c r="P62" s="4"/>
      <c r="Q62" s="4"/>
      <c r="R62" s="4"/>
      <c r="S62" s="4"/>
      <c r="T62" s="4"/>
      <c r="U62" s="4"/>
      <c r="V62" s="4"/>
      <c r="W62" s="4"/>
      <c r="X62" s="4"/>
      <c r="Y62" s="4"/>
      <c r="Z62" s="4"/>
      <c r="AA62" s="4"/>
    </row>
    <row r="63" spans="1:27" ht="16.5">
      <c r="A63" s="82" t="s">
        <v>6129</v>
      </c>
      <c r="B63" s="79" t="s">
        <v>64</v>
      </c>
      <c r="C63" s="79" t="s">
        <v>1361</v>
      </c>
      <c r="D63" s="79" t="s">
        <v>1904</v>
      </c>
      <c r="E63" s="79">
        <v>475698384</v>
      </c>
      <c r="F63" s="80" t="s">
        <v>1905</v>
      </c>
      <c r="G63" s="79"/>
      <c r="H63" s="79"/>
      <c r="I63" s="81" t="s">
        <v>70</v>
      </c>
      <c r="J63" s="82"/>
      <c r="K63" s="81"/>
      <c r="L63" s="81"/>
      <c r="M63" s="79" t="s">
        <v>1904</v>
      </c>
      <c r="N63" s="103"/>
      <c r="O63" s="4"/>
      <c r="P63" s="4"/>
      <c r="Q63" s="4"/>
      <c r="R63" s="4"/>
      <c r="S63" s="4"/>
      <c r="T63" s="4"/>
      <c r="U63" s="4"/>
      <c r="V63" s="4"/>
      <c r="W63" s="4"/>
      <c r="X63" s="4"/>
      <c r="Y63" s="4"/>
      <c r="Z63" s="4"/>
      <c r="AA63" s="4"/>
    </row>
    <row r="64" spans="1:27" ht="16.5">
      <c r="A64" s="82" t="s">
        <v>6129</v>
      </c>
      <c r="B64" s="79" t="s">
        <v>64</v>
      </c>
      <c r="C64" s="79" t="s">
        <v>1361</v>
      </c>
      <c r="D64" s="79" t="s">
        <v>1862</v>
      </c>
      <c r="E64" s="79">
        <v>149525615</v>
      </c>
      <c r="F64" s="80" t="s">
        <v>1863</v>
      </c>
      <c r="G64" s="79"/>
      <c r="H64" s="79"/>
      <c r="I64" s="81" t="s">
        <v>70</v>
      </c>
      <c r="J64" s="82"/>
      <c r="K64" s="81"/>
      <c r="L64" s="81"/>
      <c r="M64" s="79" t="s">
        <v>1862</v>
      </c>
      <c r="N64" s="103"/>
      <c r="O64" s="4"/>
      <c r="P64" s="4"/>
      <c r="Q64" s="4"/>
      <c r="R64" s="4"/>
      <c r="S64" s="4"/>
      <c r="T64" s="4"/>
      <c r="U64" s="4"/>
      <c r="V64" s="4"/>
      <c r="W64" s="4"/>
      <c r="X64" s="4"/>
      <c r="Y64" s="4"/>
      <c r="Z64" s="4"/>
      <c r="AA64" s="4"/>
    </row>
    <row r="65" spans="1:27" ht="16.5">
      <c r="A65" s="82" t="s">
        <v>6127</v>
      </c>
      <c r="B65" s="79" t="s">
        <v>74</v>
      </c>
      <c r="C65" s="79" t="s">
        <v>1143</v>
      </c>
      <c r="D65" s="79" t="s">
        <v>3907</v>
      </c>
      <c r="E65" s="79">
        <v>391263288</v>
      </c>
      <c r="F65" s="80" t="s">
        <v>3908</v>
      </c>
      <c r="G65" s="79">
        <v>26838</v>
      </c>
      <c r="H65" s="79" t="s">
        <v>3909</v>
      </c>
      <c r="I65" s="81" t="s">
        <v>653</v>
      </c>
      <c r="J65" s="82" t="s">
        <v>6660</v>
      </c>
      <c r="K65" s="81"/>
      <c r="L65" s="81"/>
      <c r="M65" s="79" t="s">
        <v>6662</v>
      </c>
      <c r="N65" s="103">
        <v>17433161</v>
      </c>
      <c r="O65" s="4"/>
      <c r="P65" s="3">
        <v>7.29</v>
      </c>
      <c r="Q65" s="3">
        <v>1</v>
      </c>
      <c r="R65" s="4"/>
      <c r="S65" s="4"/>
      <c r="T65" s="4"/>
      <c r="U65" s="4"/>
      <c r="V65" s="4"/>
      <c r="W65" s="4"/>
      <c r="X65" s="4"/>
      <c r="Y65" s="4"/>
      <c r="Z65" s="4"/>
      <c r="AA65" s="4"/>
    </row>
    <row r="66" spans="1:27" ht="16.5">
      <c r="A66" s="82" t="s">
        <v>6127</v>
      </c>
      <c r="B66" s="79" t="s">
        <v>64</v>
      </c>
      <c r="C66" s="79" t="s">
        <v>1186</v>
      </c>
      <c r="D66" s="79" t="s">
        <v>4208</v>
      </c>
      <c r="E66" s="79">
        <v>36591074</v>
      </c>
      <c r="F66" s="80" t="s">
        <v>6406</v>
      </c>
      <c r="G66" s="79">
        <v>14076</v>
      </c>
      <c r="H66" s="79" t="s">
        <v>4210</v>
      </c>
      <c r="I66" s="81" t="s">
        <v>602</v>
      </c>
      <c r="J66" s="82" t="s">
        <v>6660</v>
      </c>
      <c r="K66" s="81"/>
      <c r="L66" s="81"/>
      <c r="M66" s="79" t="s">
        <v>4208</v>
      </c>
      <c r="N66" s="103">
        <v>18843654</v>
      </c>
      <c r="O66" s="4"/>
      <c r="P66" s="3">
        <v>7.31</v>
      </c>
      <c r="Q66" s="3">
        <v>1</v>
      </c>
      <c r="R66" s="4"/>
      <c r="S66" s="4"/>
      <c r="T66" s="4"/>
      <c r="U66" s="4"/>
      <c r="V66" s="4"/>
      <c r="W66" s="4"/>
      <c r="X66" s="4"/>
      <c r="Y66" s="4"/>
      <c r="Z66" s="4"/>
      <c r="AA66" s="4"/>
    </row>
    <row r="67" spans="1:27" ht="16.5">
      <c r="A67" s="82" t="s">
        <v>6127</v>
      </c>
      <c r="B67" s="79" t="s">
        <v>74</v>
      </c>
      <c r="C67" s="79" t="s">
        <v>1143</v>
      </c>
      <c r="D67" s="79" t="s">
        <v>4234</v>
      </c>
      <c r="E67" s="79">
        <v>385558764</v>
      </c>
      <c r="F67" s="80" t="s">
        <v>6421</v>
      </c>
      <c r="G67" s="79">
        <v>14272</v>
      </c>
      <c r="H67" s="79" t="s">
        <v>4236</v>
      </c>
      <c r="I67" s="81" t="s">
        <v>602</v>
      </c>
      <c r="J67" s="82" t="s">
        <v>6660</v>
      </c>
      <c r="K67" s="81"/>
      <c r="L67" s="81"/>
      <c r="M67" s="79" t="s">
        <v>6663</v>
      </c>
      <c r="N67" s="103"/>
      <c r="O67" s="4"/>
      <c r="P67" s="3">
        <v>7.31</v>
      </c>
      <c r="Q67" s="3">
        <v>1</v>
      </c>
      <c r="R67" s="4"/>
      <c r="S67" s="4"/>
      <c r="T67" s="4"/>
      <c r="U67" s="4"/>
      <c r="V67" s="4"/>
      <c r="W67" s="4"/>
      <c r="X67" s="4"/>
      <c r="Y67" s="4"/>
      <c r="Z67" s="4"/>
      <c r="AA67" s="4"/>
    </row>
    <row r="68" spans="1:27" ht="16.5">
      <c r="A68" s="82" t="s">
        <v>6127</v>
      </c>
      <c r="B68" s="79" t="s">
        <v>74</v>
      </c>
      <c r="C68" s="79" t="s">
        <v>1143</v>
      </c>
      <c r="D68" s="79" t="s">
        <v>3971</v>
      </c>
      <c r="E68" s="79">
        <v>424189052</v>
      </c>
      <c r="F68" s="80" t="s">
        <v>6208</v>
      </c>
      <c r="G68" s="79">
        <v>27925</v>
      </c>
      <c r="H68" s="79" t="s">
        <v>3973</v>
      </c>
      <c r="I68" s="81" t="s">
        <v>602</v>
      </c>
      <c r="J68" s="82" t="s">
        <v>6660</v>
      </c>
      <c r="K68" s="81"/>
      <c r="L68" s="81"/>
      <c r="M68" s="79" t="s">
        <v>6664</v>
      </c>
      <c r="N68" s="103">
        <v>18837733</v>
      </c>
      <c r="O68" s="4"/>
      <c r="P68" s="3">
        <v>7.29</v>
      </c>
      <c r="Q68" s="3">
        <v>1</v>
      </c>
      <c r="R68" s="4"/>
      <c r="S68" s="4"/>
      <c r="T68" s="4"/>
      <c r="U68" s="4"/>
      <c r="V68" s="4"/>
      <c r="W68" s="4"/>
      <c r="X68" s="4"/>
      <c r="Y68" s="4"/>
      <c r="Z68" s="4"/>
      <c r="AA68" s="4"/>
    </row>
    <row r="69" spans="1:27" ht="16.5">
      <c r="A69" s="82" t="s">
        <v>6127</v>
      </c>
      <c r="B69" s="79" t="s">
        <v>74</v>
      </c>
      <c r="C69" s="79" t="s">
        <v>1143</v>
      </c>
      <c r="D69" s="79" t="s">
        <v>4135</v>
      </c>
      <c r="E69" s="79">
        <v>23336222</v>
      </c>
      <c r="F69" s="80" t="s">
        <v>4136</v>
      </c>
      <c r="G69" s="79">
        <v>13572</v>
      </c>
      <c r="H69" s="79" t="s">
        <v>4137</v>
      </c>
      <c r="I69" s="81" t="s">
        <v>602</v>
      </c>
      <c r="J69" s="82" t="s">
        <v>6660</v>
      </c>
      <c r="K69" s="81"/>
      <c r="L69" s="81"/>
      <c r="M69" s="79" t="s">
        <v>6665</v>
      </c>
      <c r="N69" s="103"/>
      <c r="O69" s="4"/>
      <c r="P69" s="3">
        <v>7.31</v>
      </c>
      <c r="Q69" s="3">
        <v>1</v>
      </c>
      <c r="R69" s="4"/>
      <c r="S69" s="4"/>
      <c r="T69" s="4"/>
      <c r="U69" s="4"/>
      <c r="V69" s="4"/>
      <c r="W69" s="4"/>
      <c r="X69" s="4"/>
      <c r="Y69" s="4"/>
      <c r="Z69" s="4"/>
      <c r="AA69" s="4"/>
    </row>
    <row r="70" spans="1:27" ht="16.5">
      <c r="A70" s="82" t="s">
        <v>6127</v>
      </c>
      <c r="B70" s="79" t="s">
        <v>74</v>
      </c>
      <c r="C70" s="79" t="s">
        <v>1181</v>
      </c>
      <c r="D70" s="79" t="s">
        <v>6666</v>
      </c>
      <c r="E70" s="79">
        <v>394111071</v>
      </c>
      <c r="F70" s="80" t="s">
        <v>6206</v>
      </c>
      <c r="G70" s="79">
        <v>27406</v>
      </c>
      <c r="H70" s="79" t="s">
        <v>3941</v>
      </c>
      <c r="I70" s="81" t="s">
        <v>602</v>
      </c>
      <c r="J70" s="82" t="s">
        <v>6660</v>
      </c>
      <c r="K70" s="81"/>
      <c r="L70" s="81"/>
      <c r="M70" s="79" t="s">
        <v>6666</v>
      </c>
      <c r="N70" s="103">
        <v>18839434</v>
      </c>
      <c r="O70" s="4"/>
      <c r="P70" s="3">
        <v>7.29</v>
      </c>
      <c r="Q70" s="3">
        <v>1</v>
      </c>
      <c r="R70" s="4"/>
      <c r="S70" s="4"/>
      <c r="T70" s="4"/>
      <c r="U70" s="4"/>
      <c r="V70" s="4"/>
      <c r="W70" s="4"/>
      <c r="X70" s="4"/>
      <c r="Y70" s="4"/>
      <c r="Z70" s="4"/>
      <c r="AA70" s="4"/>
    </row>
    <row r="71" spans="1:27" ht="16.5">
      <c r="A71" s="82" t="s">
        <v>4426</v>
      </c>
      <c r="B71" s="79" t="s">
        <v>64</v>
      </c>
      <c r="C71" s="79" t="s">
        <v>65</v>
      </c>
      <c r="D71" s="79" t="s">
        <v>6667</v>
      </c>
      <c r="E71" s="79" t="s">
        <v>67</v>
      </c>
      <c r="F71" s="80" t="s">
        <v>68</v>
      </c>
      <c r="G71" s="79">
        <v>252000</v>
      </c>
      <c r="H71" s="79" t="s">
        <v>6668</v>
      </c>
      <c r="I71" s="81" t="s">
        <v>70</v>
      </c>
      <c r="J71" s="82" t="s">
        <v>6660</v>
      </c>
      <c r="K71" s="81"/>
      <c r="L71" s="81">
        <v>44059</v>
      </c>
      <c r="M71" s="79" t="s">
        <v>6669</v>
      </c>
      <c r="N71" s="103"/>
      <c r="O71" s="4"/>
      <c r="P71" s="4"/>
      <c r="Q71" s="4"/>
      <c r="R71" s="4"/>
      <c r="S71" s="4"/>
      <c r="T71" s="4"/>
      <c r="U71" s="4"/>
      <c r="V71" s="4"/>
      <c r="W71" s="4"/>
      <c r="X71" s="4"/>
      <c r="Y71" s="4"/>
      <c r="Z71" s="4"/>
      <c r="AA71" s="4"/>
    </row>
    <row r="72" spans="1:27" ht="16.5">
      <c r="A72" s="82" t="s">
        <v>6128</v>
      </c>
      <c r="B72" s="79" t="s">
        <v>64</v>
      </c>
      <c r="C72" s="79" t="s">
        <v>1361</v>
      </c>
      <c r="D72" s="79" t="s">
        <v>3580</v>
      </c>
      <c r="E72" s="79">
        <v>11116362</v>
      </c>
      <c r="F72" s="80" t="s">
        <v>6599</v>
      </c>
      <c r="G72" s="79"/>
      <c r="H72" s="79"/>
      <c r="I72" s="81" t="s">
        <v>70</v>
      </c>
      <c r="J72" s="82"/>
      <c r="K72" s="81"/>
      <c r="L72" s="81"/>
      <c r="M72" s="79" t="s">
        <v>3580</v>
      </c>
      <c r="N72" s="103">
        <v>1001011758189</v>
      </c>
      <c r="O72" s="4"/>
      <c r="P72" s="4"/>
      <c r="Q72" s="4"/>
      <c r="R72" s="4"/>
      <c r="S72" s="4"/>
      <c r="T72" s="4"/>
      <c r="U72" s="4"/>
      <c r="V72" s="4"/>
      <c r="W72" s="4"/>
      <c r="X72" s="4"/>
      <c r="Y72" s="4"/>
      <c r="Z72" s="4"/>
      <c r="AA72" s="4"/>
    </row>
    <row r="73" spans="1:27" ht="16.5">
      <c r="A73" s="82" t="s">
        <v>6128</v>
      </c>
      <c r="B73" s="79" t="s">
        <v>64</v>
      </c>
      <c r="C73" s="79" t="s">
        <v>1190</v>
      </c>
      <c r="D73" s="79" t="s">
        <v>2954</v>
      </c>
      <c r="E73" s="79">
        <v>8319327</v>
      </c>
      <c r="F73" s="80" t="s">
        <v>6175</v>
      </c>
      <c r="G73" s="79">
        <v>24913</v>
      </c>
      <c r="H73" s="79" t="s">
        <v>2956</v>
      </c>
      <c r="I73" s="81" t="s">
        <v>70</v>
      </c>
      <c r="J73" s="82" t="s">
        <v>6670</v>
      </c>
      <c r="K73" s="81" t="s">
        <v>2954</v>
      </c>
      <c r="L73" s="81">
        <v>7.31</v>
      </c>
      <c r="M73" s="79" t="s">
        <v>6671</v>
      </c>
      <c r="N73" s="103">
        <v>18833953</v>
      </c>
      <c r="O73" s="4"/>
      <c r="P73" s="4"/>
      <c r="Q73" s="4"/>
      <c r="R73" s="4"/>
      <c r="S73" s="4"/>
      <c r="T73" s="4"/>
      <c r="U73" s="4"/>
      <c r="V73" s="4"/>
      <c r="W73" s="4"/>
      <c r="X73" s="4"/>
      <c r="Y73" s="4"/>
      <c r="Z73" s="4"/>
      <c r="AA73" s="4"/>
    </row>
    <row r="74" spans="1:27" ht="16.5">
      <c r="A74" s="82" t="s">
        <v>6128</v>
      </c>
      <c r="B74" s="79" t="s">
        <v>74</v>
      </c>
      <c r="C74" s="79" t="s">
        <v>1143</v>
      </c>
      <c r="D74" s="79" t="s">
        <v>3272</v>
      </c>
      <c r="E74" s="79">
        <v>263288355</v>
      </c>
      <c r="F74" s="80" t="s">
        <v>6330</v>
      </c>
      <c r="G74" s="79">
        <v>12582</v>
      </c>
      <c r="H74" s="79" t="s">
        <v>3274</v>
      </c>
      <c r="I74" s="81" t="s">
        <v>70</v>
      </c>
      <c r="J74" s="82" t="s">
        <v>6672</v>
      </c>
      <c r="K74" s="81" t="s">
        <v>3272</v>
      </c>
      <c r="L74" s="81"/>
      <c r="M74" s="79" t="s">
        <v>3272</v>
      </c>
      <c r="N74" s="103">
        <v>18855885</v>
      </c>
      <c r="O74" s="4"/>
      <c r="P74" s="4"/>
      <c r="Q74" s="4"/>
      <c r="R74" s="4"/>
      <c r="S74" s="4"/>
      <c r="T74" s="4"/>
      <c r="U74" s="4"/>
      <c r="V74" s="4"/>
      <c r="W74" s="4"/>
      <c r="X74" s="4"/>
      <c r="Y74" s="4"/>
      <c r="Z74" s="4"/>
      <c r="AA74" s="4"/>
    </row>
    <row r="75" spans="1:27" ht="16.5">
      <c r="A75" s="82" t="s">
        <v>6128</v>
      </c>
      <c r="B75" s="79" t="s">
        <v>64</v>
      </c>
      <c r="C75" s="79" t="s">
        <v>1361</v>
      </c>
      <c r="D75" s="79" t="s">
        <v>3603</v>
      </c>
      <c r="E75" s="79">
        <v>15062669</v>
      </c>
      <c r="F75" s="80" t="s">
        <v>6609</v>
      </c>
      <c r="G75" s="79"/>
      <c r="H75" s="79"/>
      <c r="I75" s="81" t="s">
        <v>70</v>
      </c>
      <c r="J75" s="82"/>
      <c r="K75" s="81"/>
      <c r="L75" s="81"/>
      <c r="M75" s="79" t="s">
        <v>3603</v>
      </c>
      <c r="N75" s="103">
        <v>1001011775159</v>
      </c>
      <c r="O75" s="4"/>
      <c r="P75" s="4"/>
      <c r="Q75" s="4"/>
      <c r="R75" s="4"/>
      <c r="S75" s="4"/>
      <c r="T75" s="4"/>
      <c r="U75" s="4"/>
      <c r="V75" s="4"/>
      <c r="W75" s="4"/>
      <c r="X75" s="4"/>
      <c r="Y75" s="4"/>
      <c r="Z75" s="4"/>
      <c r="AA75" s="4"/>
    </row>
    <row r="76" spans="1:27" ht="16.5">
      <c r="A76" s="6"/>
      <c r="B76" s="6"/>
      <c r="C76" s="6"/>
      <c r="D76" s="6"/>
      <c r="E76" s="6"/>
      <c r="F76" s="6"/>
      <c r="G76" s="6"/>
      <c r="H76" s="6"/>
      <c r="I76" s="6"/>
      <c r="J76" s="6"/>
      <c r="K76" s="6"/>
      <c r="L76" s="6"/>
      <c r="M76" s="6"/>
      <c r="N76" s="107"/>
      <c r="O76" s="4"/>
      <c r="P76" s="4"/>
      <c r="Q76" s="4"/>
      <c r="R76" s="4"/>
      <c r="S76" s="4"/>
      <c r="T76" s="4"/>
      <c r="U76" s="4"/>
      <c r="V76" s="4"/>
      <c r="W76" s="4"/>
      <c r="X76" s="4"/>
      <c r="Y76" s="4"/>
      <c r="Z76" s="4"/>
      <c r="AA76" s="4"/>
    </row>
    <row r="77" spans="1:27" ht="16.5">
      <c r="A77" s="6"/>
      <c r="B77" s="6"/>
      <c r="C77" s="6"/>
      <c r="D77" s="6"/>
      <c r="E77" s="6"/>
      <c r="F77" s="6"/>
      <c r="G77" s="6"/>
      <c r="H77" s="6"/>
      <c r="I77" s="6"/>
      <c r="J77" s="6"/>
      <c r="K77" s="6"/>
      <c r="L77" s="6"/>
      <c r="M77" s="6"/>
      <c r="N77" s="107"/>
      <c r="O77" s="4"/>
      <c r="P77" s="4"/>
      <c r="Q77" s="4"/>
      <c r="R77" s="4"/>
      <c r="S77" s="4"/>
      <c r="T77" s="4"/>
      <c r="U77" s="4"/>
      <c r="V77" s="4"/>
      <c r="W77" s="4"/>
      <c r="X77" s="4"/>
      <c r="Y77" s="4"/>
      <c r="Z77" s="4"/>
      <c r="AA77" s="4"/>
    </row>
    <row r="78" spans="1:27" ht="16.5">
      <c r="A78" s="6"/>
      <c r="B78" s="6"/>
      <c r="C78" s="6"/>
      <c r="D78" s="6"/>
      <c r="E78" s="6"/>
      <c r="F78" s="6"/>
      <c r="G78" s="6"/>
      <c r="H78" s="6"/>
      <c r="I78" s="6"/>
      <c r="J78" s="6"/>
      <c r="K78" s="6"/>
      <c r="L78" s="6"/>
      <c r="M78" s="6"/>
      <c r="N78" s="107"/>
      <c r="O78" s="4"/>
      <c r="P78" s="4"/>
      <c r="Q78" s="4"/>
      <c r="R78" s="4"/>
      <c r="S78" s="4"/>
      <c r="T78" s="4"/>
      <c r="U78" s="4"/>
      <c r="V78" s="4"/>
      <c r="W78" s="4"/>
      <c r="X78" s="4"/>
      <c r="Y78" s="4"/>
      <c r="Z78" s="4"/>
      <c r="AA78" s="4"/>
    </row>
    <row r="79" spans="1:27" ht="16.5">
      <c r="A79" s="6"/>
      <c r="B79" s="6"/>
      <c r="C79" s="6"/>
      <c r="D79" s="6"/>
      <c r="E79" s="6"/>
      <c r="F79" s="6"/>
      <c r="G79" s="6"/>
      <c r="H79" s="6"/>
      <c r="I79" s="6"/>
      <c r="J79" s="6"/>
      <c r="K79" s="6"/>
      <c r="L79" s="6"/>
      <c r="M79" s="6"/>
      <c r="N79" s="107"/>
      <c r="O79" s="4"/>
      <c r="P79" s="4"/>
      <c r="Q79" s="4"/>
      <c r="R79" s="4"/>
      <c r="S79" s="4"/>
      <c r="T79" s="4"/>
      <c r="U79" s="4"/>
      <c r="V79" s="4"/>
      <c r="W79" s="4"/>
      <c r="X79" s="4"/>
      <c r="Y79" s="4"/>
      <c r="Z79" s="4"/>
      <c r="AA79" s="4"/>
    </row>
    <row r="80" spans="1:27" ht="16.5">
      <c r="A80" s="6"/>
      <c r="B80" s="6"/>
      <c r="C80" s="6"/>
      <c r="D80" s="6"/>
      <c r="E80" s="6"/>
      <c r="F80" s="6"/>
      <c r="G80" s="6"/>
      <c r="H80" s="6"/>
      <c r="I80" s="6"/>
      <c r="J80" s="6"/>
      <c r="K80" s="6"/>
      <c r="L80" s="6"/>
      <c r="M80" s="6"/>
      <c r="N80" s="107"/>
      <c r="O80" s="4"/>
      <c r="P80" s="4"/>
      <c r="Q80" s="4"/>
      <c r="R80" s="4"/>
      <c r="S80" s="4"/>
      <c r="T80" s="4"/>
      <c r="U80" s="4"/>
      <c r="V80" s="4"/>
      <c r="W80" s="4"/>
      <c r="X80" s="4"/>
      <c r="Y80" s="4"/>
      <c r="Z80" s="4"/>
      <c r="AA80" s="4"/>
    </row>
    <row r="81" spans="1:27" ht="16.5">
      <c r="A81" s="6"/>
      <c r="B81" s="6"/>
      <c r="C81" s="6"/>
      <c r="D81" s="6"/>
      <c r="E81" s="6"/>
      <c r="F81" s="6"/>
      <c r="G81" s="6"/>
      <c r="H81" s="6"/>
      <c r="I81" s="6"/>
      <c r="J81" s="6"/>
      <c r="K81" s="6"/>
      <c r="L81" s="6"/>
      <c r="M81" s="6"/>
      <c r="N81" s="107"/>
      <c r="O81" s="4"/>
      <c r="P81" s="4"/>
      <c r="Q81" s="4"/>
      <c r="R81" s="4"/>
      <c r="S81" s="4"/>
      <c r="T81" s="4"/>
      <c r="U81" s="4"/>
      <c r="V81" s="4"/>
      <c r="W81" s="4"/>
      <c r="X81" s="4"/>
      <c r="Y81" s="4"/>
      <c r="Z81" s="4"/>
      <c r="AA81" s="4"/>
    </row>
    <row r="82" spans="1:27" ht="16.5">
      <c r="A82" s="6"/>
      <c r="B82" s="6"/>
      <c r="C82" s="6"/>
      <c r="D82" s="6"/>
      <c r="E82" s="6"/>
      <c r="F82" s="6"/>
      <c r="G82" s="6"/>
      <c r="H82" s="6"/>
      <c r="I82" s="6"/>
      <c r="J82" s="6"/>
      <c r="K82" s="6"/>
      <c r="L82" s="6"/>
      <c r="M82" s="6"/>
      <c r="N82" s="107"/>
      <c r="O82" s="4"/>
      <c r="P82" s="4"/>
      <c r="Q82" s="4"/>
      <c r="R82" s="4"/>
      <c r="S82" s="4"/>
      <c r="T82" s="4"/>
      <c r="U82" s="4"/>
      <c r="V82" s="4"/>
      <c r="W82" s="4"/>
      <c r="X82" s="4"/>
      <c r="Y82" s="4"/>
      <c r="Z82" s="4"/>
      <c r="AA82" s="4"/>
    </row>
    <row r="83" spans="1:27" ht="16.5">
      <c r="A83" s="6"/>
      <c r="B83" s="6"/>
      <c r="C83" s="6"/>
      <c r="D83" s="6"/>
      <c r="E83" s="6"/>
      <c r="F83" s="6"/>
      <c r="G83" s="6"/>
      <c r="H83" s="6"/>
      <c r="I83" s="6"/>
      <c r="J83" s="6"/>
      <c r="K83" s="6"/>
      <c r="L83" s="6"/>
      <c r="M83" s="6"/>
      <c r="N83" s="107"/>
      <c r="O83" s="4"/>
      <c r="P83" s="4"/>
      <c r="Q83" s="4"/>
      <c r="R83" s="4"/>
      <c r="S83" s="4"/>
      <c r="T83" s="4"/>
      <c r="U83" s="4"/>
      <c r="V83" s="4"/>
      <c r="W83" s="4"/>
      <c r="X83" s="4"/>
      <c r="Y83" s="4"/>
      <c r="Z83" s="4"/>
      <c r="AA83" s="4"/>
    </row>
    <row r="84" spans="1:27" ht="16.5">
      <c r="A84" s="6"/>
      <c r="B84" s="6"/>
      <c r="C84" s="6"/>
      <c r="D84" s="6"/>
      <c r="E84" s="6"/>
      <c r="F84" s="6"/>
      <c r="G84" s="6"/>
      <c r="H84" s="6"/>
      <c r="I84" s="6"/>
      <c r="J84" s="6"/>
      <c r="K84" s="6"/>
      <c r="L84" s="6"/>
      <c r="M84" s="6"/>
      <c r="N84" s="107"/>
      <c r="O84" s="4"/>
      <c r="P84" s="4"/>
      <c r="Q84" s="4"/>
      <c r="R84" s="4"/>
      <c r="S84" s="4"/>
      <c r="T84" s="4"/>
      <c r="U84" s="4"/>
      <c r="V84" s="4"/>
      <c r="W84" s="4"/>
      <c r="X84" s="4"/>
      <c r="Y84" s="4"/>
      <c r="Z84" s="4"/>
      <c r="AA84" s="4"/>
    </row>
    <row r="85" spans="1:27" ht="16.5">
      <c r="A85" s="6"/>
      <c r="B85" s="6"/>
      <c r="C85" s="6"/>
      <c r="D85" s="6"/>
      <c r="E85" s="6"/>
      <c r="F85" s="6"/>
      <c r="G85" s="6"/>
      <c r="H85" s="6"/>
      <c r="I85" s="6"/>
      <c r="J85" s="6"/>
      <c r="K85" s="6"/>
      <c r="L85" s="6"/>
      <c r="M85" s="6"/>
      <c r="N85" s="107"/>
      <c r="O85" s="4"/>
      <c r="P85" s="4"/>
      <c r="Q85" s="4"/>
      <c r="R85" s="4"/>
      <c r="S85" s="4"/>
      <c r="T85" s="4"/>
      <c r="U85" s="4"/>
      <c r="V85" s="4"/>
      <c r="W85" s="4"/>
      <c r="X85" s="4"/>
      <c r="Y85" s="4"/>
      <c r="Z85" s="4"/>
      <c r="AA85" s="4"/>
    </row>
    <row r="86" spans="1:27" ht="16.5">
      <c r="A86" s="6"/>
      <c r="B86" s="6"/>
      <c r="C86" s="6"/>
      <c r="D86" s="6"/>
      <c r="E86" s="6"/>
      <c r="F86" s="6"/>
      <c r="G86" s="6"/>
      <c r="H86" s="6"/>
      <c r="I86" s="6"/>
      <c r="J86" s="6"/>
      <c r="K86" s="6"/>
      <c r="L86" s="6"/>
      <c r="M86" s="6"/>
      <c r="N86" s="107"/>
      <c r="O86" s="4"/>
      <c r="P86" s="4"/>
      <c r="Q86" s="4"/>
      <c r="R86" s="4"/>
      <c r="S86" s="4"/>
      <c r="T86" s="4"/>
      <c r="U86" s="4"/>
      <c r="V86" s="4"/>
      <c r="W86" s="4"/>
      <c r="X86" s="4"/>
      <c r="Y86" s="4"/>
      <c r="Z86" s="4"/>
      <c r="AA86" s="4"/>
    </row>
    <row r="87" spans="1:27" ht="16.5">
      <c r="A87" s="6"/>
      <c r="B87" s="6"/>
      <c r="C87" s="6"/>
      <c r="D87" s="6"/>
      <c r="E87" s="6"/>
      <c r="F87" s="6"/>
      <c r="G87" s="6"/>
      <c r="H87" s="6"/>
      <c r="I87" s="6"/>
      <c r="J87" s="6"/>
      <c r="K87" s="6"/>
      <c r="L87" s="6"/>
      <c r="M87" s="6"/>
      <c r="N87" s="107"/>
      <c r="O87" s="4"/>
      <c r="P87" s="4"/>
      <c r="Q87" s="4"/>
      <c r="R87" s="4"/>
      <c r="S87" s="4"/>
      <c r="T87" s="4"/>
      <c r="U87" s="4"/>
      <c r="V87" s="4"/>
      <c r="W87" s="4"/>
      <c r="X87" s="4"/>
      <c r="Y87" s="4"/>
      <c r="Z87" s="4"/>
      <c r="AA87" s="4"/>
    </row>
    <row r="88" spans="1:27" ht="16.5">
      <c r="A88" s="6"/>
      <c r="B88" s="6"/>
      <c r="C88" s="6"/>
      <c r="D88" s="6"/>
      <c r="E88" s="6"/>
      <c r="F88" s="6"/>
      <c r="G88" s="6"/>
      <c r="H88" s="6"/>
      <c r="I88" s="6"/>
      <c r="J88" s="6"/>
      <c r="K88" s="6"/>
      <c r="L88" s="6"/>
      <c r="M88" s="6"/>
      <c r="N88" s="107"/>
      <c r="O88" s="4"/>
      <c r="P88" s="4"/>
      <c r="Q88" s="4"/>
      <c r="R88" s="4"/>
      <c r="S88" s="4"/>
      <c r="T88" s="4"/>
      <c r="U88" s="4"/>
      <c r="V88" s="4"/>
      <c r="W88" s="4"/>
      <c r="X88" s="4"/>
      <c r="Y88" s="4"/>
      <c r="Z88" s="4"/>
      <c r="AA88" s="4"/>
    </row>
    <row r="89" spans="1:27" ht="16.5">
      <c r="A89" s="6"/>
      <c r="B89" s="6"/>
      <c r="C89" s="6"/>
      <c r="D89" s="6"/>
      <c r="E89" s="6"/>
      <c r="F89" s="6"/>
      <c r="G89" s="6"/>
      <c r="H89" s="6"/>
      <c r="I89" s="6"/>
      <c r="J89" s="6"/>
      <c r="K89" s="6"/>
      <c r="L89" s="6"/>
      <c r="M89" s="6"/>
      <c r="N89" s="107"/>
      <c r="O89" s="4"/>
      <c r="P89" s="4"/>
      <c r="Q89" s="4"/>
      <c r="R89" s="4"/>
      <c r="S89" s="4"/>
      <c r="T89" s="4"/>
      <c r="U89" s="4"/>
      <c r="V89" s="4"/>
      <c r="W89" s="4"/>
      <c r="X89" s="4"/>
      <c r="Y89" s="4"/>
      <c r="Z89" s="4"/>
      <c r="AA89" s="4"/>
    </row>
    <row r="90" spans="1:27" ht="16.5">
      <c r="A90" s="6"/>
      <c r="B90" s="6"/>
      <c r="C90" s="6"/>
      <c r="D90" s="6"/>
      <c r="E90" s="6"/>
      <c r="F90" s="6"/>
      <c r="G90" s="6"/>
      <c r="H90" s="6"/>
      <c r="I90" s="6"/>
      <c r="J90" s="6"/>
      <c r="K90" s="6"/>
      <c r="L90" s="6"/>
      <c r="M90" s="6"/>
      <c r="N90" s="107"/>
      <c r="O90" s="4"/>
      <c r="P90" s="4"/>
      <c r="Q90" s="4"/>
      <c r="R90" s="4"/>
      <c r="S90" s="4"/>
      <c r="T90" s="4"/>
      <c r="U90" s="4"/>
      <c r="V90" s="4"/>
      <c r="W90" s="4"/>
      <c r="X90" s="4"/>
      <c r="Y90" s="4"/>
      <c r="Z90" s="4"/>
      <c r="AA90" s="4"/>
    </row>
    <row r="91" spans="1:27" ht="16.5">
      <c r="A91" s="6"/>
      <c r="B91" s="6"/>
      <c r="C91" s="6"/>
      <c r="D91" s="6"/>
      <c r="E91" s="6"/>
      <c r="F91" s="6"/>
      <c r="G91" s="6"/>
      <c r="H91" s="6"/>
      <c r="I91" s="6"/>
      <c r="J91" s="6"/>
      <c r="K91" s="6"/>
      <c r="L91" s="6"/>
      <c r="M91" s="6"/>
      <c r="N91" s="107"/>
      <c r="O91" s="4"/>
      <c r="P91" s="4"/>
      <c r="Q91" s="4"/>
      <c r="R91" s="4"/>
      <c r="S91" s="4"/>
      <c r="T91" s="4"/>
      <c r="U91" s="4"/>
      <c r="V91" s="4"/>
      <c r="W91" s="4"/>
      <c r="X91" s="4"/>
      <c r="Y91" s="4"/>
      <c r="Z91" s="4"/>
      <c r="AA91" s="4"/>
    </row>
    <row r="92" spans="1:27" ht="16.5">
      <c r="A92" s="6"/>
      <c r="B92" s="6"/>
      <c r="C92" s="6"/>
      <c r="D92" s="6"/>
      <c r="E92" s="6"/>
      <c r="F92" s="6"/>
      <c r="G92" s="6"/>
      <c r="H92" s="6"/>
      <c r="I92" s="6"/>
      <c r="J92" s="6"/>
      <c r="K92" s="6"/>
      <c r="L92" s="6"/>
      <c r="M92" s="6"/>
      <c r="N92" s="107"/>
      <c r="O92" s="4"/>
      <c r="P92" s="4"/>
      <c r="Q92" s="4"/>
      <c r="R92" s="4"/>
      <c r="S92" s="4"/>
      <c r="T92" s="4"/>
      <c r="U92" s="4"/>
      <c r="V92" s="4"/>
      <c r="W92" s="4"/>
      <c r="X92" s="4"/>
      <c r="Y92" s="4"/>
      <c r="Z92" s="4"/>
      <c r="AA92" s="4"/>
    </row>
    <row r="93" spans="1:27" ht="16.5">
      <c r="A93" s="6"/>
      <c r="B93" s="6"/>
      <c r="C93" s="6"/>
      <c r="D93" s="6"/>
      <c r="E93" s="6"/>
      <c r="F93" s="6"/>
      <c r="G93" s="6"/>
      <c r="H93" s="6"/>
      <c r="I93" s="6"/>
      <c r="J93" s="6"/>
      <c r="K93" s="6"/>
      <c r="L93" s="6"/>
      <c r="M93" s="6"/>
      <c r="N93" s="107"/>
      <c r="O93" s="4"/>
      <c r="P93" s="4"/>
      <c r="Q93" s="4"/>
      <c r="R93" s="4"/>
      <c r="S93" s="4"/>
      <c r="T93" s="4"/>
      <c r="U93" s="4"/>
      <c r="V93" s="4"/>
      <c r="W93" s="4"/>
      <c r="X93" s="4"/>
      <c r="Y93" s="4"/>
      <c r="Z93" s="4"/>
      <c r="AA93" s="4"/>
    </row>
    <row r="94" spans="1:27" ht="16.5">
      <c r="A94" s="6"/>
      <c r="B94" s="6"/>
      <c r="C94" s="6"/>
      <c r="D94" s="6"/>
      <c r="E94" s="6"/>
      <c r="F94" s="6"/>
      <c r="G94" s="6"/>
      <c r="H94" s="6"/>
      <c r="I94" s="6"/>
      <c r="J94" s="6"/>
      <c r="K94" s="6"/>
      <c r="L94" s="6"/>
      <c r="M94" s="6"/>
      <c r="N94" s="107"/>
      <c r="O94" s="4"/>
      <c r="P94" s="4"/>
      <c r="Q94" s="4"/>
      <c r="R94" s="4"/>
      <c r="S94" s="4"/>
      <c r="T94" s="4"/>
      <c r="U94" s="4"/>
      <c r="V94" s="4"/>
      <c r="W94" s="4"/>
      <c r="X94" s="4"/>
      <c r="Y94" s="4"/>
      <c r="Z94" s="4"/>
      <c r="AA94" s="4"/>
    </row>
    <row r="95" spans="1:27" ht="16.5">
      <c r="A95" s="6"/>
      <c r="B95" s="6"/>
      <c r="C95" s="6"/>
      <c r="D95" s="6"/>
      <c r="E95" s="6"/>
      <c r="F95" s="6"/>
      <c r="G95" s="6"/>
      <c r="H95" s="6"/>
      <c r="I95" s="6"/>
      <c r="J95" s="6"/>
      <c r="K95" s="6"/>
      <c r="L95" s="6"/>
      <c r="M95" s="6"/>
      <c r="N95" s="107"/>
      <c r="O95" s="4"/>
      <c r="P95" s="4"/>
      <c r="Q95" s="4"/>
      <c r="R95" s="4"/>
      <c r="S95" s="4"/>
      <c r="T95" s="4"/>
      <c r="U95" s="4"/>
      <c r="V95" s="4"/>
      <c r="W95" s="4"/>
      <c r="X95" s="4"/>
      <c r="Y95" s="4"/>
      <c r="Z95" s="4"/>
      <c r="AA95" s="4"/>
    </row>
    <row r="96" spans="1:27" ht="16.5">
      <c r="A96" s="6"/>
      <c r="B96" s="6"/>
      <c r="C96" s="6"/>
      <c r="D96" s="6"/>
      <c r="E96" s="6"/>
      <c r="F96" s="6"/>
      <c r="G96" s="6"/>
      <c r="H96" s="6"/>
      <c r="I96" s="6"/>
      <c r="J96" s="6"/>
      <c r="K96" s="6"/>
      <c r="L96" s="6"/>
      <c r="M96" s="6"/>
      <c r="N96" s="107"/>
      <c r="O96" s="4"/>
      <c r="P96" s="4"/>
      <c r="Q96" s="4"/>
      <c r="R96" s="4"/>
      <c r="S96" s="4"/>
      <c r="T96" s="4"/>
      <c r="U96" s="4"/>
      <c r="V96" s="4"/>
      <c r="W96" s="4"/>
      <c r="X96" s="4"/>
      <c r="Y96" s="4"/>
      <c r="Z96" s="4"/>
      <c r="AA96" s="4"/>
    </row>
    <row r="97" spans="1:27" ht="16.5">
      <c r="A97" s="6"/>
      <c r="B97" s="6"/>
      <c r="C97" s="6"/>
      <c r="D97" s="6"/>
      <c r="E97" s="6"/>
      <c r="F97" s="6"/>
      <c r="G97" s="6"/>
      <c r="H97" s="6"/>
      <c r="I97" s="6"/>
      <c r="J97" s="6"/>
      <c r="K97" s="6"/>
      <c r="L97" s="6"/>
      <c r="M97" s="6"/>
      <c r="N97" s="107"/>
      <c r="O97" s="4"/>
      <c r="P97" s="4"/>
      <c r="Q97" s="4"/>
      <c r="R97" s="4"/>
      <c r="S97" s="4"/>
      <c r="T97" s="4"/>
      <c r="U97" s="4"/>
      <c r="V97" s="4"/>
      <c r="W97" s="4"/>
      <c r="X97" s="4"/>
      <c r="Y97" s="4"/>
      <c r="Z97" s="4"/>
      <c r="AA97" s="4"/>
    </row>
    <row r="98" spans="1:27" ht="16.5">
      <c r="A98" s="6"/>
      <c r="B98" s="6"/>
      <c r="C98" s="6"/>
      <c r="D98" s="6"/>
      <c r="E98" s="6"/>
      <c r="F98" s="6"/>
      <c r="G98" s="6"/>
      <c r="H98" s="6"/>
      <c r="I98" s="6"/>
      <c r="J98" s="6"/>
      <c r="K98" s="6"/>
      <c r="L98" s="6"/>
      <c r="M98" s="6"/>
      <c r="N98" s="107"/>
      <c r="O98" s="4"/>
      <c r="P98" s="4"/>
      <c r="Q98" s="4"/>
      <c r="R98" s="4"/>
      <c r="S98" s="4"/>
      <c r="T98" s="4"/>
      <c r="U98" s="4"/>
      <c r="V98" s="4"/>
      <c r="W98" s="4"/>
      <c r="X98" s="4"/>
      <c r="Y98" s="4"/>
      <c r="Z98" s="4"/>
      <c r="AA98" s="4"/>
    </row>
    <row r="99" spans="1:27" ht="16.5">
      <c r="A99" s="6"/>
      <c r="B99" s="6"/>
      <c r="C99" s="6"/>
      <c r="D99" s="6"/>
      <c r="E99" s="6"/>
      <c r="F99" s="6"/>
      <c r="G99" s="6"/>
      <c r="H99" s="6"/>
      <c r="I99" s="6"/>
      <c r="J99" s="6"/>
      <c r="K99" s="6"/>
      <c r="L99" s="6"/>
      <c r="M99" s="6"/>
      <c r="N99" s="107"/>
      <c r="O99" s="4"/>
      <c r="P99" s="4"/>
      <c r="Q99" s="4"/>
      <c r="R99" s="4"/>
      <c r="S99" s="4"/>
      <c r="T99" s="4"/>
      <c r="U99" s="4"/>
      <c r="V99" s="4"/>
      <c r="W99" s="4"/>
      <c r="X99" s="4"/>
      <c r="Y99" s="4"/>
      <c r="Z99" s="4"/>
      <c r="AA99" s="4"/>
    </row>
    <row r="100" spans="1:27" ht="16.5">
      <c r="A100" s="6"/>
      <c r="B100" s="6"/>
      <c r="C100" s="6"/>
      <c r="D100" s="6"/>
      <c r="E100" s="6"/>
      <c r="F100" s="6"/>
      <c r="G100" s="6"/>
      <c r="H100" s="6"/>
      <c r="I100" s="6"/>
      <c r="J100" s="6"/>
      <c r="K100" s="6"/>
      <c r="L100" s="6"/>
      <c r="M100" s="6"/>
      <c r="N100" s="107"/>
      <c r="O100" s="4"/>
      <c r="P100" s="4"/>
      <c r="Q100" s="4"/>
      <c r="R100" s="4"/>
      <c r="S100" s="4"/>
      <c r="T100" s="4"/>
      <c r="U100" s="4"/>
      <c r="V100" s="4"/>
      <c r="W100" s="4"/>
      <c r="X100" s="4"/>
      <c r="Y100" s="4"/>
      <c r="Z100" s="4"/>
      <c r="AA100" s="4"/>
    </row>
    <row r="101" spans="1:27" ht="16.5">
      <c r="A101" s="6"/>
      <c r="B101" s="6"/>
      <c r="C101" s="6"/>
      <c r="D101" s="6"/>
      <c r="E101" s="6"/>
      <c r="F101" s="6"/>
      <c r="G101" s="6"/>
      <c r="H101" s="6"/>
      <c r="I101" s="6"/>
      <c r="J101" s="6"/>
      <c r="K101" s="6"/>
      <c r="L101" s="6"/>
      <c r="M101" s="6"/>
      <c r="N101" s="107"/>
      <c r="O101" s="4"/>
      <c r="P101" s="4"/>
      <c r="Q101" s="4"/>
      <c r="R101" s="4"/>
      <c r="S101" s="4"/>
      <c r="T101" s="4"/>
      <c r="U101" s="4"/>
      <c r="V101" s="4"/>
      <c r="W101" s="4"/>
      <c r="X101" s="4"/>
      <c r="Y101" s="4"/>
      <c r="Z101" s="4"/>
      <c r="AA101" s="4"/>
    </row>
    <row r="102" spans="1:27" ht="16.5">
      <c r="A102" s="6"/>
      <c r="B102" s="6"/>
      <c r="C102" s="6"/>
      <c r="D102" s="6"/>
      <c r="E102" s="6"/>
      <c r="F102" s="6"/>
      <c r="G102" s="6"/>
      <c r="H102" s="6"/>
      <c r="I102" s="6"/>
      <c r="J102" s="6"/>
      <c r="K102" s="6"/>
      <c r="L102" s="6"/>
      <c r="M102" s="6"/>
      <c r="N102" s="107"/>
      <c r="O102" s="4"/>
      <c r="P102" s="4"/>
      <c r="Q102" s="4"/>
      <c r="R102" s="4"/>
      <c r="S102" s="4"/>
      <c r="T102" s="4"/>
      <c r="U102" s="4"/>
      <c r="V102" s="4"/>
      <c r="W102" s="4"/>
      <c r="X102" s="4"/>
      <c r="Y102" s="4"/>
      <c r="Z102" s="4"/>
      <c r="AA102" s="4"/>
    </row>
    <row r="103" spans="1:27" ht="16.5">
      <c r="A103" s="6"/>
      <c r="B103" s="6"/>
      <c r="C103" s="6"/>
      <c r="D103" s="6"/>
      <c r="E103" s="6"/>
      <c r="F103" s="6"/>
      <c r="G103" s="6"/>
      <c r="H103" s="6"/>
      <c r="I103" s="6"/>
      <c r="J103" s="6"/>
      <c r="K103" s="6"/>
      <c r="L103" s="6"/>
      <c r="M103" s="6"/>
      <c r="N103" s="107"/>
      <c r="O103" s="4"/>
      <c r="P103" s="4"/>
      <c r="Q103" s="4"/>
      <c r="R103" s="4"/>
      <c r="S103" s="4"/>
      <c r="T103" s="4"/>
      <c r="U103" s="4"/>
      <c r="V103" s="4"/>
      <c r="W103" s="4"/>
      <c r="X103" s="4"/>
      <c r="Y103" s="4"/>
      <c r="Z103" s="4"/>
      <c r="AA103" s="4"/>
    </row>
    <row r="104" spans="1:27" ht="16.5">
      <c r="A104" s="6"/>
      <c r="B104" s="6"/>
      <c r="C104" s="6"/>
      <c r="D104" s="6"/>
      <c r="E104" s="6"/>
      <c r="F104" s="6"/>
      <c r="G104" s="6"/>
      <c r="H104" s="6"/>
      <c r="I104" s="6"/>
      <c r="J104" s="6"/>
      <c r="K104" s="6"/>
      <c r="L104" s="6"/>
      <c r="M104" s="6"/>
      <c r="N104" s="107"/>
      <c r="O104" s="4"/>
      <c r="P104" s="4"/>
      <c r="Q104" s="4"/>
      <c r="R104" s="4"/>
      <c r="S104" s="4"/>
      <c r="T104" s="4"/>
      <c r="U104" s="4"/>
      <c r="V104" s="4"/>
      <c r="W104" s="4"/>
      <c r="X104" s="4"/>
      <c r="Y104" s="4"/>
      <c r="Z104" s="4"/>
      <c r="AA104" s="4"/>
    </row>
    <row r="105" spans="1:27" ht="16.5">
      <c r="A105" s="6"/>
      <c r="B105" s="6"/>
      <c r="C105" s="6"/>
      <c r="D105" s="6"/>
      <c r="E105" s="6"/>
      <c r="F105" s="6"/>
      <c r="G105" s="6"/>
      <c r="H105" s="6"/>
      <c r="I105" s="6"/>
      <c r="J105" s="6"/>
      <c r="K105" s="6"/>
      <c r="L105" s="6"/>
      <c r="M105" s="6"/>
      <c r="N105" s="107"/>
      <c r="O105" s="4"/>
      <c r="P105" s="4"/>
      <c r="Q105" s="4"/>
      <c r="R105" s="4"/>
      <c r="S105" s="4"/>
      <c r="T105" s="4"/>
      <c r="U105" s="4"/>
      <c r="V105" s="4"/>
      <c r="W105" s="4"/>
      <c r="X105" s="4"/>
      <c r="Y105" s="4"/>
      <c r="Z105" s="4"/>
      <c r="AA105" s="4"/>
    </row>
    <row r="106" spans="1:27" ht="16.5">
      <c r="A106" s="6"/>
      <c r="B106" s="6"/>
      <c r="C106" s="6"/>
      <c r="D106" s="6"/>
      <c r="E106" s="6"/>
      <c r="F106" s="6"/>
      <c r="G106" s="6"/>
      <c r="H106" s="6"/>
      <c r="I106" s="6"/>
      <c r="J106" s="6"/>
      <c r="K106" s="6"/>
      <c r="L106" s="6"/>
      <c r="M106" s="6"/>
      <c r="N106" s="107"/>
      <c r="O106" s="4"/>
      <c r="P106" s="4"/>
      <c r="Q106" s="4"/>
      <c r="R106" s="4"/>
      <c r="S106" s="4"/>
      <c r="T106" s="4"/>
      <c r="U106" s="4"/>
      <c r="V106" s="4"/>
      <c r="W106" s="4"/>
      <c r="X106" s="4"/>
      <c r="Y106" s="4"/>
      <c r="Z106" s="4"/>
      <c r="AA106" s="4"/>
    </row>
    <row r="107" spans="1:27" ht="16.5">
      <c r="A107" s="6"/>
      <c r="B107" s="6"/>
      <c r="C107" s="6"/>
      <c r="D107" s="6"/>
      <c r="E107" s="6"/>
      <c r="F107" s="6"/>
      <c r="G107" s="6"/>
      <c r="H107" s="6"/>
      <c r="I107" s="6"/>
      <c r="J107" s="6"/>
      <c r="K107" s="6"/>
      <c r="L107" s="6"/>
      <c r="M107" s="6"/>
      <c r="N107" s="107"/>
      <c r="O107" s="4"/>
      <c r="P107" s="4"/>
      <c r="Q107" s="4"/>
      <c r="R107" s="4"/>
      <c r="S107" s="4"/>
      <c r="T107" s="4"/>
      <c r="U107" s="4"/>
      <c r="V107" s="4"/>
      <c r="W107" s="4"/>
      <c r="X107" s="4"/>
      <c r="Y107" s="4"/>
      <c r="Z107" s="4"/>
      <c r="AA107" s="4"/>
    </row>
    <row r="108" spans="1:27" ht="16.5">
      <c r="A108" s="6"/>
      <c r="B108" s="6"/>
      <c r="C108" s="6"/>
      <c r="D108" s="6"/>
      <c r="E108" s="6"/>
      <c r="F108" s="6"/>
      <c r="G108" s="6"/>
      <c r="H108" s="6"/>
      <c r="I108" s="6"/>
      <c r="J108" s="6"/>
      <c r="K108" s="6"/>
      <c r="L108" s="6"/>
      <c r="M108" s="6"/>
      <c r="N108" s="107"/>
      <c r="O108" s="4"/>
      <c r="P108" s="4"/>
      <c r="Q108" s="4"/>
      <c r="R108" s="4"/>
      <c r="S108" s="4"/>
      <c r="T108" s="4"/>
      <c r="U108" s="4"/>
      <c r="V108" s="4"/>
      <c r="W108" s="4"/>
      <c r="X108" s="4"/>
      <c r="Y108" s="4"/>
      <c r="Z108" s="4"/>
      <c r="AA108" s="4"/>
    </row>
    <row r="109" spans="1:27" ht="16.5">
      <c r="A109" s="6"/>
      <c r="B109" s="6"/>
      <c r="C109" s="6"/>
      <c r="D109" s="6"/>
      <c r="E109" s="6"/>
      <c r="F109" s="6"/>
      <c r="G109" s="6"/>
      <c r="H109" s="6"/>
      <c r="I109" s="6"/>
      <c r="J109" s="6"/>
      <c r="K109" s="6"/>
      <c r="L109" s="6"/>
      <c r="M109" s="6"/>
      <c r="N109" s="107"/>
      <c r="O109" s="4"/>
      <c r="P109" s="4"/>
      <c r="Q109" s="4"/>
      <c r="R109" s="4"/>
      <c r="S109" s="4"/>
      <c r="T109" s="4"/>
      <c r="U109" s="4"/>
      <c r="V109" s="4"/>
      <c r="W109" s="4"/>
      <c r="X109" s="4"/>
      <c r="Y109" s="4"/>
      <c r="Z109" s="4"/>
      <c r="AA109" s="4"/>
    </row>
    <row r="110" spans="1:27" ht="16.5">
      <c r="A110" s="6"/>
      <c r="B110" s="6"/>
      <c r="C110" s="6"/>
      <c r="D110" s="6"/>
      <c r="E110" s="6"/>
      <c r="F110" s="6"/>
      <c r="G110" s="6"/>
      <c r="H110" s="6"/>
      <c r="I110" s="6"/>
      <c r="J110" s="6"/>
      <c r="K110" s="6"/>
      <c r="L110" s="6"/>
      <c r="M110" s="6"/>
      <c r="N110" s="107"/>
      <c r="O110" s="4"/>
      <c r="P110" s="4"/>
      <c r="Q110" s="4"/>
      <c r="R110" s="4"/>
      <c r="S110" s="4"/>
      <c r="T110" s="4"/>
      <c r="U110" s="4"/>
      <c r="V110" s="4"/>
      <c r="W110" s="4"/>
      <c r="X110" s="4"/>
      <c r="Y110" s="4"/>
      <c r="Z110" s="4"/>
      <c r="AA110" s="4"/>
    </row>
    <row r="111" spans="1:27" ht="16.5">
      <c r="A111" s="6"/>
      <c r="B111" s="6"/>
      <c r="C111" s="6"/>
      <c r="D111" s="6"/>
      <c r="E111" s="6"/>
      <c r="F111" s="6"/>
      <c r="G111" s="6"/>
      <c r="H111" s="6"/>
      <c r="I111" s="6"/>
      <c r="J111" s="6"/>
      <c r="K111" s="6"/>
      <c r="L111" s="6"/>
      <c r="M111" s="6"/>
      <c r="N111" s="107"/>
      <c r="O111" s="4"/>
      <c r="P111" s="4"/>
      <c r="Q111" s="4"/>
      <c r="R111" s="4"/>
      <c r="S111" s="4"/>
      <c r="T111" s="4"/>
      <c r="U111" s="4"/>
      <c r="V111" s="4"/>
      <c r="W111" s="4"/>
      <c r="X111" s="4"/>
      <c r="Y111" s="4"/>
      <c r="Z111" s="4"/>
      <c r="AA111" s="4"/>
    </row>
    <row r="112" spans="1:27" ht="16.5">
      <c r="A112" s="6"/>
      <c r="B112" s="6"/>
      <c r="C112" s="6"/>
      <c r="D112" s="6"/>
      <c r="E112" s="6"/>
      <c r="F112" s="6"/>
      <c r="G112" s="6"/>
      <c r="H112" s="6"/>
      <c r="I112" s="6"/>
      <c r="J112" s="6"/>
      <c r="K112" s="6"/>
      <c r="L112" s="6"/>
      <c r="M112" s="6"/>
      <c r="N112" s="107"/>
      <c r="O112" s="4"/>
      <c r="P112" s="4"/>
      <c r="Q112" s="4"/>
      <c r="R112" s="4"/>
      <c r="S112" s="4"/>
      <c r="T112" s="4"/>
      <c r="U112" s="4"/>
      <c r="V112" s="4"/>
      <c r="W112" s="4"/>
      <c r="X112" s="4"/>
      <c r="Y112" s="4"/>
      <c r="Z112" s="4"/>
      <c r="AA112" s="4"/>
    </row>
    <row r="113" spans="1:27" ht="16.5">
      <c r="A113" s="6"/>
      <c r="B113" s="6"/>
      <c r="C113" s="6"/>
      <c r="D113" s="6"/>
      <c r="E113" s="6"/>
      <c r="F113" s="6"/>
      <c r="G113" s="6"/>
      <c r="H113" s="6"/>
      <c r="I113" s="6"/>
      <c r="J113" s="6"/>
      <c r="K113" s="6"/>
      <c r="L113" s="6"/>
      <c r="M113" s="6"/>
      <c r="N113" s="107"/>
      <c r="O113" s="4"/>
      <c r="P113" s="4"/>
      <c r="Q113" s="4"/>
      <c r="R113" s="4"/>
      <c r="S113" s="4"/>
      <c r="T113" s="4"/>
      <c r="U113" s="4"/>
      <c r="V113" s="4"/>
      <c r="W113" s="4"/>
      <c r="X113" s="4"/>
      <c r="Y113" s="4"/>
      <c r="Z113" s="4"/>
      <c r="AA113" s="4"/>
    </row>
    <row r="114" spans="1:27" ht="16.5">
      <c r="A114" s="6"/>
      <c r="B114" s="6"/>
      <c r="C114" s="6"/>
      <c r="D114" s="6"/>
      <c r="E114" s="6"/>
      <c r="F114" s="6"/>
      <c r="G114" s="6"/>
      <c r="H114" s="6"/>
      <c r="I114" s="6"/>
      <c r="J114" s="6"/>
      <c r="K114" s="6"/>
      <c r="L114" s="6"/>
      <c r="M114" s="6"/>
      <c r="N114" s="107"/>
      <c r="O114" s="4"/>
      <c r="P114" s="4"/>
      <c r="Q114" s="4"/>
      <c r="R114" s="4"/>
      <c r="S114" s="4"/>
      <c r="T114" s="4"/>
      <c r="U114" s="4"/>
      <c r="V114" s="4"/>
      <c r="W114" s="4"/>
      <c r="X114" s="4"/>
      <c r="Y114" s="4"/>
      <c r="Z114" s="4"/>
      <c r="AA114" s="4"/>
    </row>
    <row r="115" spans="1:27" ht="16.5">
      <c r="A115" s="6"/>
      <c r="B115" s="6"/>
      <c r="C115" s="6"/>
      <c r="D115" s="6"/>
      <c r="E115" s="6"/>
      <c r="F115" s="6"/>
      <c r="G115" s="6"/>
      <c r="H115" s="6"/>
      <c r="I115" s="6"/>
      <c r="J115" s="6"/>
      <c r="K115" s="6"/>
      <c r="L115" s="6"/>
      <c r="M115" s="6"/>
      <c r="N115" s="107"/>
      <c r="O115" s="4"/>
      <c r="P115" s="4"/>
      <c r="Q115" s="4"/>
      <c r="R115" s="4"/>
      <c r="S115" s="4"/>
      <c r="T115" s="4"/>
      <c r="U115" s="4"/>
      <c r="V115" s="4"/>
      <c r="W115" s="4"/>
      <c r="X115" s="4"/>
      <c r="Y115" s="4"/>
      <c r="Z115" s="4"/>
      <c r="AA115" s="4"/>
    </row>
    <row r="116" spans="1:27" ht="16.5">
      <c r="A116" s="6"/>
      <c r="B116" s="6"/>
      <c r="C116" s="6"/>
      <c r="D116" s="6"/>
      <c r="E116" s="6"/>
      <c r="F116" s="6"/>
      <c r="G116" s="6"/>
      <c r="H116" s="6"/>
      <c r="I116" s="6"/>
      <c r="J116" s="6"/>
      <c r="K116" s="6"/>
      <c r="L116" s="6"/>
      <c r="M116" s="6"/>
      <c r="N116" s="107"/>
      <c r="O116" s="4"/>
      <c r="P116" s="4"/>
      <c r="Q116" s="4"/>
      <c r="R116" s="4"/>
      <c r="S116" s="4"/>
      <c r="T116" s="4"/>
      <c r="U116" s="4"/>
      <c r="V116" s="4"/>
      <c r="W116" s="4"/>
      <c r="X116" s="4"/>
      <c r="Y116" s="4"/>
      <c r="Z116" s="4"/>
      <c r="AA116" s="4"/>
    </row>
    <row r="117" spans="1:27" ht="16.5">
      <c r="A117" s="6"/>
      <c r="B117" s="6"/>
      <c r="C117" s="6"/>
      <c r="D117" s="6"/>
      <c r="E117" s="6"/>
      <c r="F117" s="6"/>
      <c r="G117" s="6"/>
      <c r="H117" s="6"/>
      <c r="I117" s="6"/>
      <c r="J117" s="6"/>
      <c r="K117" s="6"/>
      <c r="L117" s="6"/>
      <c r="M117" s="6"/>
      <c r="N117" s="107"/>
      <c r="O117" s="4"/>
      <c r="P117" s="4"/>
      <c r="Q117" s="4"/>
      <c r="R117" s="4"/>
      <c r="S117" s="4"/>
      <c r="T117" s="4"/>
      <c r="U117" s="4"/>
      <c r="V117" s="4"/>
      <c r="W117" s="4"/>
      <c r="X117" s="4"/>
      <c r="Y117" s="4"/>
      <c r="Z117" s="4"/>
      <c r="AA117" s="4"/>
    </row>
    <row r="118" spans="1:27" ht="16.5">
      <c r="A118" s="6"/>
      <c r="B118" s="6"/>
      <c r="C118" s="6"/>
      <c r="D118" s="6"/>
      <c r="E118" s="6"/>
      <c r="F118" s="6"/>
      <c r="G118" s="6"/>
      <c r="H118" s="6"/>
      <c r="I118" s="6"/>
      <c r="J118" s="6"/>
      <c r="K118" s="6"/>
      <c r="L118" s="6"/>
      <c r="M118" s="6"/>
      <c r="N118" s="107"/>
      <c r="O118" s="4"/>
      <c r="P118" s="4"/>
      <c r="Q118" s="4"/>
      <c r="R118" s="4"/>
      <c r="S118" s="4"/>
      <c r="T118" s="4"/>
      <c r="U118" s="4"/>
      <c r="V118" s="4"/>
      <c r="W118" s="4"/>
      <c r="X118" s="4"/>
      <c r="Y118" s="4"/>
      <c r="Z118" s="4"/>
      <c r="AA118" s="4"/>
    </row>
    <row r="119" spans="1:27" ht="16.5">
      <c r="A119" s="6"/>
      <c r="B119" s="6"/>
      <c r="C119" s="6"/>
      <c r="D119" s="6"/>
      <c r="E119" s="6"/>
      <c r="F119" s="6"/>
      <c r="G119" s="6"/>
      <c r="H119" s="6"/>
      <c r="I119" s="6"/>
      <c r="J119" s="6"/>
      <c r="K119" s="6"/>
      <c r="L119" s="6"/>
      <c r="M119" s="6"/>
      <c r="N119" s="107"/>
      <c r="O119" s="4"/>
      <c r="P119" s="4"/>
      <c r="Q119" s="4"/>
      <c r="R119" s="4"/>
      <c r="S119" s="4"/>
      <c r="T119" s="4"/>
      <c r="U119" s="4"/>
      <c r="V119" s="4"/>
      <c r="W119" s="4"/>
      <c r="X119" s="4"/>
      <c r="Y119" s="4"/>
      <c r="Z119" s="4"/>
      <c r="AA119" s="4"/>
    </row>
    <row r="120" spans="1:27" ht="16.5">
      <c r="A120" s="6"/>
      <c r="B120" s="6"/>
      <c r="C120" s="6"/>
      <c r="D120" s="6"/>
      <c r="E120" s="6"/>
      <c r="F120" s="6"/>
      <c r="G120" s="6"/>
      <c r="H120" s="6"/>
      <c r="I120" s="6"/>
      <c r="J120" s="6"/>
      <c r="K120" s="6"/>
      <c r="L120" s="6"/>
      <c r="M120" s="6"/>
      <c r="N120" s="107"/>
      <c r="O120" s="4"/>
      <c r="P120" s="4"/>
      <c r="Q120" s="4"/>
      <c r="R120" s="4"/>
      <c r="S120" s="4"/>
      <c r="T120" s="4"/>
      <c r="U120" s="4"/>
      <c r="V120" s="4"/>
      <c r="W120" s="4"/>
      <c r="X120" s="4"/>
      <c r="Y120" s="4"/>
      <c r="Z120" s="4"/>
      <c r="AA120" s="4"/>
    </row>
    <row r="121" spans="1:27" ht="16.5">
      <c r="A121" s="6"/>
      <c r="B121" s="6"/>
      <c r="C121" s="6"/>
      <c r="D121" s="6"/>
      <c r="E121" s="6"/>
      <c r="F121" s="6"/>
      <c r="G121" s="6"/>
      <c r="H121" s="6"/>
      <c r="I121" s="6"/>
      <c r="J121" s="6"/>
      <c r="K121" s="6"/>
      <c r="L121" s="6"/>
      <c r="M121" s="6"/>
      <c r="N121" s="107"/>
      <c r="O121" s="4"/>
      <c r="P121" s="4"/>
      <c r="Q121" s="4"/>
      <c r="R121" s="4"/>
      <c r="S121" s="4"/>
      <c r="T121" s="4"/>
      <c r="U121" s="4"/>
      <c r="V121" s="4"/>
      <c r="W121" s="4"/>
      <c r="X121" s="4"/>
      <c r="Y121" s="4"/>
      <c r="Z121" s="4"/>
      <c r="AA121" s="4"/>
    </row>
    <row r="122" spans="1:27" ht="16.5">
      <c r="A122" s="6"/>
      <c r="B122" s="6"/>
      <c r="C122" s="6"/>
      <c r="D122" s="6"/>
      <c r="E122" s="6"/>
      <c r="F122" s="6"/>
      <c r="G122" s="6"/>
      <c r="H122" s="6"/>
      <c r="I122" s="6"/>
      <c r="J122" s="6"/>
      <c r="K122" s="6"/>
      <c r="L122" s="6"/>
      <c r="M122" s="6"/>
      <c r="N122" s="107"/>
      <c r="O122" s="4"/>
      <c r="P122" s="4"/>
      <c r="Q122" s="4"/>
      <c r="R122" s="4"/>
      <c r="S122" s="4"/>
      <c r="T122" s="4"/>
      <c r="U122" s="4"/>
      <c r="V122" s="4"/>
      <c r="W122" s="4"/>
      <c r="X122" s="4"/>
      <c r="Y122" s="4"/>
      <c r="Z122" s="4"/>
      <c r="AA122" s="4"/>
    </row>
    <row r="123" spans="1:27" ht="16.5">
      <c r="A123" s="6"/>
      <c r="B123" s="6"/>
      <c r="C123" s="6"/>
      <c r="D123" s="6"/>
      <c r="E123" s="6"/>
      <c r="F123" s="6"/>
      <c r="G123" s="6"/>
      <c r="H123" s="6"/>
      <c r="I123" s="6"/>
      <c r="J123" s="6"/>
      <c r="K123" s="6"/>
      <c r="L123" s="6"/>
      <c r="M123" s="6"/>
      <c r="N123" s="107"/>
      <c r="O123" s="4"/>
      <c r="P123" s="4"/>
      <c r="Q123" s="4"/>
      <c r="R123" s="4"/>
      <c r="S123" s="4"/>
      <c r="T123" s="4"/>
      <c r="U123" s="4"/>
      <c r="V123" s="4"/>
      <c r="W123" s="4"/>
      <c r="X123" s="4"/>
      <c r="Y123" s="4"/>
      <c r="Z123" s="4"/>
      <c r="AA123" s="4"/>
    </row>
    <row r="124" spans="1:27" ht="16.5">
      <c r="A124" s="6"/>
      <c r="B124" s="6"/>
      <c r="C124" s="6"/>
      <c r="D124" s="6"/>
      <c r="E124" s="6"/>
      <c r="F124" s="6"/>
      <c r="G124" s="6"/>
      <c r="H124" s="6"/>
      <c r="I124" s="6"/>
      <c r="J124" s="6"/>
      <c r="K124" s="6"/>
      <c r="L124" s="6"/>
      <c r="M124" s="6"/>
      <c r="N124" s="107"/>
      <c r="O124" s="4"/>
      <c r="P124" s="4"/>
      <c r="Q124" s="4"/>
      <c r="R124" s="4"/>
      <c r="S124" s="4"/>
      <c r="T124" s="4"/>
      <c r="U124" s="4"/>
      <c r="V124" s="4"/>
      <c r="W124" s="4"/>
      <c r="X124" s="4"/>
      <c r="Y124" s="4"/>
      <c r="Z124" s="4"/>
      <c r="AA124" s="4"/>
    </row>
    <row r="125" spans="1:27" ht="16.5">
      <c r="A125" s="6"/>
      <c r="B125" s="6"/>
      <c r="C125" s="6"/>
      <c r="D125" s="6"/>
      <c r="E125" s="6"/>
      <c r="F125" s="6"/>
      <c r="G125" s="6"/>
      <c r="H125" s="6"/>
      <c r="I125" s="6"/>
      <c r="J125" s="6"/>
      <c r="K125" s="6"/>
      <c r="L125" s="6"/>
      <c r="M125" s="6"/>
      <c r="N125" s="107"/>
      <c r="O125" s="4"/>
      <c r="P125" s="4"/>
      <c r="Q125" s="4"/>
      <c r="R125" s="4"/>
      <c r="S125" s="4"/>
      <c r="T125" s="4"/>
      <c r="U125" s="4"/>
      <c r="V125" s="4"/>
      <c r="W125" s="4"/>
      <c r="X125" s="4"/>
      <c r="Y125" s="4"/>
      <c r="Z125" s="4"/>
      <c r="AA125" s="4"/>
    </row>
    <row r="126" spans="1:27" ht="16.5">
      <c r="A126" s="6"/>
      <c r="B126" s="6"/>
      <c r="C126" s="6"/>
      <c r="D126" s="6"/>
      <c r="E126" s="6"/>
      <c r="F126" s="6"/>
      <c r="G126" s="6"/>
      <c r="H126" s="6"/>
      <c r="I126" s="6"/>
      <c r="J126" s="6"/>
      <c r="K126" s="6"/>
      <c r="L126" s="6"/>
      <c r="M126" s="6"/>
      <c r="N126" s="107"/>
      <c r="O126" s="4"/>
      <c r="P126" s="4"/>
      <c r="Q126" s="4"/>
      <c r="R126" s="4"/>
      <c r="S126" s="4"/>
      <c r="T126" s="4"/>
      <c r="U126" s="4"/>
      <c r="V126" s="4"/>
      <c r="W126" s="4"/>
      <c r="X126" s="4"/>
      <c r="Y126" s="4"/>
      <c r="Z126" s="4"/>
      <c r="AA126" s="4"/>
    </row>
    <row r="127" spans="1:27" ht="16.5">
      <c r="A127" s="6"/>
      <c r="B127" s="6"/>
      <c r="C127" s="6"/>
      <c r="D127" s="6"/>
      <c r="E127" s="6"/>
      <c r="F127" s="6"/>
      <c r="G127" s="6"/>
      <c r="H127" s="6"/>
      <c r="I127" s="6"/>
      <c r="J127" s="6"/>
      <c r="K127" s="6"/>
      <c r="L127" s="6"/>
      <c r="M127" s="6"/>
      <c r="N127" s="107"/>
      <c r="O127" s="4"/>
      <c r="P127" s="4"/>
      <c r="Q127" s="4"/>
      <c r="R127" s="4"/>
      <c r="S127" s="4"/>
      <c r="T127" s="4"/>
      <c r="U127" s="4"/>
      <c r="V127" s="4"/>
      <c r="W127" s="4"/>
      <c r="X127" s="4"/>
      <c r="Y127" s="4"/>
      <c r="Z127" s="4"/>
      <c r="AA127" s="4"/>
    </row>
    <row r="128" spans="1:27" ht="16.5">
      <c r="A128" s="6"/>
      <c r="B128" s="6"/>
      <c r="C128" s="6"/>
      <c r="D128" s="6"/>
      <c r="E128" s="6"/>
      <c r="F128" s="6"/>
      <c r="G128" s="6"/>
      <c r="H128" s="6"/>
      <c r="I128" s="6"/>
      <c r="J128" s="6"/>
      <c r="K128" s="6"/>
      <c r="L128" s="6"/>
      <c r="M128" s="6"/>
      <c r="N128" s="107"/>
      <c r="O128" s="4"/>
      <c r="P128" s="4"/>
      <c r="Q128" s="4"/>
      <c r="R128" s="4"/>
      <c r="S128" s="4"/>
      <c r="T128" s="4"/>
      <c r="U128" s="4"/>
      <c r="V128" s="4"/>
      <c r="W128" s="4"/>
      <c r="X128" s="4"/>
      <c r="Y128" s="4"/>
      <c r="Z128" s="4"/>
      <c r="AA128" s="4"/>
    </row>
    <row r="129" spans="1:27" ht="16.5">
      <c r="A129" s="6"/>
      <c r="B129" s="6"/>
      <c r="C129" s="6"/>
      <c r="D129" s="6"/>
      <c r="E129" s="6"/>
      <c r="F129" s="6"/>
      <c r="G129" s="6"/>
      <c r="H129" s="6"/>
      <c r="I129" s="6"/>
      <c r="J129" s="6"/>
      <c r="K129" s="6"/>
      <c r="L129" s="6"/>
      <c r="M129" s="6"/>
      <c r="N129" s="107"/>
      <c r="O129" s="4"/>
      <c r="P129" s="4"/>
      <c r="Q129" s="4"/>
      <c r="R129" s="4"/>
      <c r="S129" s="4"/>
      <c r="T129" s="4"/>
      <c r="U129" s="4"/>
      <c r="V129" s="4"/>
      <c r="W129" s="4"/>
      <c r="X129" s="4"/>
      <c r="Y129" s="4"/>
      <c r="Z129" s="4"/>
      <c r="AA129" s="4"/>
    </row>
    <row r="130" spans="1:27" ht="16.5">
      <c r="A130" s="6"/>
      <c r="B130" s="6"/>
      <c r="C130" s="6"/>
      <c r="D130" s="6"/>
      <c r="E130" s="6"/>
      <c r="F130" s="6"/>
      <c r="G130" s="6"/>
      <c r="H130" s="6"/>
      <c r="I130" s="6"/>
      <c r="J130" s="6"/>
      <c r="K130" s="6"/>
      <c r="L130" s="6"/>
      <c r="M130" s="6"/>
      <c r="N130" s="107"/>
      <c r="O130" s="4"/>
      <c r="P130" s="4"/>
      <c r="Q130" s="4"/>
      <c r="R130" s="4"/>
      <c r="S130" s="4"/>
      <c r="T130" s="4"/>
      <c r="U130" s="4"/>
      <c r="V130" s="4"/>
      <c r="W130" s="4"/>
      <c r="X130" s="4"/>
      <c r="Y130" s="4"/>
      <c r="Z130" s="4"/>
      <c r="AA130" s="4"/>
    </row>
    <row r="131" spans="1:27" ht="16.5">
      <c r="A131" s="6"/>
      <c r="B131" s="6"/>
      <c r="C131" s="6"/>
      <c r="D131" s="6"/>
      <c r="E131" s="6"/>
      <c r="F131" s="6"/>
      <c r="G131" s="6"/>
      <c r="H131" s="6"/>
      <c r="I131" s="6"/>
      <c r="J131" s="6"/>
      <c r="K131" s="6"/>
      <c r="L131" s="6"/>
      <c r="M131" s="6"/>
      <c r="N131" s="107"/>
      <c r="O131" s="4"/>
      <c r="P131" s="4"/>
      <c r="Q131" s="4"/>
      <c r="R131" s="4"/>
      <c r="S131" s="4"/>
      <c r="T131" s="4"/>
      <c r="U131" s="4"/>
      <c r="V131" s="4"/>
      <c r="W131" s="4"/>
      <c r="X131" s="4"/>
      <c r="Y131" s="4"/>
      <c r="Z131" s="4"/>
      <c r="AA131" s="4"/>
    </row>
    <row r="132" spans="1:27" ht="16.5">
      <c r="A132" s="6"/>
      <c r="B132" s="6"/>
      <c r="C132" s="6"/>
      <c r="D132" s="6"/>
      <c r="E132" s="6"/>
      <c r="F132" s="6"/>
      <c r="G132" s="6"/>
      <c r="H132" s="6"/>
      <c r="I132" s="6"/>
      <c r="J132" s="6"/>
      <c r="K132" s="6"/>
      <c r="L132" s="6"/>
      <c r="M132" s="6"/>
      <c r="N132" s="107"/>
      <c r="O132" s="4"/>
      <c r="P132" s="4"/>
      <c r="Q132" s="4"/>
      <c r="R132" s="4"/>
      <c r="S132" s="4"/>
      <c r="T132" s="4"/>
      <c r="U132" s="4"/>
      <c r="V132" s="4"/>
      <c r="W132" s="4"/>
      <c r="X132" s="4"/>
      <c r="Y132" s="4"/>
      <c r="Z132" s="4"/>
      <c r="AA132" s="4"/>
    </row>
    <row r="133" spans="1:27" ht="16.5">
      <c r="A133" s="6"/>
      <c r="B133" s="6"/>
      <c r="C133" s="6"/>
      <c r="D133" s="6"/>
      <c r="E133" s="6"/>
      <c r="F133" s="6"/>
      <c r="G133" s="6"/>
      <c r="H133" s="6"/>
      <c r="I133" s="6"/>
      <c r="J133" s="6"/>
      <c r="K133" s="6"/>
      <c r="L133" s="6"/>
      <c r="M133" s="6"/>
      <c r="N133" s="107"/>
      <c r="O133" s="4"/>
      <c r="P133" s="4"/>
      <c r="Q133" s="4"/>
      <c r="R133" s="4"/>
      <c r="S133" s="4"/>
      <c r="T133" s="4"/>
      <c r="U133" s="4"/>
      <c r="V133" s="4"/>
      <c r="W133" s="4"/>
      <c r="X133" s="4"/>
      <c r="Y133" s="4"/>
      <c r="Z133" s="4"/>
      <c r="AA133" s="4"/>
    </row>
    <row r="134" spans="1:27" ht="16.5">
      <c r="A134" s="6"/>
      <c r="B134" s="6"/>
      <c r="C134" s="6"/>
      <c r="D134" s="6"/>
      <c r="E134" s="6"/>
      <c r="F134" s="6"/>
      <c r="G134" s="6"/>
      <c r="H134" s="6"/>
      <c r="I134" s="6"/>
      <c r="J134" s="6"/>
      <c r="K134" s="6"/>
      <c r="L134" s="6"/>
      <c r="M134" s="6"/>
      <c r="N134" s="107"/>
      <c r="O134" s="4"/>
      <c r="P134" s="4"/>
      <c r="Q134" s="4"/>
      <c r="R134" s="4"/>
      <c r="S134" s="4"/>
      <c r="T134" s="4"/>
      <c r="U134" s="4"/>
      <c r="V134" s="4"/>
      <c r="W134" s="4"/>
      <c r="X134" s="4"/>
      <c r="Y134" s="4"/>
      <c r="Z134" s="4"/>
      <c r="AA134" s="4"/>
    </row>
    <row r="135" spans="1:27" ht="16.5">
      <c r="A135" s="6"/>
      <c r="B135" s="6"/>
      <c r="C135" s="6"/>
      <c r="D135" s="6"/>
      <c r="E135" s="6"/>
      <c r="F135" s="6"/>
      <c r="G135" s="6"/>
      <c r="H135" s="6"/>
      <c r="I135" s="6"/>
      <c r="J135" s="6"/>
      <c r="K135" s="6"/>
      <c r="L135" s="6"/>
      <c r="M135" s="6"/>
      <c r="N135" s="107"/>
      <c r="O135" s="4"/>
      <c r="P135" s="4"/>
      <c r="Q135" s="4"/>
      <c r="R135" s="4"/>
      <c r="S135" s="4"/>
      <c r="T135" s="4"/>
      <c r="U135" s="4"/>
      <c r="V135" s="4"/>
      <c r="W135" s="4"/>
      <c r="X135" s="4"/>
      <c r="Y135" s="4"/>
      <c r="Z135" s="4"/>
      <c r="AA135" s="4"/>
    </row>
    <row r="136" spans="1:27" ht="16.5">
      <c r="A136" s="6"/>
      <c r="B136" s="6"/>
      <c r="C136" s="6"/>
      <c r="D136" s="6"/>
      <c r="E136" s="6"/>
      <c r="F136" s="6"/>
      <c r="G136" s="6"/>
      <c r="H136" s="6"/>
      <c r="I136" s="6"/>
      <c r="J136" s="6"/>
      <c r="K136" s="6"/>
      <c r="L136" s="6"/>
      <c r="M136" s="6"/>
      <c r="N136" s="107"/>
      <c r="O136" s="4"/>
      <c r="P136" s="4"/>
      <c r="Q136" s="4"/>
      <c r="R136" s="4"/>
      <c r="S136" s="4"/>
      <c r="T136" s="4"/>
      <c r="U136" s="4"/>
      <c r="V136" s="4"/>
      <c r="W136" s="4"/>
      <c r="X136" s="4"/>
      <c r="Y136" s="4"/>
      <c r="Z136" s="4"/>
      <c r="AA136" s="4"/>
    </row>
    <row r="137" spans="1:27" ht="16.5">
      <c r="A137" s="6"/>
      <c r="B137" s="6"/>
      <c r="C137" s="6"/>
      <c r="D137" s="6"/>
      <c r="E137" s="6"/>
      <c r="F137" s="6"/>
      <c r="G137" s="6"/>
      <c r="H137" s="6"/>
      <c r="I137" s="6"/>
      <c r="J137" s="6"/>
      <c r="K137" s="6"/>
      <c r="L137" s="6"/>
      <c r="M137" s="6"/>
      <c r="N137" s="107"/>
      <c r="O137" s="4"/>
      <c r="P137" s="4"/>
      <c r="Q137" s="4"/>
      <c r="R137" s="4"/>
      <c r="S137" s="4"/>
      <c r="T137" s="4"/>
      <c r="U137" s="4"/>
      <c r="V137" s="4"/>
      <c r="W137" s="4"/>
      <c r="X137" s="4"/>
      <c r="Y137" s="4"/>
      <c r="Z137" s="4"/>
      <c r="AA137" s="4"/>
    </row>
    <row r="138" spans="1:27" ht="16.5">
      <c r="A138" s="6"/>
      <c r="B138" s="6"/>
      <c r="C138" s="6"/>
      <c r="D138" s="6"/>
      <c r="E138" s="6"/>
      <c r="F138" s="6"/>
      <c r="G138" s="6"/>
      <c r="H138" s="6"/>
      <c r="I138" s="6"/>
      <c r="J138" s="6"/>
      <c r="K138" s="6"/>
      <c r="L138" s="6"/>
      <c r="M138" s="6"/>
      <c r="N138" s="107"/>
      <c r="O138" s="4"/>
      <c r="P138" s="4"/>
      <c r="Q138" s="4"/>
      <c r="R138" s="4"/>
      <c r="S138" s="4"/>
      <c r="T138" s="4"/>
      <c r="U138" s="4"/>
      <c r="V138" s="4"/>
      <c r="W138" s="4"/>
      <c r="X138" s="4"/>
      <c r="Y138" s="4"/>
      <c r="Z138" s="4"/>
      <c r="AA138" s="4"/>
    </row>
    <row r="139" spans="1:27" ht="16.5">
      <c r="A139" s="6"/>
      <c r="B139" s="6"/>
      <c r="C139" s="6"/>
      <c r="D139" s="6"/>
      <c r="E139" s="6"/>
      <c r="F139" s="6"/>
      <c r="G139" s="6"/>
      <c r="H139" s="6"/>
      <c r="I139" s="6"/>
      <c r="J139" s="6"/>
      <c r="K139" s="6"/>
      <c r="L139" s="6"/>
      <c r="M139" s="6"/>
      <c r="N139" s="107"/>
      <c r="O139" s="4"/>
      <c r="P139" s="4"/>
      <c r="Q139" s="4"/>
      <c r="R139" s="4"/>
      <c r="S139" s="4"/>
      <c r="T139" s="4"/>
      <c r="U139" s="4"/>
      <c r="V139" s="4"/>
      <c r="W139" s="4"/>
      <c r="X139" s="4"/>
      <c r="Y139" s="4"/>
      <c r="Z139" s="4"/>
      <c r="AA139" s="4"/>
    </row>
    <row r="140" spans="1:27" ht="16.5">
      <c r="A140" s="6"/>
      <c r="B140" s="6"/>
      <c r="C140" s="6"/>
      <c r="D140" s="6"/>
      <c r="E140" s="6"/>
      <c r="F140" s="6"/>
      <c r="G140" s="6"/>
      <c r="H140" s="6"/>
      <c r="I140" s="6"/>
      <c r="J140" s="6"/>
      <c r="K140" s="6"/>
      <c r="L140" s="6"/>
      <c r="M140" s="6"/>
      <c r="N140" s="107"/>
      <c r="O140" s="4"/>
      <c r="P140" s="4"/>
      <c r="Q140" s="4"/>
      <c r="R140" s="4"/>
      <c r="S140" s="4"/>
      <c r="T140" s="4"/>
      <c r="U140" s="4"/>
      <c r="V140" s="4"/>
      <c r="W140" s="4"/>
      <c r="X140" s="4"/>
      <c r="Y140" s="4"/>
      <c r="Z140" s="4"/>
      <c r="AA140" s="4"/>
    </row>
    <row r="141" spans="1:27" ht="16.5">
      <c r="A141" s="6"/>
      <c r="B141" s="6"/>
      <c r="C141" s="6"/>
      <c r="D141" s="6"/>
      <c r="E141" s="6"/>
      <c r="F141" s="6"/>
      <c r="G141" s="6"/>
      <c r="H141" s="6"/>
      <c r="I141" s="6"/>
      <c r="J141" s="6"/>
      <c r="K141" s="6"/>
      <c r="L141" s="6"/>
      <c r="M141" s="6"/>
      <c r="N141" s="107"/>
      <c r="O141" s="4"/>
      <c r="P141" s="4"/>
      <c r="Q141" s="4"/>
      <c r="R141" s="4"/>
      <c r="S141" s="4"/>
      <c r="T141" s="4"/>
      <c r="U141" s="4"/>
      <c r="V141" s="4"/>
      <c r="W141" s="4"/>
      <c r="X141" s="4"/>
      <c r="Y141" s="4"/>
      <c r="Z141" s="4"/>
      <c r="AA141" s="4"/>
    </row>
    <row r="142" spans="1:27" ht="16.5">
      <c r="A142" s="6"/>
      <c r="B142" s="6"/>
      <c r="C142" s="6"/>
      <c r="D142" s="6"/>
      <c r="E142" s="6"/>
      <c r="F142" s="6"/>
      <c r="G142" s="6"/>
      <c r="H142" s="6"/>
      <c r="I142" s="6"/>
      <c r="J142" s="6"/>
      <c r="K142" s="6"/>
      <c r="L142" s="6"/>
      <c r="M142" s="6"/>
      <c r="N142" s="107"/>
      <c r="O142" s="4"/>
      <c r="P142" s="4"/>
      <c r="Q142" s="4"/>
      <c r="R142" s="4"/>
      <c r="S142" s="4"/>
      <c r="T142" s="4"/>
      <c r="U142" s="4"/>
      <c r="V142" s="4"/>
      <c r="W142" s="4"/>
      <c r="X142" s="4"/>
      <c r="Y142" s="4"/>
      <c r="Z142" s="4"/>
      <c r="AA142" s="4"/>
    </row>
    <row r="143" spans="1:27" ht="16.5">
      <c r="A143" s="6"/>
      <c r="B143" s="6"/>
      <c r="C143" s="6"/>
      <c r="D143" s="6"/>
      <c r="E143" s="6"/>
      <c r="F143" s="6"/>
      <c r="G143" s="6"/>
      <c r="H143" s="6"/>
      <c r="I143" s="6"/>
      <c r="J143" s="6"/>
      <c r="K143" s="6"/>
      <c r="L143" s="6"/>
      <c r="M143" s="6"/>
      <c r="N143" s="107"/>
      <c r="O143" s="4"/>
      <c r="P143" s="4"/>
      <c r="Q143" s="4"/>
      <c r="R143" s="4"/>
      <c r="S143" s="4"/>
      <c r="T143" s="4"/>
      <c r="U143" s="4"/>
      <c r="V143" s="4"/>
      <c r="W143" s="4"/>
      <c r="X143" s="4"/>
      <c r="Y143" s="4"/>
      <c r="Z143" s="4"/>
      <c r="AA143" s="4"/>
    </row>
    <row r="144" spans="1:27" ht="16.5">
      <c r="A144" s="6"/>
      <c r="B144" s="6"/>
      <c r="C144" s="6"/>
      <c r="D144" s="6"/>
      <c r="E144" s="6"/>
      <c r="F144" s="6"/>
      <c r="G144" s="6"/>
      <c r="H144" s="6"/>
      <c r="I144" s="6"/>
      <c r="J144" s="6"/>
      <c r="K144" s="6"/>
      <c r="L144" s="6"/>
      <c r="M144" s="6"/>
      <c r="N144" s="107"/>
      <c r="O144" s="4"/>
      <c r="P144" s="4"/>
      <c r="Q144" s="4"/>
      <c r="R144" s="4"/>
      <c r="S144" s="4"/>
      <c r="T144" s="4"/>
      <c r="U144" s="4"/>
      <c r="V144" s="4"/>
      <c r="W144" s="4"/>
      <c r="X144" s="4"/>
      <c r="Y144" s="4"/>
      <c r="Z144" s="4"/>
      <c r="AA144" s="4"/>
    </row>
    <row r="145" spans="1:27" ht="16.5">
      <c r="A145" s="6"/>
      <c r="B145" s="6"/>
      <c r="C145" s="6"/>
      <c r="D145" s="6"/>
      <c r="E145" s="6"/>
      <c r="F145" s="6"/>
      <c r="G145" s="6"/>
      <c r="H145" s="6"/>
      <c r="I145" s="6"/>
      <c r="J145" s="6"/>
      <c r="K145" s="6"/>
      <c r="L145" s="6"/>
      <c r="M145" s="6"/>
      <c r="N145" s="107"/>
      <c r="O145" s="4"/>
      <c r="P145" s="4"/>
      <c r="Q145" s="4"/>
      <c r="R145" s="4"/>
      <c r="S145" s="4"/>
      <c r="T145" s="4"/>
      <c r="U145" s="4"/>
      <c r="V145" s="4"/>
      <c r="W145" s="4"/>
      <c r="X145" s="4"/>
      <c r="Y145" s="4"/>
      <c r="Z145" s="4"/>
      <c r="AA145" s="4"/>
    </row>
    <row r="146" spans="1:27" ht="16.5">
      <c r="A146" s="6"/>
      <c r="B146" s="6"/>
      <c r="C146" s="6"/>
      <c r="D146" s="6"/>
      <c r="E146" s="6"/>
      <c r="F146" s="6"/>
      <c r="G146" s="6"/>
      <c r="H146" s="6"/>
      <c r="I146" s="6"/>
      <c r="J146" s="6"/>
      <c r="K146" s="6"/>
      <c r="L146" s="6"/>
      <c r="M146" s="6"/>
      <c r="N146" s="107"/>
      <c r="O146" s="4"/>
      <c r="P146" s="4"/>
      <c r="Q146" s="4"/>
      <c r="R146" s="4"/>
      <c r="S146" s="4"/>
      <c r="T146" s="4"/>
      <c r="U146" s="4"/>
      <c r="V146" s="4"/>
      <c r="W146" s="4"/>
      <c r="X146" s="4"/>
      <c r="Y146" s="4"/>
      <c r="Z146" s="4"/>
      <c r="AA146" s="4"/>
    </row>
    <row r="147" spans="1:27" ht="16.5">
      <c r="A147" s="6"/>
      <c r="B147" s="6"/>
      <c r="C147" s="6"/>
      <c r="D147" s="6"/>
      <c r="E147" s="6"/>
      <c r="F147" s="6"/>
      <c r="G147" s="6"/>
      <c r="H147" s="6"/>
      <c r="I147" s="6"/>
      <c r="J147" s="6"/>
      <c r="K147" s="6"/>
      <c r="L147" s="6"/>
      <c r="M147" s="6"/>
      <c r="N147" s="107"/>
      <c r="O147" s="4"/>
      <c r="P147" s="4"/>
      <c r="Q147" s="4"/>
      <c r="R147" s="4"/>
      <c r="S147" s="4"/>
      <c r="T147" s="4"/>
      <c r="U147" s="4"/>
      <c r="V147" s="4"/>
      <c r="W147" s="4"/>
      <c r="X147" s="4"/>
      <c r="Y147" s="4"/>
      <c r="Z147" s="4"/>
      <c r="AA147" s="4"/>
    </row>
    <row r="148" spans="1:27" ht="16.5">
      <c r="A148" s="6"/>
      <c r="B148" s="6"/>
      <c r="C148" s="6"/>
      <c r="D148" s="6"/>
      <c r="E148" s="6"/>
      <c r="F148" s="6"/>
      <c r="G148" s="6"/>
      <c r="H148" s="6"/>
      <c r="I148" s="6"/>
      <c r="J148" s="6"/>
      <c r="K148" s="6"/>
      <c r="L148" s="6"/>
      <c r="M148" s="6"/>
      <c r="N148" s="107"/>
      <c r="O148" s="4"/>
      <c r="P148" s="4"/>
      <c r="Q148" s="4"/>
      <c r="R148" s="4"/>
      <c r="S148" s="4"/>
      <c r="T148" s="4"/>
      <c r="U148" s="4"/>
      <c r="V148" s="4"/>
      <c r="W148" s="4"/>
      <c r="X148" s="4"/>
      <c r="Y148" s="4"/>
      <c r="Z148" s="4"/>
      <c r="AA148" s="4"/>
    </row>
    <row r="149" spans="1:27" ht="16.5">
      <c r="A149" s="6"/>
      <c r="B149" s="6"/>
      <c r="C149" s="6"/>
      <c r="D149" s="6"/>
      <c r="E149" s="6"/>
      <c r="F149" s="6"/>
      <c r="G149" s="6"/>
      <c r="H149" s="6"/>
      <c r="I149" s="6"/>
      <c r="J149" s="6"/>
      <c r="K149" s="6"/>
      <c r="L149" s="6"/>
      <c r="M149" s="6"/>
      <c r="N149" s="107"/>
      <c r="O149" s="4"/>
      <c r="P149" s="4"/>
      <c r="Q149" s="4"/>
      <c r="R149" s="4"/>
      <c r="S149" s="4"/>
      <c r="T149" s="4"/>
      <c r="U149" s="4"/>
      <c r="V149" s="4"/>
      <c r="W149" s="4"/>
      <c r="X149" s="4"/>
      <c r="Y149" s="4"/>
      <c r="Z149" s="4"/>
      <c r="AA149" s="4"/>
    </row>
    <row r="150" spans="1:27" ht="16.5">
      <c r="A150" s="6"/>
      <c r="B150" s="6"/>
      <c r="C150" s="6"/>
      <c r="D150" s="6"/>
      <c r="E150" s="6"/>
      <c r="F150" s="6"/>
      <c r="G150" s="6"/>
      <c r="H150" s="6"/>
      <c r="I150" s="6"/>
      <c r="J150" s="6"/>
      <c r="K150" s="6"/>
      <c r="L150" s="6"/>
      <c r="M150" s="6"/>
      <c r="N150" s="107"/>
      <c r="O150" s="4"/>
      <c r="P150" s="4"/>
      <c r="Q150" s="4"/>
      <c r="R150" s="4"/>
      <c r="S150" s="4"/>
      <c r="T150" s="4"/>
      <c r="U150" s="4"/>
      <c r="V150" s="4"/>
      <c r="W150" s="4"/>
      <c r="X150" s="4"/>
      <c r="Y150" s="4"/>
      <c r="Z150" s="4"/>
      <c r="AA150" s="4"/>
    </row>
    <row r="151" spans="1:27" ht="16.5">
      <c r="A151" s="6"/>
      <c r="B151" s="6"/>
      <c r="C151" s="6"/>
      <c r="D151" s="6"/>
      <c r="E151" s="6"/>
      <c r="F151" s="6"/>
      <c r="G151" s="6"/>
      <c r="H151" s="6"/>
      <c r="I151" s="6"/>
      <c r="J151" s="6"/>
      <c r="K151" s="6"/>
      <c r="L151" s="6"/>
      <c r="M151" s="6"/>
      <c r="N151" s="107"/>
      <c r="O151" s="4"/>
      <c r="P151" s="4"/>
      <c r="Q151" s="4"/>
      <c r="R151" s="4"/>
      <c r="S151" s="4"/>
      <c r="T151" s="4"/>
      <c r="U151" s="4"/>
      <c r="V151" s="4"/>
      <c r="W151" s="4"/>
      <c r="X151" s="4"/>
      <c r="Y151" s="4"/>
      <c r="Z151" s="4"/>
      <c r="AA151" s="4"/>
    </row>
    <row r="152" spans="1:27" ht="16.5">
      <c r="A152" s="6"/>
      <c r="B152" s="6"/>
      <c r="C152" s="6"/>
      <c r="D152" s="6"/>
      <c r="E152" s="6"/>
      <c r="F152" s="6"/>
      <c r="G152" s="6"/>
      <c r="H152" s="6"/>
      <c r="I152" s="6"/>
      <c r="J152" s="6"/>
      <c r="K152" s="6"/>
      <c r="L152" s="6"/>
      <c r="M152" s="6"/>
      <c r="N152" s="107"/>
      <c r="O152" s="4"/>
      <c r="P152" s="4"/>
      <c r="Q152" s="4"/>
      <c r="R152" s="4"/>
      <c r="S152" s="4"/>
      <c r="T152" s="4"/>
      <c r="U152" s="4"/>
      <c r="V152" s="4"/>
      <c r="W152" s="4"/>
      <c r="X152" s="4"/>
      <c r="Y152" s="4"/>
      <c r="Z152" s="4"/>
      <c r="AA152" s="4"/>
    </row>
    <row r="153" spans="1:27" ht="16.5">
      <c r="A153" s="6"/>
      <c r="B153" s="6"/>
      <c r="C153" s="6"/>
      <c r="D153" s="6"/>
      <c r="E153" s="6"/>
      <c r="F153" s="6"/>
      <c r="G153" s="6"/>
      <c r="H153" s="6"/>
      <c r="I153" s="6"/>
      <c r="J153" s="6"/>
      <c r="K153" s="6"/>
      <c r="L153" s="6"/>
      <c r="M153" s="6"/>
      <c r="N153" s="107"/>
      <c r="O153" s="4"/>
      <c r="P153" s="4"/>
      <c r="Q153" s="4"/>
      <c r="R153" s="4"/>
      <c r="S153" s="4"/>
      <c r="T153" s="4"/>
      <c r="U153" s="4"/>
      <c r="V153" s="4"/>
      <c r="W153" s="4"/>
      <c r="X153" s="4"/>
      <c r="Y153" s="4"/>
      <c r="Z153" s="4"/>
      <c r="AA153" s="4"/>
    </row>
    <row r="154" spans="1:27" ht="16.5">
      <c r="A154" s="6"/>
      <c r="B154" s="6"/>
      <c r="C154" s="6"/>
      <c r="D154" s="6"/>
      <c r="E154" s="6"/>
      <c r="F154" s="6"/>
      <c r="G154" s="6"/>
      <c r="H154" s="6"/>
      <c r="I154" s="6"/>
      <c r="J154" s="6"/>
      <c r="K154" s="6"/>
      <c r="L154" s="6"/>
      <c r="M154" s="6"/>
      <c r="N154" s="107"/>
      <c r="O154" s="4"/>
      <c r="P154" s="4"/>
      <c r="Q154" s="4"/>
      <c r="R154" s="4"/>
      <c r="S154" s="4"/>
      <c r="T154" s="4"/>
      <c r="U154" s="4"/>
      <c r="V154" s="4"/>
      <c r="W154" s="4"/>
      <c r="X154" s="4"/>
      <c r="Y154" s="4"/>
      <c r="Z154" s="4"/>
      <c r="AA154" s="4"/>
    </row>
    <row r="155" spans="1:27" ht="16.5">
      <c r="A155" s="6"/>
      <c r="B155" s="6"/>
      <c r="C155" s="6"/>
      <c r="D155" s="6"/>
      <c r="E155" s="6"/>
      <c r="F155" s="6"/>
      <c r="G155" s="6"/>
      <c r="H155" s="6"/>
      <c r="I155" s="6"/>
      <c r="J155" s="6"/>
      <c r="K155" s="6"/>
      <c r="L155" s="6"/>
      <c r="M155" s="6"/>
      <c r="N155" s="107"/>
      <c r="O155" s="4"/>
      <c r="P155" s="4"/>
      <c r="Q155" s="4"/>
      <c r="R155" s="4"/>
      <c r="S155" s="4"/>
      <c r="T155" s="4"/>
      <c r="U155" s="4"/>
      <c r="V155" s="4"/>
      <c r="W155" s="4"/>
      <c r="X155" s="4"/>
      <c r="Y155" s="4"/>
      <c r="Z155" s="4"/>
      <c r="AA155" s="4"/>
    </row>
    <row r="156" spans="1:27" ht="16.5">
      <c r="A156" s="6"/>
      <c r="B156" s="6"/>
      <c r="C156" s="6"/>
      <c r="D156" s="6"/>
      <c r="E156" s="6"/>
      <c r="F156" s="6"/>
      <c r="G156" s="6"/>
      <c r="H156" s="6"/>
      <c r="I156" s="6"/>
      <c r="J156" s="6"/>
      <c r="K156" s="6"/>
      <c r="L156" s="6"/>
      <c r="M156" s="6"/>
      <c r="N156" s="107"/>
      <c r="O156" s="4"/>
      <c r="P156" s="4"/>
      <c r="Q156" s="4"/>
      <c r="R156" s="4"/>
      <c r="S156" s="4"/>
      <c r="T156" s="4"/>
      <c r="U156" s="4"/>
      <c r="V156" s="4"/>
      <c r="W156" s="4"/>
      <c r="X156" s="4"/>
      <c r="Y156" s="4"/>
      <c r="Z156" s="4"/>
      <c r="AA156" s="4"/>
    </row>
    <row r="157" spans="1:27" ht="16.5">
      <c r="A157" s="6"/>
      <c r="B157" s="6"/>
      <c r="C157" s="6"/>
      <c r="D157" s="6"/>
      <c r="E157" s="6"/>
      <c r="F157" s="6"/>
      <c r="G157" s="6"/>
      <c r="H157" s="6"/>
      <c r="I157" s="6"/>
      <c r="J157" s="6"/>
      <c r="K157" s="6"/>
      <c r="L157" s="6"/>
      <c r="M157" s="6"/>
      <c r="N157" s="107"/>
      <c r="O157" s="4"/>
      <c r="P157" s="4"/>
      <c r="Q157" s="4"/>
      <c r="R157" s="4"/>
      <c r="S157" s="4"/>
      <c r="T157" s="4"/>
      <c r="U157" s="4"/>
      <c r="V157" s="4"/>
      <c r="W157" s="4"/>
      <c r="X157" s="4"/>
      <c r="Y157" s="4"/>
      <c r="Z157" s="4"/>
      <c r="AA157" s="4"/>
    </row>
    <row r="158" spans="1:27" ht="16.5">
      <c r="A158" s="6"/>
      <c r="B158" s="6"/>
      <c r="C158" s="6"/>
      <c r="D158" s="6"/>
      <c r="E158" s="6"/>
      <c r="F158" s="6"/>
      <c r="G158" s="6"/>
      <c r="H158" s="6"/>
      <c r="I158" s="6"/>
      <c r="J158" s="6"/>
      <c r="K158" s="6"/>
      <c r="L158" s="6"/>
      <c r="M158" s="6"/>
      <c r="N158" s="107"/>
      <c r="O158" s="4"/>
      <c r="P158" s="4"/>
      <c r="Q158" s="4"/>
      <c r="R158" s="4"/>
      <c r="S158" s="4"/>
      <c r="T158" s="4"/>
      <c r="U158" s="4"/>
      <c r="V158" s="4"/>
      <c r="W158" s="4"/>
      <c r="X158" s="4"/>
      <c r="Y158" s="4"/>
      <c r="Z158" s="4"/>
      <c r="AA158" s="4"/>
    </row>
    <row r="159" spans="1:27" ht="16.5">
      <c r="A159" s="6"/>
      <c r="B159" s="6"/>
      <c r="C159" s="6"/>
      <c r="D159" s="6"/>
      <c r="E159" s="6"/>
      <c r="F159" s="6"/>
      <c r="G159" s="6"/>
      <c r="H159" s="6"/>
      <c r="I159" s="6"/>
      <c r="J159" s="6"/>
      <c r="K159" s="6"/>
      <c r="L159" s="6"/>
      <c r="M159" s="6"/>
      <c r="N159" s="107"/>
      <c r="O159" s="4"/>
      <c r="P159" s="4"/>
      <c r="Q159" s="4"/>
      <c r="R159" s="4"/>
      <c r="S159" s="4"/>
      <c r="T159" s="4"/>
      <c r="U159" s="4"/>
      <c r="V159" s="4"/>
      <c r="W159" s="4"/>
      <c r="X159" s="4"/>
      <c r="Y159" s="4"/>
      <c r="Z159" s="4"/>
      <c r="AA159" s="4"/>
    </row>
    <row r="160" spans="1:27" ht="16.5">
      <c r="A160" s="6"/>
      <c r="B160" s="6"/>
      <c r="C160" s="6"/>
      <c r="D160" s="6"/>
      <c r="E160" s="6"/>
      <c r="F160" s="6"/>
      <c r="G160" s="6"/>
      <c r="H160" s="6"/>
      <c r="I160" s="6"/>
      <c r="J160" s="6"/>
      <c r="K160" s="6"/>
      <c r="L160" s="6"/>
      <c r="M160" s="6"/>
      <c r="N160" s="107"/>
      <c r="O160" s="4"/>
      <c r="P160" s="4"/>
      <c r="Q160" s="4"/>
      <c r="R160" s="4"/>
      <c r="S160" s="4"/>
      <c r="T160" s="4"/>
      <c r="U160" s="4"/>
      <c r="V160" s="4"/>
      <c r="W160" s="4"/>
      <c r="X160" s="4"/>
      <c r="Y160" s="4"/>
      <c r="Z160" s="4"/>
      <c r="AA160" s="4"/>
    </row>
    <row r="161" spans="1:27" ht="16.5">
      <c r="A161" s="6"/>
      <c r="B161" s="6"/>
      <c r="C161" s="6"/>
      <c r="D161" s="6"/>
      <c r="E161" s="6"/>
      <c r="F161" s="6"/>
      <c r="G161" s="6"/>
      <c r="H161" s="6"/>
      <c r="I161" s="6"/>
      <c r="J161" s="6"/>
      <c r="K161" s="6"/>
      <c r="L161" s="6"/>
      <c r="M161" s="6"/>
      <c r="N161" s="107"/>
      <c r="O161" s="4"/>
      <c r="P161" s="4"/>
      <c r="Q161" s="4"/>
      <c r="R161" s="4"/>
      <c r="S161" s="4"/>
      <c r="T161" s="4"/>
      <c r="U161" s="4"/>
      <c r="V161" s="4"/>
      <c r="W161" s="4"/>
      <c r="X161" s="4"/>
      <c r="Y161" s="4"/>
      <c r="Z161" s="4"/>
      <c r="AA161" s="4"/>
    </row>
    <row r="162" spans="1:27" ht="16.5">
      <c r="A162" s="6"/>
      <c r="B162" s="6"/>
      <c r="C162" s="6"/>
      <c r="D162" s="6"/>
      <c r="E162" s="6"/>
      <c r="F162" s="6"/>
      <c r="G162" s="6"/>
      <c r="H162" s="6"/>
      <c r="I162" s="6"/>
      <c r="J162" s="6"/>
      <c r="K162" s="6"/>
      <c r="L162" s="6"/>
      <c r="M162" s="6"/>
      <c r="N162" s="107"/>
      <c r="O162" s="4"/>
      <c r="P162" s="4"/>
      <c r="Q162" s="4"/>
      <c r="R162" s="4"/>
      <c r="S162" s="4"/>
      <c r="T162" s="4"/>
      <c r="U162" s="4"/>
      <c r="V162" s="4"/>
      <c r="W162" s="4"/>
      <c r="X162" s="4"/>
      <c r="Y162" s="4"/>
      <c r="Z162" s="4"/>
      <c r="AA162" s="4"/>
    </row>
    <row r="163" spans="1:27" ht="16.5">
      <c r="A163" s="6"/>
      <c r="B163" s="6"/>
      <c r="C163" s="6"/>
      <c r="D163" s="6"/>
      <c r="E163" s="6"/>
      <c r="F163" s="6"/>
      <c r="G163" s="6"/>
      <c r="H163" s="6"/>
      <c r="I163" s="6"/>
      <c r="J163" s="6"/>
      <c r="K163" s="6"/>
      <c r="L163" s="6"/>
      <c r="M163" s="6"/>
      <c r="N163" s="107"/>
      <c r="O163" s="4"/>
      <c r="P163" s="4"/>
      <c r="Q163" s="4"/>
      <c r="R163" s="4"/>
      <c r="S163" s="4"/>
      <c r="T163" s="4"/>
      <c r="U163" s="4"/>
      <c r="V163" s="4"/>
      <c r="W163" s="4"/>
      <c r="X163" s="4"/>
      <c r="Y163" s="4"/>
      <c r="Z163" s="4"/>
      <c r="AA163" s="4"/>
    </row>
    <row r="164" spans="1:27" ht="16.5">
      <c r="A164" s="6"/>
      <c r="B164" s="6"/>
      <c r="C164" s="6"/>
      <c r="D164" s="6"/>
      <c r="E164" s="6"/>
      <c r="F164" s="6"/>
      <c r="G164" s="6"/>
      <c r="H164" s="6"/>
      <c r="I164" s="6"/>
      <c r="J164" s="6"/>
      <c r="K164" s="6"/>
      <c r="L164" s="6"/>
      <c r="M164" s="6"/>
      <c r="N164" s="107"/>
      <c r="O164" s="4"/>
      <c r="P164" s="4"/>
      <c r="Q164" s="4"/>
      <c r="R164" s="4"/>
      <c r="S164" s="4"/>
      <c r="T164" s="4"/>
      <c r="U164" s="4"/>
      <c r="V164" s="4"/>
      <c r="W164" s="4"/>
      <c r="X164" s="4"/>
      <c r="Y164" s="4"/>
      <c r="Z164" s="4"/>
      <c r="AA164" s="4"/>
    </row>
    <row r="165" spans="1:27" ht="16.5">
      <c r="A165" s="6"/>
      <c r="B165" s="6"/>
      <c r="C165" s="6"/>
      <c r="D165" s="6"/>
      <c r="E165" s="6"/>
      <c r="F165" s="6"/>
      <c r="G165" s="6"/>
      <c r="H165" s="6"/>
      <c r="I165" s="6"/>
      <c r="J165" s="6"/>
      <c r="K165" s="6"/>
      <c r="L165" s="6"/>
      <c r="M165" s="6"/>
      <c r="N165" s="107"/>
      <c r="O165" s="4"/>
      <c r="P165" s="4"/>
      <c r="Q165" s="4"/>
      <c r="R165" s="4"/>
      <c r="S165" s="4"/>
      <c r="T165" s="4"/>
      <c r="U165" s="4"/>
      <c r="V165" s="4"/>
      <c r="W165" s="4"/>
      <c r="X165" s="4"/>
      <c r="Y165" s="4"/>
      <c r="Z165" s="4"/>
      <c r="AA165" s="4"/>
    </row>
    <row r="166" spans="1:27" ht="16.5">
      <c r="A166" s="6"/>
      <c r="B166" s="6"/>
      <c r="C166" s="6"/>
      <c r="D166" s="6"/>
      <c r="E166" s="6"/>
      <c r="F166" s="6"/>
      <c r="G166" s="6"/>
      <c r="H166" s="6"/>
      <c r="I166" s="6"/>
      <c r="J166" s="6"/>
      <c r="K166" s="6"/>
      <c r="L166" s="6"/>
      <c r="M166" s="6"/>
      <c r="N166" s="107"/>
      <c r="O166" s="4"/>
      <c r="P166" s="4"/>
      <c r="Q166" s="4"/>
      <c r="R166" s="4"/>
      <c r="S166" s="4"/>
      <c r="T166" s="4"/>
      <c r="U166" s="4"/>
      <c r="V166" s="4"/>
      <c r="W166" s="4"/>
      <c r="X166" s="4"/>
      <c r="Y166" s="4"/>
      <c r="Z166" s="4"/>
      <c r="AA166" s="4"/>
    </row>
    <row r="167" spans="1:27" ht="16.5">
      <c r="A167" s="6"/>
      <c r="B167" s="6"/>
      <c r="C167" s="6"/>
      <c r="D167" s="6"/>
      <c r="E167" s="6"/>
      <c r="F167" s="6"/>
      <c r="G167" s="6"/>
      <c r="H167" s="6"/>
      <c r="I167" s="6"/>
      <c r="J167" s="6"/>
      <c r="K167" s="6"/>
      <c r="L167" s="6"/>
      <c r="M167" s="6"/>
      <c r="N167" s="107"/>
      <c r="O167" s="4"/>
      <c r="P167" s="4"/>
      <c r="Q167" s="4"/>
      <c r="R167" s="4"/>
      <c r="S167" s="4"/>
      <c r="T167" s="4"/>
      <c r="U167" s="4"/>
      <c r="V167" s="4"/>
      <c r="W167" s="4"/>
      <c r="X167" s="4"/>
      <c r="Y167" s="4"/>
      <c r="Z167" s="4"/>
      <c r="AA167" s="4"/>
    </row>
    <row r="168" spans="1:27" ht="16.5">
      <c r="A168" s="6"/>
      <c r="B168" s="6"/>
      <c r="C168" s="6"/>
      <c r="D168" s="6"/>
      <c r="E168" s="6"/>
      <c r="F168" s="6"/>
      <c r="G168" s="6"/>
      <c r="H168" s="6"/>
      <c r="I168" s="6"/>
      <c r="J168" s="6"/>
      <c r="K168" s="6"/>
      <c r="L168" s="6"/>
      <c r="M168" s="6"/>
      <c r="N168" s="107"/>
      <c r="O168" s="4"/>
      <c r="P168" s="4"/>
      <c r="Q168" s="4"/>
      <c r="R168" s="4"/>
      <c r="S168" s="4"/>
      <c r="T168" s="4"/>
      <c r="U168" s="4"/>
      <c r="V168" s="4"/>
      <c r="W168" s="4"/>
      <c r="X168" s="4"/>
      <c r="Y168" s="4"/>
      <c r="Z168" s="4"/>
      <c r="AA168" s="4"/>
    </row>
    <row r="169" spans="1:27" ht="16.5">
      <c r="A169" s="6"/>
      <c r="B169" s="6"/>
      <c r="C169" s="6"/>
      <c r="D169" s="6"/>
      <c r="E169" s="6"/>
      <c r="F169" s="6"/>
      <c r="G169" s="6"/>
      <c r="H169" s="6"/>
      <c r="I169" s="6"/>
      <c r="J169" s="6"/>
      <c r="K169" s="6"/>
      <c r="L169" s="6"/>
      <c r="M169" s="6"/>
      <c r="N169" s="107"/>
      <c r="O169" s="4"/>
      <c r="P169" s="4"/>
      <c r="Q169" s="4"/>
      <c r="R169" s="4"/>
      <c r="S169" s="4"/>
      <c r="T169" s="4"/>
      <c r="U169" s="4"/>
      <c r="V169" s="4"/>
      <c r="W169" s="4"/>
      <c r="X169" s="4"/>
      <c r="Y169" s="4"/>
      <c r="Z169" s="4"/>
      <c r="AA169" s="4"/>
    </row>
    <row r="170" spans="1:27" ht="16.5">
      <c r="A170" s="6"/>
      <c r="B170" s="6"/>
      <c r="C170" s="6"/>
      <c r="D170" s="6"/>
      <c r="E170" s="6"/>
      <c r="F170" s="6"/>
      <c r="G170" s="6"/>
      <c r="H170" s="6"/>
      <c r="I170" s="6"/>
      <c r="J170" s="6"/>
      <c r="K170" s="6"/>
      <c r="L170" s="6"/>
      <c r="M170" s="6"/>
      <c r="N170" s="107"/>
      <c r="O170" s="4"/>
      <c r="P170" s="4"/>
      <c r="Q170" s="4"/>
      <c r="R170" s="4"/>
      <c r="S170" s="4"/>
      <c r="T170" s="4"/>
      <c r="U170" s="4"/>
      <c r="V170" s="4"/>
      <c r="W170" s="4"/>
      <c r="X170" s="4"/>
      <c r="Y170" s="4"/>
      <c r="Z170" s="4"/>
      <c r="AA170" s="4"/>
    </row>
    <row r="171" spans="1:27" ht="16.5">
      <c r="A171" s="6"/>
      <c r="B171" s="6"/>
      <c r="C171" s="6"/>
      <c r="D171" s="6"/>
      <c r="E171" s="6"/>
      <c r="F171" s="6"/>
      <c r="G171" s="6"/>
      <c r="H171" s="6"/>
      <c r="I171" s="6"/>
      <c r="J171" s="6"/>
      <c r="K171" s="6"/>
      <c r="L171" s="6"/>
      <c r="M171" s="6"/>
      <c r="N171" s="107"/>
      <c r="O171" s="4"/>
      <c r="P171" s="4"/>
      <c r="Q171" s="4"/>
      <c r="R171" s="4"/>
      <c r="S171" s="4"/>
      <c r="T171" s="4"/>
      <c r="U171" s="4"/>
      <c r="V171" s="4"/>
      <c r="W171" s="4"/>
      <c r="X171" s="4"/>
      <c r="Y171" s="4"/>
      <c r="Z171" s="4"/>
      <c r="AA171" s="4"/>
    </row>
    <row r="172" spans="1:27" ht="16.5">
      <c r="A172" s="6"/>
      <c r="B172" s="6"/>
      <c r="C172" s="6"/>
      <c r="D172" s="6"/>
      <c r="E172" s="6"/>
      <c r="F172" s="6"/>
      <c r="G172" s="6"/>
      <c r="H172" s="6"/>
      <c r="I172" s="6"/>
      <c r="J172" s="6"/>
      <c r="K172" s="6"/>
      <c r="L172" s="6"/>
      <c r="M172" s="6"/>
      <c r="N172" s="107"/>
      <c r="O172" s="4"/>
      <c r="P172" s="4"/>
      <c r="Q172" s="4"/>
      <c r="R172" s="4"/>
      <c r="S172" s="4"/>
      <c r="T172" s="4"/>
      <c r="U172" s="4"/>
      <c r="V172" s="4"/>
      <c r="W172" s="4"/>
      <c r="X172" s="4"/>
      <c r="Y172" s="4"/>
      <c r="Z172" s="4"/>
      <c r="AA172" s="4"/>
    </row>
    <row r="173" spans="1:27" ht="16.5">
      <c r="A173" s="6"/>
      <c r="B173" s="6"/>
      <c r="C173" s="6"/>
      <c r="D173" s="6"/>
      <c r="E173" s="6"/>
      <c r="F173" s="6"/>
      <c r="G173" s="6"/>
      <c r="H173" s="6"/>
      <c r="I173" s="6"/>
      <c r="J173" s="6"/>
      <c r="K173" s="6"/>
      <c r="L173" s="6"/>
      <c r="M173" s="6"/>
      <c r="N173" s="107"/>
      <c r="O173" s="4"/>
      <c r="P173" s="4"/>
      <c r="Q173" s="4"/>
      <c r="R173" s="4"/>
      <c r="S173" s="4"/>
      <c r="T173" s="4"/>
      <c r="U173" s="4"/>
      <c r="V173" s="4"/>
      <c r="W173" s="4"/>
      <c r="X173" s="4"/>
      <c r="Y173" s="4"/>
      <c r="Z173" s="4"/>
      <c r="AA173" s="4"/>
    </row>
    <row r="174" spans="1:27" ht="16.5">
      <c r="A174" s="6"/>
      <c r="B174" s="6"/>
      <c r="C174" s="6"/>
      <c r="D174" s="6"/>
      <c r="E174" s="6"/>
      <c r="F174" s="6"/>
      <c r="G174" s="6"/>
      <c r="H174" s="6"/>
      <c r="I174" s="6"/>
      <c r="J174" s="6"/>
      <c r="K174" s="6"/>
      <c r="L174" s="6"/>
      <c r="M174" s="6"/>
      <c r="N174" s="107"/>
      <c r="O174" s="4"/>
      <c r="P174" s="4"/>
      <c r="Q174" s="4"/>
      <c r="R174" s="4"/>
      <c r="S174" s="4"/>
      <c r="T174" s="4"/>
      <c r="U174" s="4"/>
      <c r="V174" s="4"/>
      <c r="W174" s="4"/>
      <c r="X174" s="4"/>
      <c r="Y174" s="4"/>
      <c r="Z174" s="4"/>
      <c r="AA174" s="4"/>
    </row>
    <row r="175" spans="1:27" ht="16.5">
      <c r="A175" s="6"/>
      <c r="B175" s="6"/>
      <c r="C175" s="6"/>
      <c r="D175" s="6"/>
      <c r="E175" s="6"/>
      <c r="F175" s="6"/>
      <c r="G175" s="6"/>
      <c r="H175" s="6"/>
      <c r="I175" s="6"/>
      <c r="J175" s="6"/>
      <c r="K175" s="6"/>
      <c r="L175" s="6"/>
      <c r="M175" s="6"/>
      <c r="N175" s="107"/>
      <c r="O175" s="4"/>
      <c r="P175" s="4"/>
      <c r="Q175" s="4"/>
      <c r="R175" s="4"/>
      <c r="S175" s="4"/>
      <c r="T175" s="4"/>
      <c r="U175" s="4"/>
      <c r="V175" s="4"/>
      <c r="W175" s="4"/>
      <c r="X175" s="4"/>
      <c r="Y175" s="4"/>
      <c r="Z175" s="4"/>
      <c r="AA175" s="4"/>
    </row>
    <row r="176" spans="1:27" ht="16.5">
      <c r="A176" s="6"/>
      <c r="B176" s="6"/>
      <c r="C176" s="6"/>
      <c r="D176" s="6"/>
      <c r="E176" s="6"/>
      <c r="F176" s="6"/>
      <c r="G176" s="6"/>
      <c r="H176" s="6"/>
      <c r="I176" s="6"/>
      <c r="J176" s="6"/>
      <c r="K176" s="6"/>
      <c r="L176" s="6"/>
      <c r="M176" s="6"/>
      <c r="N176" s="107"/>
      <c r="O176" s="4"/>
      <c r="P176" s="4"/>
      <c r="Q176" s="4"/>
      <c r="R176" s="4"/>
      <c r="S176" s="4"/>
      <c r="T176" s="4"/>
      <c r="U176" s="4"/>
      <c r="V176" s="4"/>
      <c r="W176" s="4"/>
      <c r="X176" s="4"/>
      <c r="Y176" s="4"/>
      <c r="Z176" s="4"/>
      <c r="AA176" s="4"/>
    </row>
    <row r="177" spans="1:27" ht="16.5">
      <c r="A177" s="6"/>
      <c r="B177" s="6"/>
      <c r="C177" s="6"/>
      <c r="D177" s="6"/>
      <c r="E177" s="6"/>
      <c r="F177" s="6"/>
      <c r="G177" s="6"/>
      <c r="H177" s="6"/>
      <c r="I177" s="6"/>
      <c r="J177" s="6"/>
      <c r="K177" s="6"/>
      <c r="L177" s="6"/>
      <c r="M177" s="6"/>
      <c r="N177" s="107"/>
      <c r="O177" s="4"/>
      <c r="P177" s="4"/>
      <c r="Q177" s="4"/>
      <c r="R177" s="4"/>
      <c r="S177" s="4"/>
      <c r="T177" s="4"/>
      <c r="U177" s="4"/>
      <c r="V177" s="4"/>
      <c r="W177" s="4"/>
      <c r="X177" s="4"/>
      <c r="Y177" s="4"/>
      <c r="Z177" s="4"/>
      <c r="AA177" s="4"/>
    </row>
    <row r="178" spans="1:27" ht="16.5">
      <c r="A178" s="6"/>
      <c r="B178" s="6"/>
      <c r="C178" s="6"/>
      <c r="D178" s="6"/>
      <c r="E178" s="6"/>
      <c r="F178" s="6"/>
      <c r="G178" s="6"/>
      <c r="H178" s="6"/>
      <c r="I178" s="6"/>
      <c r="J178" s="6"/>
      <c r="K178" s="6"/>
      <c r="L178" s="6"/>
      <c r="M178" s="6"/>
      <c r="N178" s="107"/>
      <c r="O178" s="4"/>
      <c r="P178" s="4"/>
      <c r="Q178" s="4"/>
      <c r="R178" s="4"/>
      <c r="S178" s="4"/>
      <c r="T178" s="4"/>
      <c r="U178" s="4"/>
      <c r="V178" s="4"/>
      <c r="W178" s="4"/>
      <c r="X178" s="4"/>
      <c r="Y178" s="4"/>
      <c r="Z178" s="4"/>
      <c r="AA178" s="4"/>
    </row>
    <row r="179" spans="1:27" ht="16.5">
      <c r="A179" s="6"/>
      <c r="B179" s="6"/>
      <c r="C179" s="6"/>
      <c r="D179" s="6"/>
      <c r="E179" s="6"/>
      <c r="F179" s="6"/>
      <c r="G179" s="6"/>
      <c r="H179" s="6"/>
      <c r="I179" s="6"/>
      <c r="J179" s="6"/>
      <c r="K179" s="6"/>
      <c r="L179" s="6"/>
      <c r="M179" s="6"/>
      <c r="N179" s="107"/>
      <c r="O179" s="4"/>
      <c r="P179" s="4"/>
      <c r="Q179" s="4"/>
      <c r="R179" s="4"/>
      <c r="S179" s="4"/>
      <c r="T179" s="4"/>
      <c r="U179" s="4"/>
      <c r="V179" s="4"/>
      <c r="W179" s="4"/>
      <c r="X179" s="4"/>
      <c r="Y179" s="4"/>
      <c r="Z179" s="4"/>
      <c r="AA179" s="4"/>
    </row>
    <row r="180" spans="1:27" ht="16.5">
      <c r="A180" s="6"/>
      <c r="B180" s="6"/>
      <c r="C180" s="6"/>
      <c r="D180" s="6"/>
      <c r="E180" s="6"/>
      <c r="F180" s="6"/>
      <c r="G180" s="6"/>
      <c r="H180" s="6"/>
      <c r="I180" s="6"/>
      <c r="J180" s="6"/>
      <c r="K180" s="6"/>
      <c r="L180" s="6"/>
      <c r="M180" s="6"/>
      <c r="N180" s="107"/>
      <c r="O180" s="4"/>
      <c r="P180" s="4"/>
      <c r="Q180" s="4"/>
      <c r="R180" s="4"/>
      <c r="S180" s="4"/>
      <c r="T180" s="4"/>
      <c r="U180" s="4"/>
      <c r="V180" s="4"/>
      <c r="W180" s="4"/>
      <c r="X180" s="4"/>
      <c r="Y180" s="4"/>
      <c r="Z180" s="4"/>
      <c r="AA180" s="4"/>
    </row>
    <row r="181" spans="1:27" ht="16.5">
      <c r="A181" s="6"/>
      <c r="B181" s="6"/>
      <c r="C181" s="6"/>
      <c r="D181" s="6"/>
      <c r="E181" s="6"/>
      <c r="F181" s="6"/>
      <c r="G181" s="6"/>
      <c r="H181" s="6"/>
      <c r="I181" s="6"/>
      <c r="J181" s="6"/>
      <c r="K181" s="6"/>
      <c r="L181" s="6"/>
      <c r="M181" s="6"/>
      <c r="N181" s="107"/>
      <c r="O181" s="4"/>
      <c r="P181" s="4"/>
      <c r="Q181" s="4"/>
      <c r="R181" s="4"/>
      <c r="S181" s="4"/>
      <c r="T181" s="4"/>
      <c r="U181" s="4"/>
      <c r="V181" s="4"/>
      <c r="W181" s="4"/>
      <c r="X181" s="4"/>
      <c r="Y181" s="4"/>
      <c r="Z181" s="4"/>
      <c r="AA181" s="4"/>
    </row>
    <row r="182" spans="1:27" ht="16.5">
      <c r="A182" s="6"/>
      <c r="B182" s="6"/>
      <c r="C182" s="6"/>
      <c r="D182" s="6"/>
      <c r="E182" s="6"/>
      <c r="F182" s="6"/>
      <c r="G182" s="6"/>
      <c r="H182" s="6"/>
      <c r="I182" s="6"/>
      <c r="J182" s="6"/>
      <c r="K182" s="6"/>
      <c r="L182" s="6"/>
      <c r="M182" s="6"/>
      <c r="N182" s="107"/>
      <c r="O182" s="4"/>
      <c r="P182" s="4"/>
      <c r="Q182" s="4"/>
      <c r="R182" s="4"/>
      <c r="S182" s="4"/>
      <c r="T182" s="4"/>
      <c r="U182" s="4"/>
      <c r="V182" s="4"/>
      <c r="W182" s="4"/>
      <c r="X182" s="4"/>
      <c r="Y182" s="4"/>
      <c r="Z182" s="4"/>
      <c r="AA182" s="4"/>
    </row>
    <row r="183" spans="1:27" ht="16.5">
      <c r="A183" s="6"/>
      <c r="B183" s="6"/>
      <c r="C183" s="6"/>
      <c r="D183" s="6"/>
      <c r="E183" s="6"/>
      <c r="F183" s="6"/>
      <c r="G183" s="6"/>
      <c r="H183" s="6"/>
      <c r="I183" s="6"/>
      <c r="J183" s="6"/>
      <c r="K183" s="6"/>
      <c r="L183" s="6"/>
      <c r="M183" s="6"/>
      <c r="N183" s="107"/>
      <c r="O183" s="4"/>
      <c r="P183" s="4"/>
      <c r="Q183" s="4"/>
      <c r="R183" s="4"/>
      <c r="S183" s="4"/>
      <c r="T183" s="4"/>
      <c r="U183" s="4"/>
      <c r="V183" s="4"/>
      <c r="W183" s="4"/>
      <c r="X183" s="4"/>
      <c r="Y183" s="4"/>
      <c r="Z183" s="4"/>
      <c r="AA183" s="4"/>
    </row>
    <row r="184" spans="1:27" ht="16.5">
      <c r="A184" s="6"/>
      <c r="B184" s="6"/>
      <c r="C184" s="6"/>
      <c r="D184" s="6"/>
      <c r="E184" s="6"/>
      <c r="F184" s="6"/>
      <c r="G184" s="6"/>
      <c r="H184" s="6"/>
      <c r="I184" s="6"/>
      <c r="J184" s="6"/>
      <c r="K184" s="6"/>
      <c r="L184" s="6"/>
      <c r="M184" s="6"/>
      <c r="N184" s="107"/>
      <c r="O184" s="4"/>
      <c r="P184" s="4"/>
      <c r="Q184" s="4"/>
      <c r="R184" s="4"/>
      <c r="S184" s="4"/>
      <c r="T184" s="4"/>
      <c r="U184" s="4"/>
      <c r="V184" s="4"/>
      <c r="W184" s="4"/>
      <c r="X184" s="4"/>
      <c r="Y184" s="4"/>
      <c r="Z184" s="4"/>
      <c r="AA184" s="4"/>
    </row>
    <row r="185" spans="1:27" ht="16.5">
      <c r="A185" s="6"/>
      <c r="B185" s="6"/>
      <c r="C185" s="6"/>
      <c r="D185" s="6"/>
      <c r="E185" s="6"/>
      <c r="F185" s="6"/>
      <c r="G185" s="6"/>
      <c r="H185" s="6"/>
      <c r="I185" s="6"/>
      <c r="J185" s="6"/>
      <c r="K185" s="6"/>
      <c r="L185" s="6"/>
      <c r="M185" s="6"/>
      <c r="N185" s="107"/>
      <c r="O185" s="4"/>
      <c r="P185" s="4"/>
      <c r="Q185" s="4"/>
      <c r="R185" s="4"/>
      <c r="S185" s="4"/>
      <c r="T185" s="4"/>
      <c r="U185" s="4"/>
      <c r="V185" s="4"/>
      <c r="W185" s="4"/>
      <c r="X185" s="4"/>
      <c r="Y185" s="4"/>
      <c r="Z185" s="4"/>
      <c r="AA185" s="4"/>
    </row>
    <row r="186" spans="1:27" ht="16.5">
      <c r="A186" s="6"/>
      <c r="B186" s="6"/>
      <c r="C186" s="6"/>
      <c r="D186" s="6"/>
      <c r="E186" s="6"/>
      <c r="F186" s="6"/>
      <c r="G186" s="6"/>
      <c r="H186" s="6"/>
      <c r="I186" s="6"/>
      <c r="J186" s="6"/>
      <c r="K186" s="6"/>
      <c r="L186" s="6"/>
      <c r="M186" s="6"/>
      <c r="N186" s="107"/>
      <c r="O186" s="4"/>
      <c r="P186" s="4"/>
      <c r="Q186" s="4"/>
      <c r="R186" s="4"/>
      <c r="S186" s="4"/>
      <c r="T186" s="4"/>
      <c r="U186" s="4"/>
      <c r="V186" s="4"/>
      <c r="W186" s="4"/>
      <c r="X186" s="4"/>
      <c r="Y186" s="4"/>
      <c r="Z186" s="4"/>
      <c r="AA186" s="4"/>
    </row>
    <row r="187" spans="1:27" ht="16.5">
      <c r="A187" s="6"/>
      <c r="B187" s="6"/>
      <c r="C187" s="6"/>
      <c r="D187" s="6"/>
      <c r="E187" s="6"/>
      <c r="F187" s="6"/>
      <c r="G187" s="6"/>
      <c r="H187" s="6"/>
      <c r="I187" s="6"/>
      <c r="J187" s="6"/>
      <c r="K187" s="6"/>
      <c r="L187" s="6"/>
      <c r="M187" s="6"/>
      <c r="N187" s="107"/>
      <c r="O187" s="4"/>
      <c r="P187" s="4"/>
      <c r="Q187" s="4"/>
      <c r="R187" s="4"/>
      <c r="S187" s="4"/>
      <c r="T187" s="4"/>
      <c r="U187" s="4"/>
      <c r="V187" s="4"/>
      <c r="W187" s="4"/>
      <c r="X187" s="4"/>
      <c r="Y187" s="4"/>
      <c r="Z187" s="4"/>
      <c r="AA187" s="4"/>
    </row>
    <row r="188" spans="1:27" ht="16.5">
      <c r="A188" s="6"/>
      <c r="B188" s="6"/>
      <c r="C188" s="6"/>
      <c r="D188" s="6"/>
      <c r="E188" s="6"/>
      <c r="F188" s="6"/>
      <c r="G188" s="6"/>
      <c r="H188" s="6"/>
      <c r="I188" s="6"/>
      <c r="J188" s="6"/>
      <c r="K188" s="6"/>
      <c r="L188" s="6"/>
      <c r="M188" s="6"/>
      <c r="N188" s="107"/>
      <c r="O188" s="4"/>
      <c r="P188" s="4"/>
      <c r="Q188" s="4"/>
      <c r="R188" s="4"/>
      <c r="S188" s="4"/>
      <c r="T188" s="4"/>
      <c r="U188" s="4"/>
      <c r="V188" s="4"/>
      <c r="W188" s="4"/>
      <c r="X188" s="4"/>
      <c r="Y188" s="4"/>
      <c r="Z188" s="4"/>
      <c r="AA188" s="4"/>
    </row>
    <row r="189" spans="1:27" ht="16.5">
      <c r="A189" s="6"/>
      <c r="B189" s="6"/>
      <c r="C189" s="6"/>
      <c r="D189" s="6"/>
      <c r="E189" s="6"/>
      <c r="F189" s="6"/>
      <c r="G189" s="6"/>
      <c r="H189" s="6"/>
      <c r="I189" s="6"/>
      <c r="J189" s="6"/>
      <c r="K189" s="6"/>
      <c r="L189" s="6"/>
      <c r="M189" s="6"/>
      <c r="N189" s="107"/>
      <c r="O189" s="4"/>
      <c r="P189" s="4"/>
      <c r="Q189" s="4"/>
      <c r="R189" s="4"/>
      <c r="S189" s="4"/>
      <c r="T189" s="4"/>
      <c r="U189" s="4"/>
      <c r="V189" s="4"/>
      <c r="W189" s="4"/>
      <c r="X189" s="4"/>
      <c r="Y189" s="4"/>
      <c r="Z189" s="4"/>
      <c r="AA189" s="4"/>
    </row>
    <row r="190" spans="1:27" ht="16.5">
      <c r="A190" s="6"/>
      <c r="B190" s="6"/>
      <c r="C190" s="6"/>
      <c r="D190" s="6"/>
      <c r="E190" s="6"/>
      <c r="F190" s="6"/>
      <c r="G190" s="6"/>
      <c r="H190" s="6"/>
      <c r="I190" s="6"/>
      <c r="J190" s="6"/>
      <c r="K190" s="6"/>
      <c r="L190" s="6"/>
      <c r="M190" s="6"/>
      <c r="N190" s="107"/>
      <c r="O190" s="4"/>
      <c r="P190" s="4"/>
      <c r="Q190" s="4"/>
      <c r="R190" s="4"/>
      <c r="S190" s="4"/>
      <c r="T190" s="4"/>
      <c r="U190" s="4"/>
      <c r="V190" s="4"/>
      <c r="W190" s="4"/>
      <c r="X190" s="4"/>
      <c r="Y190" s="4"/>
      <c r="Z190" s="4"/>
      <c r="AA190" s="4"/>
    </row>
    <row r="191" spans="1:27" ht="16.5">
      <c r="A191" s="6"/>
      <c r="B191" s="6"/>
      <c r="C191" s="6"/>
      <c r="D191" s="6"/>
      <c r="E191" s="6"/>
      <c r="F191" s="6"/>
      <c r="G191" s="6"/>
      <c r="H191" s="6"/>
      <c r="I191" s="6"/>
      <c r="J191" s="6"/>
      <c r="K191" s="6"/>
      <c r="L191" s="6"/>
      <c r="M191" s="6"/>
      <c r="N191" s="107"/>
      <c r="O191" s="4"/>
      <c r="P191" s="4"/>
      <c r="Q191" s="4"/>
      <c r="R191" s="4"/>
      <c r="S191" s="4"/>
      <c r="T191" s="4"/>
      <c r="U191" s="4"/>
      <c r="V191" s="4"/>
      <c r="W191" s="4"/>
      <c r="X191" s="4"/>
      <c r="Y191" s="4"/>
      <c r="Z191" s="4"/>
      <c r="AA191" s="4"/>
    </row>
    <row r="192" spans="1:27" ht="16.5">
      <c r="A192" s="6"/>
      <c r="B192" s="6"/>
      <c r="C192" s="6"/>
      <c r="D192" s="6"/>
      <c r="E192" s="6"/>
      <c r="F192" s="6"/>
      <c r="G192" s="6"/>
      <c r="H192" s="6"/>
      <c r="I192" s="6"/>
      <c r="J192" s="6"/>
      <c r="K192" s="6"/>
      <c r="L192" s="6"/>
      <c r="M192" s="6"/>
      <c r="N192" s="107"/>
      <c r="O192" s="4"/>
      <c r="P192" s="4"/>
      <c r="Q192" s="4"/>
      <c r="R192" s="4"/>
      <c r="S192" s="4"/>
      <c r="T192" s="4"/>
      <c r="U192" s="4"/>
      <c r="V192" s="4"/>
      <c r="W192" s="4"/>
      <c r="X192" s="4"/>
      <c r="Y192" s="4"/>
      <c r="Z192" s="4"/>
      <c r="AA192" s="4"/>
    </row>
    <row r="193" spans="1:27" ht="16.5">
      <c r="A193" s="6"/>
      <c r="B193" s="6"/>
      <c r="C193" s="6"/>
      <c r="D193" s="6"/>
      <c r="E193" s="6"/>
      <c r="F193" s="6"/>
      <c r="G193" s="6"/>
      <c r="H193" s="6"/>
      <c r="I193" s="6"/>
      <c r="J193" s="6"/>
      <c r="K193" s="6"/>
      <c r="L193" s="6"/>
      <c r="M193" s="6"/>
      <c r="N193" s="107"/>
      <c r="O193" s="4"/>
      <c r="P193" s="4"/>
      <c r="Q193" s="4"/>
      <c r="R193" s="4"/>
      <c r="S193" s="4"/>
      <c r="T193" s="4"/>
      <c r="U193" s="4"/>
      <c r="V193" s="4"/>
      <c r="W193" s="4"/>
      <c r="X193" s="4"/>
      <c r="Y193" s="4"/>
      <c r="Z193" s="4"/>
      <c r="AA193" s="4"/>
    </row>
  </sheetData>
  <phoneticPr fontId="31" type="noConversion"/>
  <dataValidations count="1">
    <dataValidation type="list" allowBlank="1" showInputMessage="1" showErrorMessage="1" errorTitle="错误" error="你选择的不是下拉列表中的选项。" sqref="I54:I75 I2:I52" xr:uid="{00000000-0002-0000-0C00-000000000000}">
      <formula1>"已触达,沟通中,资质审核中,已入驻,已发文,断更未激活,已激活,已拒绝,未断更老作者,暂不拉新"</formula1>
    </dataValidation>
  </dataValidations>
  <hyperlinks>
    <hyperlink ref="F2" r:id="rId1" xr:uid="{00000000-0004-0000-0C00-000000000000}"/>
    <hyperlink ref="F3" r:id="rId2" xr:uid="{00000000-0004-0000-0C00-000001000000}"/>
    <hyperlink ref="F4" r:id="rId3" xr:uid="{00000000-0004-0000-0C00-000002000000}"/>
    <hyperlink ref="F15" r:id="rId4" xr:uid="{00000000-0004-0000-0C00-000003000000}"/>
    <hyperlink ref="F18" r:id="rId5" xr:uid="{00000000-0004-0000-0C00-000004000000}"/>
    <hyperlink ref="F31" r:id="rId6" xr:uid="{00000000-0004-0000-0C00-000005000000}"/>
    <hyperlink ref="F32" r:id="rId7" xr:uid="{00000000-0004-0000-0C00-000006000000}"/>
    <hyperlink ref="F33" r:id="rId8" xr:uid="{00000000-0004-0000-0C00-000007000000}"/>
    <hyperlink ref="F39" r:id="rId9" xr:uid="{00000000-0004-0000-0C00-000008000000}"/>
    <hyperlink ref="F40" r:id="rId10" xr:uid="{00000000-0004-0000-0C00-000009000000}"/>
    <hyperlink ref="F41" r:id="rId11" xr:uid="{00000000-0004-0000-0C00-00000A000000}"/>
    <hyperlink ref="F42" r:id="rId12" xr:uid="{00000000-0004-0000-0C00-00000B000000}"/>
    <hyperlink ref="F43" r:id="rId13" xr:uid="{00000000-0004-0000-0C00-00000C000000}"/>
    <hyperlink ref="F44" r:id="rId14" xr:uid="{00000000-0004-0000-0C00-00000D000000}"/>
    <hyperlink ref="F46" r:id="rId15" xr:uid="{00000000-0004-0000-0C00-00000E000000}"/>
    <hyperlink ref="F47" r:id="rId16" xr:uid="{00000000-0004-0000-0C00-00000F000000}"/>
    <hyperlink ref="F48" r:id="rId17" xr:uid="{00000000-0004-0000-0C00-000010000000}"/>
    <hyperlink ref="F49" r:id="rId18" xr:uid="{00000000-0004-0000-0C00-000011000000}"/>
    <hyperlink ref="F54" r:id="rId19" xr:uid="{00000000-0004-0000-0C00-000012000000}"/>
    <hyperlink ref="F55" r:id="rId20" xr:uid="{00000000-0004-0000-0C00-000013000000}"/>
    <hyperlink ref="F56" r:id="rId21" xr:uid="{00000000-0004-0000-0C00-000014000000}"/>
    <hyperlink ref="F59" r:id="rId22" xr:uid="{00000000-0004-0000-0C00-000015000000}"/>
    <hyperlink ref="F60" r:id="rId23" xr:uid="{00000000-0004-0000-0C00-000016000000}"/>
    <hyperlink ref="F61" r:id="rId24" xr:uid="{00000000-0004-0000-0C00-000017000000}"/>
    <hyperlink ref="F62" r:id="rId25" xr:uid="{00000000-0004-0000-0C00-000018000000}"/>
    <hyperlink ref="F66" r:id="rId26" xr:uid="{00000000-0004-0000-0C00-000019000000}"/>
    <hyperlink ref="F67" r:id="rId27" xr:uid="{00000000-0004-0000-0C00-00001A000000}"/>
    <hyperlink ref="F68" r:id="rId28" xr:uid="{00000000-0004-0000-0C00-00001B000000}"/>
    <hyperlink ref="F70" r:id="rId29" xr:uid="{00000000-0004-0000-0C00-00001C000000}"/>
    <hyperlink ref="F72" r:id="rId30" xr:uid="{00000000-0004-0000-0C00-00001D000000}"/>
    <hyperlink ref="F73" r:id="rId31" xr:uid="{00000000-0004-0000-0C00-00001E000000}"/>
    <hyperlink ref="F74" r:id="rId32" xr:uid="{00000000-0004-0000-0C00-00001F000000}"/>
    <hyperlink ref="F75" r:id="rId33" xr:uid="{00000000-0004-0000-0C00-00002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200"/>
  <sheetViews>
    <sheetView zoomScaleNormal="100" zoomScaleSheetLayoutView="100" workbookViewId="0"/>
  </sheetViews>
  <sheetFormatPr defaultColWidth="8.75" defaultRowHeight="14.25"/>
  <cols>
    <col min="1" max="27" width="12.875" customWidth="1"/>
  </cols>
  <sheetData>
    <row r="1" spans="1:27" ht="16.5">
      <c r="A1" s="78" t="s">
        <v>6097</v>
      </c>
      <c r="B1" s="28" t="s">
        <v>38</v>
      </c>
      <c r="C1" s="28" t="s">
        <v>39</v>
      </c>
      <c r="D1" s="29" t="s">
        <v>1137</v>
      </c>
      <c r="E1" s="29" t="s">
        <v>1138</v>
      </c>
      <c r="F1" s="29" t="s">
        <v>1139</v>
      </c>
      <c r="G1" s="29" t="s">
        <v>1140</v>
      </c>
      <c r="H1" s="29" t="s">
        <v>44</v>
      </c>
      <c r="I1" s="30" t="s">
        <v>45</v>
      </c>
      <c r="J1" s="30" t="s">
        <v>46</v>
      </c>
      <c r="K1" s="30" t="s">
        <v>47</v>
      </c>
      <c r="L1" s="30" t="s">
        <v>48</v>
      </c>
      <c r="M1" s="31" t="s">
        <v>49</v>
      </c>
      <c r="N1" s="31" t="s">
        <v>4424</v>
      </c>
      <c r="O1" s="4"/>
      <c r="P1" s="4"/>
      <c r="Q1" s="4"/>
      <c r="R1" s="4"/>
      <c r="S1" s="4"/>
      <c r="T1" s="4"/>
      <c r="U1" s="4"/>
      <c r="V1" s="4"/>
      <c r="W1" s="4"/>
      <c r="X1" s="4"/>
      <c r="Y1" s="4"/>
      <c r="Z1" s="4"/>
      <c r="AA1" s="4"/>
    </row>
    <row r="2" spans="1:27" ht="16.5">
      <c r="A2" s="79" t="s">
        <v>6098</v>
      </c>
      <c r="B2" s="79" t="s">
        <v>64</v>
      </c>
      <c r="C2" s="79" t="s">
        <v>1190</v>
      </c>
      <c r="D2" s="79" t="s">
        <v>2922</v>
      </c>
      <c r="E2" s="79">
        <v>295059519</v>
      </c>
      <c r="F2" s="80" t="s">
        <v>2923</v>
      </c>
      <c r="G2" s="79">
        <v>24519</v>
      </c>
      <c r="H2" s="79" t="s">
        <v>2924</v>
      </c>
      <c r="I2" s="81" t="s">
        <v>790</v>
      </c>
      <c r="J2" s="82" t="s">
        <v>2911</v>
      </c>
      <c r="K2" s="79" t="s">
        <v>2922</v>
      </c>
      <c r="L2" s="81"/>
      <c r="M2" s="79" t="s">
        <v>2922</v>
      </c>
      <c r="N2" s="81">
        <v>10970376</v>
      </c>
      <c r="O2" s="4"/>
      <c r="P2" s="4"/>
      <c r="Q2" s="4"/>
      <c r="R2" s="4"/>
      <c r="S2" s="4"/>
      <c r="T2" s="4"/>
      <c r="U2" s="4"/>
      <c r="V2" s="4"/>
      <c r="W2" s="4"/>
      <c r="X2" s="4"/>
      <c r="Y2" s="4"/>
      <c r="Z2" s="4"/>
      <c r="AA2" s="4"/>
    </row>
    <row r="3" spans="1:27" ht="16.5">
      <c r="A3" s="79" t="s">
        <v>6098</v>
      </c>
      <c r="B3" s="79" t="s">
        <v>74</v>
      </c>
      <c r="C3" s="79" t="s">
        <v>1143</v>
      </c>
      <c r="D3" s="79" t="s">
        <v>2951</v>
      </c>
      <c r="E3" s="79">
        <v>405830722</v>
      </c>
      <c r="F3" s="80" t="s">
        <v>2952</v>
      </c>
      <c r="G3" s="79">
        <v>24909</v>
      </c>
      <c r="H3" s="79" t="s">
        <v>2953</v>
      </c>
      <c r="I3" s="81" t="s">
        <v>790</v>
      </c>
      <c r="J3" s="82" t="s">
        <v>3013</v>
      </c>
      <c r="K3" s="81"/>
      <c r="L3" s="81"/>
      <c r="M3" s="79" t="s">
        <v>2951</v>
      </c>
      <c r="N3" s="81">
        <v>18643668</v>
      </c>
      <c r="O3" s="4"/>
      <c r="P3" s="4"/>
      <c r="Q3" s="4"/>
      <c r="R3" s="4"/>
      <c r="S3" s="4"/>
      <c r="T3" s="4"/>
      <c r="U3" s="4"/>
      <c r="V3" s="4"/>
      <c r="W3" s="4"/>
      <c r="X3" s="4"/>
      <c r="Y3" s="4"/>
      <c r="Z3" s="4"/>
      <c r="AA3" s="4"/>
    </row>
    <row r="4" spans="1:27" ht="16.5">
      <c r="A4" s="79" t="s">
        <v>6098</v>
      </c>
      <c r="B4" s="79" t="s">
        <v>74</v>
      </c>
      <c r="C4" s="79" t="s">
        <v>1143</v>
      </c>
      <c r="D4" s="79" t="s">
        <v>3037</v>
      </c>
      <c r="E4" s="79">
        <v>21299392</v>
      </c>
      <c r="F4" s="80" t="s">
        <v>3038</v>
      </c>
      <c r="G4" s="79">
        <v>25807</v>
      </c>
      <c r="H4" s="79" t="s">
        <v>3039</v>
      </c>
      <c r="I4" s="81" t="s">
        <v>790</v>
      </c>
      <c r="J4" s="82" t="s">
        <v>71</v>
      </c>
      <c r="K4" s="81"/>
      <c r="L4" s="81"/>
      <c r="M4" s="79" t="s">
        <v>3037</v>
      </c>
      <c r="N4" s="81">
        <v>5722203</v>
      </c>
      <c r="O4" s="4"/>
      <c r="P4" s="4"/>
      <c r="Q4" s="4"/>
      <c r="R4" s="4"/>
      <c r="S4" s="4"/>
      <c r="T4" s="4"/>
      <c r="U4" s="4"/>
      <c r="V4" s="4"/>
      <c r="W4" s="4"/>
      <c r="X4" s="4"/>
      <c r="Y4" s="4"/>
      <c r="Z4" s="4"/>
      <c r="AA4" s="4"/>
    </row>
    <row r="5" spans="1:27" ht="16.5">
      <c r="A5" s="79" t="s">
        <v>6098</v>
      </c>
      <c r="B5" s="79" t="s">
        <v>64</v>
      </c>
      <c r="C5" s="79" t="s">
        <v>1186</v>
      </c>
      <c r="D5" s="79" t="s">
        <v>3077</v>
      </c>
      <c r="E5" s="79">
        <v>396806035</v>
      </c>
      <c r="F5" s="80" t="s">
        <v>3078</v>
      </c>
      <c r="G5" s="79">
        <v>11867</v>
      </c>
      <c r="H5" s="81"/>
      <c r="I5" s="82" t="s">
        <v>790</v>
      </c>
      <c r="J5" s="82" t="s">
        <v>71</v>
      </c>
      <c r="K5" s="81"/>
      <c r="L5" s="81"/>
      <c r="M5" s="79" t="s">
        <v>3077</v>
      </c>
      <c r="N5" s="81">
        <v>16471984</v>
      </c>
      <c r="O5" s="4"/>
      <c r="P5" s="4"/>
      <c r="Q5" s="4"/>
      <c r="R5" s="4"/>
      <c r="S5" s="4"/>
      <c r="T5" s="4"/>
      <c r="U5" s="4"/>
      <c r="V5" s="4"/>
      <c r="W5" s="4"/>
      <c r="X5" s="4"/>
      <c r="Y5" s="4"/>
      <c r="Z5" s="4"/>
      <c r="AA5" s="4"/>
    </row>
    <row r="6" spans="1:27" ht="16.5">
      <c r="A6" s="79" t="s">
        <v>6099</v>
      </c>
      <c r="B6" s="79" t="s">
        <v>64</v>
      </c>
      <c r="C6" s="79" t="s">
        <v>1186</v>
      </c>
      <c r="D6" s="79" t="s">
        <v>3888</v>
      </c>
      <c r="E6" s="79">
        <v>25032985</v>
      </c>
      <c r="F6" s="79" t="s">
        <v>3889</v>
      </c>
      <c r="G6" s="79">
        <v>26501</v>
      </c>
      <c r="H6" s="79" t="s">
        <v>3890</v>
      </c>
      <c r="I6" s="81" t="s">
        <v>790</v>
      </c>
      <c r="J6" s="82" t="s">
        <v>71</v>
      </c>
      <c r="K6" s="82" t="s">
        <v>6673</v>
      </c>
      <c r="L6" s="81">
        <v>5.17</v>
      </c>
      <c r="M6" s="82" t="s">
        <v>3891</v>
      </c>
      <c r="N6" s="81">
        <v>7170489</v>
      </c>
      <c r="O6" s="4"/>
      <c r="P6" s="4"/>
      <c r="Q6" s="4"/>
      <c r="R6" s="4"/>
      <c r="S6" s="4"/>
      <c r="T6" s="4"/>
      <c r="U6" s="4"/>
      <c r="V6" s="4"/>
      <c r="W6" s="4"/>
      <c r="X6" s="4"/>
      <c r="Y6" s="4"/>
      <c r="Z6" s="4"/>
      <c r="AA6" s="4"/>
    </row>
    <row r="7" spans="1:27" ht="16.5">
      <c r="A7" s="79" t="s">
        <v>6104</v>
      </c>
      <c r="B7" s="79" t="s">
        <v>64</v>
      </c>
      <c r="C7" s="79" t="s">
        <v>1160</v>
      </c>
      <c r="D7" s="79" t="s">
        <v>1165</v>
      </c>
      <c r="E7" s="79">
        <v>393401844</v>
      </c>
      <c r="F7" s="80" t="s">
        <v>1166</v>
      </c>
      <c r="G7" s="79">
        <v>22004</v>
      </c>
      <c r="H7" s="79" t="s">
        <v>1167</v>
      </c>
      <c r="I7" s="81" t="s">
        <v>790</v>
      </c>
      <c r="J7" s="82" t="s">
        <v>3013</v>
      </c>
      <c r="K7" s="81"/>
      <c r="L7" s="81"/>
      <c r="M7" s="81" t="s">
        <v>1165</v>
      </c>
      <c r="N7" s="81">
        <v>17946453</v>
      </c>
      <c r="O7" s="4"/>
      <c r="P7" s="4"/>
      <c r="Q7" s="4"/>
      <c r="R7" s="4"/>
      <c r="S7" s="4"/>
      <c r="T7" s="4"/>
      <c r="U7" s="4"/>
      <c r="V7" s="4"/>
      <c r="W7" s="4"/>
      <c r="X7" s="4"/>
      <c r="Y7" s="4"/>
      <c r="Z7" s="4"/>
      <c r="AA7" s="4"/>
    </row>
    <row r="8" spans="1:27" ht="16.5">
      <c r="A8" s="79" t="s">
        <v>6106</v>
      </c>
      <c r="B8" s="79" t="s">
        <v>74</v>
      </c>
      <c r="C8" s="79" t="s">
        <v>1143</v>
      </c>
      <c r="D8" s="79" t="s">
        <v>2457</v>
      </c>
      <c r="E8" s="79">
        <v>274210054</v>
      </c>
      <c r="F8" s="79" t="s">
        <v>2458</v>
      </c>
      <c r="G8" s="79">
        <v>11341</v>
      </c>
      <c r="H8" s="79" t="s">
        <v>2459</v>
      </c>
      <c r="I8" s="82" t="s">
        <v>6674</v>
      </c>
      <c r="J8" s="82" t="s">
        <v>2123</v>
      </c>
      <c r="K8" s="79"/>
      <c r="L8" s="81"/>
      <c r="M8" s="79" t="s">
        <v>2457</v>
      </c>
      <c r="N8" s="81">
        <v>18759281</v>
      </c>
      <c r="O8" s="4"/>
      <c r="P8" s="4"/>
      <c r="Q8" s="4"/>
      <c r="R8" s="4"/>
      <c r="S8" s="4"/>
      <c r="T8" s="4"/>
      <c r="U8" s="4"/>
      <c r="V8" s="4"/>
      <c r="W8" s="4"/>
      <c r="X8" s="4"/>
      <c r="Y8" s="4"/>
      <c r="Z8" s="4"/>
      <c r="AA8" s="4"/>
    </row>
    <row r="9" spans="1:27" ht="16.5">
      <c r="A9" s="82" t="s">
        <v>15</v>
      </c>
      <c r="B9" s="79" t="s">
        <v>64</v>
      </c>
      <c r="C9" s="79" t="s">
        <v>1186</v>
      </c>
      <c r="D9" s="79" t="s">
        <v>3883</v>
      </c>
      <c r="E9" s="79">
        <v>403549529</v>
      </c>
      <c r="F9" s="79" t="s">
        <v>3884</v>
      </c>
      <c r="G9" s="79">
        <v>26420</v>
      </c>
      <c r="H9" s="79" t="s">
        <v>3885</v>
      </c>
      <c r="I9" s="81" t="s">
        <v>790</v>
      </c>
      <c r="J9" s="82" t="s">
        <v>71</v>
      </c>
      <c r="K9" s="82" t="s">
        <v>3886</v>
      </c>
      <c r="L9" s="81"/>
      <c r="M9" s="82" t="s">
        <v>3887</v>
      </c>
      <c r="N9" s="81">
        <v>11041029</v>
      </c>
      <c r="O9" s="4"/>
      <c r="P9" s="4"/>
      <c r="Q9" s="4"/>
      <c r="R9" s="4"/>
      <c r="S9" s="4"/>
      <c r="T9" s="4"/>
      <c r="U9" s="4"/>
      <c r="V9" s="4"/>
      <c r="W9" s="4"/>
      <c r="X9" s="4"/>
      <c r="Y9" s="4"/>
      <c r="Z9" s="4"/>
      <c r="AA9" s="4"/>
    </row>
    <row r="10" spans="1:27" ht="16.5">
      <c r="A10" s="82" t="s">
        <v>14</v>
      </c>
      <c r="B10" s="79" t="s">
        <v>64</v>
      </c>
      <c r="C10" s="79" t="s">
        <v>1160</v>
      </c>
      <c r="D10" s="79" t="s">
        <v>3178</v>
      </c>
      <c r="E10" s="79">
        <v>96837187</v>
      </c>
      <c r="F10" s="80" t="s">
        <v>3179</v>
      </c>
      <c r="G10" s="79">
        <v>12225</v>
      </c>
      <c r="H10" s="79" t="s">
        <v>3180</v>
      </c>
      <c r="I10" s="81" t="s">
        <v>790</v>
      </c>
      <c r="J10" s="82" t="s">
        <v>3181</v>
      </c>
      <c r="K10" s="82" t="s">
        <v>3182</v>
      </c>
      <c r="L10" s="81">
        <v>8.3000000000000007</v>
      </c>
      <c r="M10" s="82" t="s">
        <v>3182</v>
      </c>
      <c r="N10" s="81">
        <v>18439841</v>
      </c>
      <c r="O10" s="4"/>
      <c r="P10" s="4"/>
      <c r="Q10" s="4"/>
      <c r="R10" s="4"/>
      <c r="S10" s="4"/>
      <c r="T10" s="4"/>
      <c r="U10" s="4"/>
      <c r="V10" s="4"/>
      <c r="W10" s="4"/>
      <c r="X10" s="4"/>
      <c r="Y10" s="4"/>
      <c r="Z10" s="4"/>
      <c r="AA10" s="4"/>
    </row>
    <row r="11" spans="1:27" ht="16.5">
      <c r="A11" s="82" t="s">
        <v>13</v>
      </c>
      <c r="B11" s="79" t="s">
        <v>64</v>
      </c>
      <c r="C11" s="79" t="s">
        <v>1160</v>
      </c>
      <c r="D11" s="79" t="s">
        <v>2541</v>
      </c>
      <c r="E11" s="79">
        <v>242250277</v>
      </c>
      <c r="F11" s="79" t="s">
        <v>2542</v>
      </c>
      <c r="G11" s="79">
        <v>11658</v>
      </c>
      <c r="H11" s="79" t="s">
        <v>2543</v>
      </c>
      <c r="I11" s="81" t="s">
        <v>790</v>
      </c>
      <c r="J11" s="82" t="s">
        <v>2123</v>
      </c>
      <c r="K11" s="81"/>
      <c r="L11" s="81"/>
      <c r="M11" s="82" t="s">
        <v>2544</v>
      </c>
      <c r="N11" s="81">
        <v>17082693</v>
      </c>
      <c r="O11" s="4"/>
      <c r="P11" s="4"/>
      <c r="Q11" s="4"/>
      <c r="R11" s="4"/>
      <c r="S11" s="4"/>
      <c r="T11" s="4"/>
      <c r="U11" s="4"/>
      <c r="V11" s="4"/>
      <c r="W11" s="4"/>
      <c r="X11" s="4"/>
      <c r="Y11" s="4"/>
      <c r="Z11" s="4"/>
      <c r="AA11" s="4"/>
    </row>
    <row r="12" spans="1:27" ht="16.5">
      <c r="A12" s="82" t="s">
        <v>14</v>
      </c>
      <c r="B12" s="79" t="s">
        <v>74</v>
      </c>
      <c r="C12" s="79" t="s">
        <v>1590</v>
      </c>
      <c r="D12" s="79" t="s">
        <v>3253</v>
      </c>
      <c r="E12" s="79">
        <v>7816256</v>
      </c>
      <c r="F12" s="80" t="s">
        <v>3254</v>
      </c>
      <c r="G12" s="79">
        <v>12476</v>
      </c>
      <c r="H12" s="79" t="s">
        <v>3255</v>
      </c>
      <c r="I12" s="81" t="s">
        <v>790</v>
      </c>
      <c r="J12" s="82" t="s">
        <v>3181</v>
      </c>
      <c r="K12" s="79" t="s">
        <v>3253</v>
      </c>
      <c r="L12" s="92">
        <v>8.4</v>
      </c>
      <c r="M12" s="79" t="s">
        <v>3253</v>
      </c>
      <c r="N12" s="81">
        <v>17297168</v>
      </c>
      <c r="O12" s="4"/>
      <c r="P12" s="6"/>
      <c r="Q12" s="6"/>
      <c r="R12" s="4"/>
      <c r="S12" s="4"/>
      <c r="T12" s="4"/>
      <c r="U12" s="4"/>
      <c r="V12" s="4"/>
      <c r="W12" s="4"/>
      <c r="X12" s="4"/>
      <c r="Y12" s="4"/>
      <c r="Z12" s="4"/>
      <c r="AA12" s="4"/>
    </row>
    <row r="13" spans="1:27" ht="16.5">
      <c r="A13" s="82" t="s">
        <v>13</v>
      </c>
      <c r="B13" s="79" t="s">
        <v>74</v>
      </c>
      <c r="C13" s="79" t="s">
        <v>1181</v>
      </c>
      <c r="D13" s="79" t="s">
        <v>2350</v>
      </c>
      <c r="E13" s="79">
        <v>487308913</v>
      </c>
      <c r="F13" s="79" t="s">
        <v>2351</v>
      </c>
      <c r="G13" s="79">
        <v>11056</v>
      </c>
      <c r="H13" s="79" t="s">
        <v>2352</v>
      </c>
      <c r="I13" s="92" t="s">
        <v>790</v>
      </c>
      <c r="J13" s="92"/>
      <c r="K13" s="92"/>
      <c r="L13" s="92"/>
      <c r="M13" s="93" t="s">
        <v>2353</v>
      </c>
      <c r="N13" s="92">
        <v>17806333</v>
      </c>
      <c r="O13" s="4"/>
      <c r="P13" s="4"/>
      <c r="Q13" s="4"/>
      <c r="R13" s="4"/>
      <c r="S13" s="4"/>
      <c r="T13" s="4"/>
      <c r="U13" s="4"/>
      <c r="V13" s="4"/>
      <c r="W13" s="4"/>
      <c r="X13" s="4"/>
      <c r="Y13" s="4"/>
      <c r="Z13" s="4"/>
      <c r="AA13" s="4"/>
    </row>
    <row r="14" spans="1:27" ht="16.5">
      <c r="A14" s="82" t="s">
        <v>13</v>
      </c>
      <c r="B14" s="79" t="s">
        <v>74</v>
      </c>
      <c r="C14" s="79" t="s">
        <v>1143</v>
      </c>
      <c r="D14" s="79" t="s">
        <v>2457</v>
      </c>
      <c r="E14" s="79">
        <v>274210054</v>
      </c>
      <c r="F14" s="79" t="s">
        <v>2458</v>
      </c>
      <c r="G14" s="79">
        <v>11341</v>
      </c>
      <c r="H14" s="79" t="s">
        <v>2459</v>
      </c>
      <c r="I14" s="92" t="s">
        <v>790</v>
      </c>
      <c r="J14" s="93" t="s">
        <v>2123</v>
      </c>
      <c r="K14" s="79"/>
      <c r="L14" s="92"/>
      <c r="M14" s="79" t="s">
        <v>2457</v>
      </c>
      <c r="N14" s="92">
        <v>18759281</v>
      </c>
      <c r="O14" s="4"/>
      <c r="P14" s="4"/>
      <c r="Q14" s="4"/>
      <c r="R14" s="4"/>
      <c r="S14" s="4"/>
      <c r="T14" s="4"/>
      <c r="U14" s="4"/>
      <c r="V14" s="4"/>
      <c r="W14" s="4"/>
      <c r="X14" s="4"/>
      <c r="Y14" s="4"/>
      <c r="Z14" s="4"/>
      <c r="AA14" s="4"/>
    </row>
    <row r="15" spans="1:27" ht="16.5">
      <c r="A15" s="93" t="s">
        <v>12</v>
      </c>
      <c r="B15" s="79" t="s">
        <v>74</v>
      </c>
      <c r="C15" s="79" t="s">
        <v>1181</v>
      </c>
      <c r="D15" s="79" t="s">
        <v>1182</v>
      </c>
      <c r="E15" s="79">
        <v>271485258</v>
      </c>
      <c r="F15" s="79" t="s">
        <v>1183</v>
      </c>
      <c r="G15" s="79">
        <v>22267</v>
      </c>
      <c r="H15" s="79" t="s">
        <v>1184</v>
      </c>
      <c r="I15" s="92" t="s">
        <v>790</v>
      </c>
      <c r="J15" s="93" t="s">
        <v>1179</v>
      </c>
      <c r="K15" s="93" t="s">
        <v>1185</v>
      </c>
      <c r="L15" s="92"/>
      <c r="M15" s="93" t="s">
        <v>1185</v>
      </c>
      <c r="N15" s="92"/>
      <c r="O15" s="4"/>
      <c r="P15" s="4"/>
      <c r="Q15" s="4"/>
      <c r="R15" s="4"/>
      <c r="S15" s="4"/>
      <c r="T15" s="4"/>
      <c r="U15" s="4"/>
      <c r="V15" s="4"/>
      <c r="W15" s="4"/>
      <c r="X15" s="4"/>
      <c r="Y15" s="4"/>
      <c r="Z15" s="4"/>
      <c r="AA15" s="4"/>
    </row>
    <row r="16" spans="1:27" ht="16.5">
      <c r="A16" s="93" t="s">
        <v>12</v>
      </c>
      <c r="B16" s="79" t="s">
        <v>74</v>
      </c>
      <c r="C16" s="79" t="s">
        <v>1143</v>
      </c>
      <c r="D16" s="79" t="s">
        <v>1462</v>
      </c>
      <c r="E16" s="79">
        <v>164545899</v>
      </c>
      <c r="F16" s="79" t="s">
        <v>1463</v>
      </c>
      <c r="G16" s="79">
        <v>10365</v>
      </c>
      <c r="H16" s="79" t="s">
        <v>1464</v>
      </c>
      <c r="I16" s="92" t="s">
        <v>790</v>
      </c>
      <c r="J16" s="93" t="s">
        <v>1179</v>
      </c>
      <c r="K16" s="92"/>
      <c r="L16" s="92"/>
      <c r="M16" s="93" t="s">
        <v>6675</v>
      </c>
      <c r="N16" s="92"/>
      <c r="O16" s="4"/>
      <c r="P16" s="4"/>
      <c r="Q16" s="4"/>
      <c r="R16" s="4"/>
      <c r="S16" s="4"/>
      <c r="T16" s="4"/>
      <c r="U16" s="4"/>
      <c r="V16" s="4"/>
      <c r="W16" s="4"/>
      <c r="X16" s="4"/>
      <c r="Y16" s="4"/>
      <c r="Z16" s="4"/>
      <c r="AA16" s="4"/>
    </row>
    <row r="17" spans="1:27" ht="16.5">
      <c r="A17" s="93" t="s">
        <v>13</v>
      </c>
      <c r="B17" s="79" t="s">
        <v>64</v>
      </c>
      <c r="C17" s="79" t="s">
        <v>1186</v>
      </c>
      <c r="D17" s="79" t="s">
        <v>2341</v>
      </c>
      <c r="E17" s="79">
        <v>492326321</v>
      </c>
      <c r="F17" s="79" t="s">
        <v>2342</v>
      </c>
      <c r="G17" s="79">
        <v>11027</v>
      </c>
      <c r="H17" s="79" t="s">
        <v>2343</v>
      </c>
      <c r="I17" s="92" t="s">
        <v>790</v>
      </c>
      <c r="J17" s="93" t="s">
        <v>2344</v>
      </c>
      <c r="K17" s="93"/>
      <c r="L17" s="92"/>
      <c r="M17" s="93" t="s">
        <v>2345</v>
      </c>
      <c r="N17" s="92">
        <v>18334998</v>
      </c>
      <c r="O17" s="4"/>
      <c r="P17" s="4"/>
      <c r="Q17" s="4"/>
      <c r="R17" s="4"/>
      <c r="S17" s="4"/>
      <c r="T17" s="4"/>
      <c r="U17" s="4"/>
      <c r="V17" s="4"/>
      <c r="W17" s="4"/>
      <c r="X17" s="4"/>
      <c r="Y17" s="4"/>
      <c r="Z17" s="4"/>
      <c r="AA17" s="4"/>
    </row>
    <row r="18" spans="1:27" ht="16.5">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spans="1:27" ht="16.5">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spans="1:27" ht="16.5">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spans="1:27" ht="16.5">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spans="1:27" ht="16.5">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spans="1:27" ht="16.5">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spans="1:27" ht="16.5">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ht="16.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ht="16.5">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ht="16.5">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ht="16.5">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ht="16.5">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ht="16.5">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ht="16.5">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ht="16.5">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ht="16.5">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ht="16.5">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ht="16.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ht="16.5">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spans="1:27" ht="16.5">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ht="16.5">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ht="16.5">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ht="16.5">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ht="16.5">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ht="16.5">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ht="16.5">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ht="16.5">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ht="16.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ht="16.5">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ht="16.5">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ht="16.5">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ht="16.5">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ht="16.5">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ht="16.5">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ht="16.5">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ht="16.5">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ht="16.5">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ht="16.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ht="16.5">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ht="16.5">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ht="16.5">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ht="16.5">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ht="16.5">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ht="16.5">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ht="16.5">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ht="16.5">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6.5">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6.5">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6.5">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6.5">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6.5">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6.5">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6.5">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6.5">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6.5">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6.5">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6.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6.5">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6.5">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6.5">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6.5">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6.5">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6.5">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6.5">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6.5">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6.5">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6.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6.5">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6.5">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6.5">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6.5">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6.5">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6.5">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6.5">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6.5">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6.5">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6.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6.5">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ht="16.5">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ht="16.5">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ht="16.5">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ht="16.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6.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6.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6.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6.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6.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6.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6.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6.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6.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6.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6.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6.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6.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6.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6.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6.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6.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6.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6.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6.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6.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6.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6.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6.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6.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6.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6.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6.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6.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6.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6.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6.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6.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6.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6.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6.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6.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6.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6.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6.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6.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6.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6.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6.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6.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6.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6.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6.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6.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6.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6.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6.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6.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6.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6.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6.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6.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6.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6.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6.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6.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6.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6.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6.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6.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6.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6.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6.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6.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6.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6.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6.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6.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6.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6.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6.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6.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6.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6.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6.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6.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6.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6.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6.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6.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6.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6.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6.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6.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6.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6.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6.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6.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6.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6.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6.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6.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6.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6.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sheetData>
  <phoneticPr fontId="31" type="noConversion"/>
  <dataValidations count="1">
    <dataValidation type="list" allowBlank="1" showInputMessage="1" showErrorMessage="1" errorTitle="错误" error="你选择的不是下拉列表中的选项。" sqref="H8 I2:I17" xr:uid="{00000000-0002-0000-0D00-000000000000}">
      <formula1>"已触达,沟通中,资质审核中,已入驻,已发文,断更未激活,已激活,已拒绝,未断更老作者,暂不拉新"</formula1>
    </dataValidation>
  </dataValidations>
  <hyperlinks>
    <hyperlink ref="F2" r:id="rId1" xr:uid="{00000000-0004-0000-0D00-000000000000}"/>
    <hyperlink ref="F3" r:id="rId2" xr:uid="{00000000-0004-0000-0D00-000001000000}"/>
    <hyperlink ref="F4" r:id="rId3" xr:uid="{00000000-0004-0000-0D00-000002000000}"/>
    <hyperlink ref="F5" r:id="rId4" xr:uid="{00000000-0004-0000-0D00-000003000000}"/>
    <hyperlink ref="F7" r:id="rId5" xr:uid="{00000000-0004-0000-0D00-000004000000}"/>
    <hyperlink ref="F10" r:id="rId6" xr:uid="{00000000-0004-0000-0D00-000005000000}"/>
    <hyperlink ref="F12" r:id="rId7" xr:uid="{00000000-0004-0000-0D00-000006000000}"/>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71"/>
  <sheetViews>
    <sheetView zoomScaleNormal="100" zoomScaleSheetLayoutView="100" workbookViewId="0">
      <pane ySplit="1" topLeftCell="A2" activePane="bottomLeft" state="frozen"/>
      <selection pane="bottomLeft"/>
    </sheetView>
  </sheetViews>
  <sheetFormatPr defaultColWidth="8.75" defaultRowHeight="14.25"/>
  <cols>
    <col min="1" max="1" width="12.875" customWidth="1"/>
    <col min="2" max="3" width="8.375" customWidth="1"/>
    <col min="4" max="4" width="21.125" customWidth="1"/>
    <col min="5" max="5" width="26.25" customWidth="1"/>
    <col min="6" max="6" width="29.125" customWidth="1"/>
    <col min="7" max="7" width="9.375" customWidth="1"/>
    <col min="8" max="13" width="12.875" customWidth="1"/>
    <col min="14" max="14" width="27" customWidth="1"/>
    <col min="15" max="15" width="12.875" customWidth="1"/>
    <col min="16" max="16" width="21.375" customWidth="1"/>
    <col min="17" max="28" width="12.875" customWidth="1"/>
  </cols>
  <sheetData>
    <row r="1" spans="1:28" ht="16.5">
      <c r="A1" s="28" t="s">
        <v>37</v>
      </c>
      <c r="B1" s="28" t="s">
        <v>38</v>
      </c>
      <c r="C1" s="28" t="s">
        <v>39</v>
      </c>
      <c r="D1" s="29" t="s">
        <v>40</v>
      </c>
      <c r="E1" s="29" t="s">
        <v>41</v>
      </c>
      <c r="F1" s="29" t="s">
        <v>42</v>
      </c>
      <c r="G1" s="29" t="s">
        <v>43</v>
      </c>
      <c r="H1" s="29" t="s">
        <v>44</v>
      </c>
      <c r="I1" s="30" t="s">
        <v>45</v>
      </c>
      <c r="J1" s="30" t="s">
        <v>46</v>
      </c>
      <c r="K1" s="30" t="s">
        <v>47</v>
      </c>
      <c r="L1" s="30" t="s">
        <v>48</v>
      </c>
      <c r="M1" s="31" t="s">
        <v>49</v>
      </c>
      <c r="N1" s="31" t="s">
        <v>50</v>
      </c>
      <c r="O1" s="31" t="s">
        <v>51</v>
      </c>
      <c r="P1" s="31" t="s">
        <v>52</v>
      </c>
      <c r="Q1" s="32" t="s">
        <v>53</v>
      </c>
      <c r="R1" s="32" t="s">
        <v>54</v>
      </c>
      <c r="S1" s="4"/>
      <c r="T1" s="4"/>
      <c r="U1" s="4"/>
      <c r="V1" s="4"/>
      <c r="W1" s="4"/>
      <c r="X1" s="4"/>
      <c r="Y1" s="4"/>
      <c r="Z1" s="4"/>
      <c r="AA1" s="4"/>
      <c r="AB1" s="4"/>
    </row>
    <row r="2" spans="1:28" ht="16.5">
      <c r="A2" s="8" t="s">
        <v>55</v>
      </c>
      <c r="B2" s="6" t="s">
        <v>56</v>
      </c>
      <c r="C2" s="6" t="s">
        <v>57</v>
      </c>
      <c r="D2" s="6" t="s">
        <v>58</v>
      </c>
      <c r="E2" s="8" t="s">
        <v>59</v>
      </c>
      <c r="F2" s="6" t="s">
        <v>60</v>
      </c>
      <c r="G2" s="6">
        <v>356000</v>
      </c>
      <c r="H2" s="33" t="s">
        <v>61</v>
      </c>
      <c r="I2" s="33" t="s">
        <v>62</v>
      </c>
      <c r="J2" s="33" t="s">
        <v>63</v>
      </c>
      <c r="K2" s="4"/>
      <c r="L2" s="4"/>
      <c r="M2" s="4"/>
      <c r="N2" s="4"/>
      <c r="O2" s="8"/>
      <c r="P2" s="4"/>
      <c r="Q2" s="34">
        <v>8.1</v>
      </c>
      <c r="R2" s="6">
        <v>1</v>
      </c>
      <c r="S2" s="4"/>
      <c r="T2" s="4"/>
      <c r="U2" s="4"/>
      <c r="V2" s="4"/>
      <c r="W2" s="4"/>
      <c r="X2" s="4"/>
      <c r="Y2" s="4"/>
      <c r="Z2" s="4"/>
      <c r="AA2" s="4"/>
      <c r="AB2" s="4"/>
    </row>
    <row r="3" spans="1:28" ht="16.5">
      <c r="A3" s="8" t="s">
        <v>55</v>
      </c>
      <c r="B3" s="6" t="s">
        <v>64</v>
      </c>
      <c r="C3" s="6" t="s">
        <v>65</v>
      </c>
      <c r="D3" s="6" t="s">
        <v>66</v>
      </c>
      <c r="E3" s="6" t="s">
        <v>67</v>
      </c>
      <c r="F3" s="6" t="s">
        <v>68</v>
      </c>
      <c r="G3" s="6">
        <v>252000</v>
      </c>
      <c r="H3" s="33" t="s">
        <v>69</v>
      </c>
      <c r="I3" s="3" t="s">
        <v>70</v>
      </c>
      <c r="J3" s="33" t="s">
        <v>71</v>
      </c>
      <c r="K3" s="4"/>
      <c r="L3" s="35">
        <v>44060</v>
      </c>
      <c r="M3" s="33" t="s">
        <v>72</v>
      </c>
      <c r="N3" s="36" t="s">
        <v>73</v>
      </c>
      <c r="O3" s="8"/>
      <c r="P3" s="4"/>
      <c r="Q3" s="34">
        <v>8.1</v>
      </c>
      <c r="R3" s="6">
        <v>1</v>
      </c>
      <c r="S3" s="4"/>
      <c r="T3" s="4"/>
      <c r="U3" s="4"/>
      <c r="V3" s="4"/>
      <c r="W3" s="4"/>
      <c r="X3" s="4"/>
      <c r="Y3" s="4"/>
      <c r="Z3" s="4"/>
      <c r="AA3" s="4"/>
      <c r="AB3" s="4"/>
    </row>
    <row r="4" spans="1:28" ht="16.5">
      <c r="A4" s="8" t="s">
        <v>55</v>
      </c>
      <c r="B4" s="6" t="s">
        <v>74</v>
      </c>
      <c r="C4" s="6" t="s">
        <v>75</v>
      </c>
      <c r="D4" s="6" t="s">
        <v>76</v>
      </c>
      <c r="E4" s="6" t="s">
        <v>77</v>
      </c>
      <c r="F4" s="6" t="s">
        <v>78</v>
      </c>
      <c r="G4" s="6">
        <v>1306219</v>
      </c>
      <c r="H4" s="33" t="s">
        <v>79</v>
      </c>
      <c r="I4" s="3" t="s">
        <v>62</v>
      </c>
      <c r="J4" s="33" t="s">
        <v>63</v>
      </c>
      <c r="K4" s="4"/>
      <c r="L4" s="4"/>
      <c r="M4" s="4"/>
      <c r="N4" s="4"/>
      <c r="O4" s="8"/>
      <c r="P4" s="4"/>
      <c r="Q4" s="34">
        <v>8.1</v>
      </c>
      <c r="R4" s="6">
        <v>1</v>
      </c>
      <c r="S4" s="4"/>
      <c r="T4" s="4"/>
      <c r="U4" s="4"/>
      <c r="V4" s="4"/>
      <c r="W4" s="4"/>
      <c r="X4" s="4"/>
      <c r="Y4" s="4"/>
      <c r="Z4" s="4"/>
      <c r="AA4" s="4"/>
      <c r="AB4" s="4"/>
    </row>
    <row r="5" spans="1:28" ht="16.5">
      <c r="A5" s="8" t="s">
        <v>55</v>
      </c>
      <c r="B5" s="6" t="s">
        <v>74</v>
      </c>
      <c r="C5" s="6" t="s">
        <v>75</v>
      </c>
      <c r="D5" s="6" t="s">
        <v>80</v>
      </c>
      <c r="E5" s="6" t="s">
        <v>81</v>
      </c>
      <c r="F5" s="6" t="s">
        <v>82</v>
      </c>
      <c r="G5" s="6">
        <v>411000</v>
      </c>
      <c r="H5" s="33" t="s">
        <v>83</v>
      </c>
      <c r="I5" s="3" t="s">
        <v>62</v>
      </c>
      <c r="J5" s="33" t="s">
        <v>84</v>
      </c>
      <c r="K5" s="4"/>
      <c r="L5" s="4"/>
      <c r="M5" s="4"/>
      <c r="N5" s="4"/>
      <c r="O5" s="8"/>
      <c r="P5" s="4"/>
      <c r="Q5" s="34">
        <v>8.1</v>
      </c>
      <c r="R5" s="6">
        <v>1</v>
      </c>
      <c r="S5" s="4"/>
      <c r="T5" s="4"/>
      <c r="U5" s="4"/>
      <c r="V5" s="4"/>
      <c r="W5" s="4"/>
      <c r="X5" s="4"/>
      <c r="Y5" s="4"/>
      <c r="Z5" s="4"/>
      <c r="AA5" s="4"/>
      <c r="AB5" s="4"/>
    </row>
    <row r="6" spans="1:28" ht="16.5">
      <c r="A6" s="8" t="s">
        <v>55</v>
      </c>
      <c r="B6" s="6" t="s">
        <v>64</v>
      </c>
      <c r="C6" s="6" t="s">
        <v>85</v>
      </c>
      <c r="D6" s="6" t="s">
        <v>86</v>
      </c>
      <c r="E6" s="6" t="s">
        <v>87</v>
      </c>
      <c r="F6" s="6" t="s">
        <v>88</v>
      </c>
      <c r="G6" s="6">
        <v>2572087</v>
      </c>
      <c r="H6" s="33" t="s">
        <v>89</v>
      </c>
      <c r="I6" s="3" t="s">
        <v>90</v>
      </c>
      <c r="J6" s="33" t="s">
        <v>71</v>
      </c>
      <c r="K6" s="4"/>
      <c r="L6" s="35">
        <v>44055</v>
      </c>
      <c r="M6" s="4"/>
      <c r="N6" s="4"/>
      <c r="O6" s="8"/>
      <c r="P6" s="4"/>
      <c r="Q6" s="34">
        <v>8.1</v>
      </c>
      <c r="R6" s="6">
        <v>1</v>
      </c>
      <c r="S6" s="4"/>
      <c r="T6" s="4"/>
      <c r="U6" s="4"/>
      <c r="V6" s="4"/>
      <c r="W6" s="4"/>
      <c r="X6" s="4"/>
      <c r="Y6" s="4"/>
      <c r="Z6" s="4"/>
      <c r="AA6" s="4"/>
      <c r="AB6" s="4"/>
    </row>
    <row r="7" spans="1:28" ht="16.5">
      <c r="A7" s="8" t="s">
        <v>55</v>
      </c>
      <c r="B7" s="6" t="s">
        <v>74</v>
      </c>
      <c r="C7" s="6" t="s">
        <v>75</v>
      </c>
      <c r="D7" s="6" t="s">
        <v>91</v>
      </c>
      <c r="E7" s="6" t="s">
        <v>92</v>
      </c>
      <c r="F7" s="6" t="s">
        <v>93</v>
      </c>
      <c r="G7" s="6">
        <v>139000</v>
      </c>
      <c r="H7" s="33" t="s">
        <v>94</v>
      </c>
      <c r="I7" s="3" t="s">
        <v>62</v>
      </c>
      <c r="J7" s="33" t="s">
        <v>84</v>
      </c>
      <c r="K7" s="4"/>
      <c r="L7" s="4"/>
      <c r="M7" s="4"/>
      <c r="N7" s="4"/>
      <c r="O7" s="8"/>
      <c r="P7" s="4"/>
      <c r="Q7" s="34">
        <v>8.1</v>
      </c>
      <c r="R7" s="6">
        <v>1</v>
      </c>
      <c r="S7" s="4"/>
      <c r="T7" s="4"/>
      <c r="U7" s="4"/>
      <c r="V7" s="4"/>
      <c r="W7" s="4"/>
      <c r="X7" s="4"/>
      <c r="Y7" s="4"/>
      <c r="Z7" s="4"/>
      <c r="AA7" s="4"/>
      <c r="AB7" s="4"/>
    </row>
    <row r="8" spans="1:28" ht="16.5">
      <c r="A8" s="8" t="s">
        <v>55</v>
      </c>
      <c r="B8" s="6" t="s">
        <v>64</v>
      </c>
      <c r="C8" s="6" t="s">
        <v>95</v>
      </c>
      <c r="D8" s="6" t="s">
        <v>96</v>
      </c>
      <c r="E8" s="6" t="s">
        <v>97</v>
      </c>
      <c r="F8" s="6" t="s">
        <v>98</v>
      </c>
      <c r="G8" s="6">
        <v>244000</v>
      </c>
      <c r="H8" s="33" t="s">
        <v>99</v>
      </c>
      <c r="I8" s="3" t="s">
        <v>90</v>
      </c>
      <c r="J8" s="33" t="s">
        <v>71</v>
      </c>
      <c r="K8" s="4"/>
      <c r="L8" s="35">
        <v>44055</v>
      </c>
      <c r="M8" s="4"/>
      <c r="N8" s="4"/>
      <c r="O8" s="8"/>
      <c r="P8" s="4"/>
      <c r="Q8" s="34">
        <v>8.1</v>
      </c>
      <c r="R8" s="6">
        <v>1</v>
      </c>
      <c r="S8" s="4"/>
      <c r="T8" s="4"/>
      <c r="U8" s="4"/>
      <c r="V8" s="4"/>
      <c r="W8" s="4"/>
      <c r="X8" s="4"/>
      <c r="Y8" s="4"/>
      <c r="Z8" s="4"/>
      <c r="AA8" s="4"/>
      <c r="AB8" s="4"/>
    </row>
    <row r="9" spans="1:28" ht="16.5">
      <c r="A9" s="8" t="s">
        <v>55</v>
      </c>
      <c r="B9" s="6" t="s">
        <v>74</v>
      </c>
      <c r="C9" s="6" t="s">
        <v>100</v>
      </c>
      <c r="D9" s="6" t="s">
        <v>101</v>
      </c>
      <c r="E9" s="6" t="s">
        <v>102</v>
      </c>
      <c r="F9" s="6" t="s">
        <v>103</v>
      </c>
      <c r="G9" s="6">
        <v>164000</v>
      </c>
      <c r="H9" s="33" t="s">
        <v>104</v>
      </c>
      <c r="I9" s="3" t="s">
        <v>62</v>
      </c>
      <c r="J9" s="33" t="s">
        <v>71</v>
      </c>
      <c r="K9" s="4"/>
      <c r="L9" s="4"/>
      <c r="M9" s="4"/>
      <c r="N9" s="4"/>
      <c r="O9" s="8"/>
      <c r="P9" s="4"/>
      <c r="Q9" s="34">
        <v>8.1</v>
      </c>
      <c r="R9" s="6">
        <v>1</v>
      </c>
      <c r="S9" s="4"/>
      <c r="T9" s="4"/>
      <c r="U9" s="4"/>
      <c r="V9" s="4"/>
      <c r="W9" s="4"/>
      <c r="X9" s="4"/>
      <c r="Y9" s="4"/>
      <c r="Z9" s="4"/>
      <c r="AA9" s="4"/>
      <c r="AB9" s="4"/>
    </row>
    <row r="10" spans="1:28" ht="16.5">
      <c r="A10" s="8" t="s">
        <v>55</v>
      </c>
      <c r="B10" s="6" t="s">
        <v>56</v>
      </c>
      <c r="C10" s="6" t="s">
        <v>105</v>
      </c>
      <c r="D10" s="6" t="s">
        <v>106</v>
      </c>
      <c r="E10" s="6" t="s">
        <v>107</v>
      </c>
      <c r="F10" s="37" t="s">
        <v>108</v>
      </c>
      <c r="G10" s="6">
        <v>950994</v>
      </c>
      <c r="H10" s="33"/>
      <c r="I10" s="3" t="s">
        <v>62</v>
      </c>
      <c r="J10" s="33" t="s">
        <v>71</v>
      </c>
      <c r="K10" s="4"/>
      <c r="L10" s="4"/>
      <c r="M10" s="4"/>
      <c r="N10" s="4"/>
      <c r="O10" s="8"/>
      <c r="P10" s="4"/>
      <c r="Q10" s="34">
        <v>8.1</v>
      </c>
      <c r="R10" s="6">
        <v>1</v>
      </c>
      <c r="S10" s="4"/>
      <c r="T10" s="4"/>
      <c r="U10" s="4"/>
      <c r="V10" s="4"/>
      <c r="W10" s="4"/>
      <c r="X10" s="4"/>
      <c r="Y10" s="4"/>
      <c r="Z10" s="4"/>
      <c r="AA10" s="4"/>
      <c r="AB10" s="4"/>
    </row>
    <row r="11" spans="1:28" ht="16.5">
      <c r="A11" s="8" t="s">
        <v>55</v>
      </c>
      <c r="B11" s="6" t="s">
        <v>74</v>
      </c>
      <c r="C11" s="6" t="s">
        <v>75</v>
      </c>
      <c r="D11" s="6" t="s">
        <v>109</v>
      </c>
      <c r="E11" s="6" t="s">
        <v>110</v>
      </c>
      <c r="F11" s="6" t="s">
        <v>111</v>
      </c>
      <c r="G11" s="6">
        <v>146000</v>
      </c>
      <c r="H11" s="33" t="s">
        <v>112</v>
      </c>
      <c r="I11" s="3" t="s">
        <v>62</v>
      </c>
      <c r="J11" s="33" t="s">
        <v>84</v>
      </c>
      <c r="K11" s="4"/>
      <c r="L11" s="4"/>
      <c r="M11" s="4"/>
      <c r="N11" s="4"/>
      <c r="O11" s="8"/>
      <c r="P11" s="4"/>
      <c r="Q11" s="34">
        <v>8.1</v>
      </c>
      <c r="R11" s="6">
        <v>1</v>
      </c>
      <c r="S11" s="4"/>
      <c r="T11" s="4"/>
      <c r="U11" s="4"/>
      <c r="V11" s="4"/>
      <c r="W11" s="4"/>
      <c r="X11" s="4"/>
      <c r="Y11" s="4"/>
      <c r="Z11" s="4"/>
      <c r="AA11" s="4"/>
      <c r="AB11" s="4"/>
    </row>
    <row r="12" spans="1:28" ht="16.5">
      <c r="A12" s="8" t="s">
        <v>55</v>
      </c>
      <c r="B12" s="6" t="s">
        <v>74</v>
      </c>
      <c r="C12" s="6" t="s">
        <v>75</v>
      </c>
      <c r="D12" s="6" t="s">
        <v>113</v>
      </c>
      <c r="E12" s="6" t="s">
        <v>114</v>
      </c>
      <c r="F12" s="37" t="s">
        <v>115</v>
      </c>
      <c r="G12" s="6">
        <v>115000</v>
      </c>
      <c r="H12" s="33" t="s">
        <v>116</v>
      </c>
      <c r="I12" s="3" t="s">
        <v>62</v>
      </c>
      <c r="J12" s="33" t="s">
        <v>84</v>
      </c>
      <c r="K12" s="4"/>
      <c r="L12" s="4"/>
      <c r="M12" s="4"/>
      <c r="N12" s="4"/>
      <c r="O12" s="8"/>
      <c r="P12" s="4"/>
      <c r="Q12" s="34">
        <v>8.1</v>
      </c>
      <c r="R12" s="6">
        <v>1</v>
      </c>
      <c r="S12" s="4"/>
      <c r="T12" s="4"/>
      <c r="U12" s="4"/>
      <c r="V12" s="4"/>
      <c r="W12" s="4"/>
      <c r="X12" s="4"/>
      <c r="Y12" s="4"/>
      <c r="Z12" s="4"/>
      <c r="AA12" s="4"/>
      <c r="AB12" s="4"/>
    </row>
    <row r="13" spans="1:28" ht="16.5">
      <c r="A13" s="8" t="s">
        <v>55</v>
      </c>
      <c r="B13" s="6" t="s">
        <v>64</v>
      </c>
      <c r="C13" s="6" t="s">
        <v>65</v>
      </c>
      <c r="D13" s="6" t="s">
        <v>117</v>
      </c>
      <c r="E13" s="6" t="s">
        <v>118</v>
      </c>
      <c r="F13" s="6" t="s">
        <v>119</v>
      </c>
      <c r="G13" s="6">
        <v>106000</v>
      </c>
      <c r="H13" s="33" t="s">
        <v>120</v>
      </c>
      <c r="I13" s="3" t="s">
        <v>62</v>
      </c>
      <c r="J13" s="33" t="s">
        <v>84</v>
      </c>
      <c r="K13" s="4"/>
      <c r="L13" s="4"/>
      <c r="M13" s="4"/>
      <c r="N13" s="4"/>
      <c r="O13" s="8"/>
      <c r="P13" s="4"/>
      <c r="Q13" s="34">
        <v>8.1</v>
      </c>
      <c r="R13" s="6">
        <v>1</v>
      </c>
      <c r="S13" s="4"/>
      <c r="T13" s="4"/>
      <c r="U13" s="4"/>
      <c r="V13" s="4"/>
      <c r="W13" s="4"/>
      <c r="X13" s="4"/>
      <c r="Y13" s="4"/>
      <c r="Z13" s="4"/>
      <c r="AA13" s="4"/>
      <c r="AB13" s="4"/>
    </row>
    <row r="14" spans="1:28" ht="16.5">
      <c r="A14" s="8" t="s">
        <v>55</v>
      </c>
      <c r="B14" s="6" t="s">
        <v>64</v>
      </c>
      <c r="C14" s="6" t="s">
        <v>95</v>
      </c>
      <c r="D14" s="6" t="s">
        <v>121</v>
      </c>
      <c r="E14" s="6" t="s">
        <v>122</v>
      </c>
      <c r="F14" s="6" t="s">
        <v>123</v>
      </c>
      <c r="G14" s="6">
        <v>548186</v>
      </c>
      <c r="H14" s="33" t="s">
        <v>124</v>
      </c>
      <c r="I14" s="3" t="s">
        <v>62</v>
      </c>
      <c r="J14" s="33" t="s">
        <v>84</v>
      </c>
      <c r="K14" s="4"/>
      <c r="L14" s="4"/>
      <c r="M14" s="4"/>
      <c r="N14" s="4"/>
      <c r="O14" s="8"/>
      <c r="P14" s="4"/>
      <c r="Q14" s="34">
        <v>8.1</v>
      </c>
      <c r="R14" s="6">
        <v>1</v>
      </c>
      <c r="S14" s="4"/>
      <c r="T14" s="4"/>
      <c r="U14" s="4"/>
      <c r="V14" s="4"/>
      <c r="W14" s="4"/>
      <c r="X14" s="4"/>
      <c r="Y14" s="4"/>
      <c r="Z14" s="4"/>
      <c r="AA14" s="4"/>
      <c r="AB14" s="4"/>
    </row>
    <row r="15" spans="1:28" ht="16.5">
      <c r="A15" s="8" t="s">
        <v>55</v>
      </c>
      <c r="B15" s="6" t="s">
        <v>64</v>
      </c>
      <c r="C15" s="6" t="s">
        <v>85</v>
      </c>
      <c r="D15" s="6" t="s">
        <v>125</v>
      </c>
      <c r="E15" s="6" t="s">
        <v>126</v>
      </c>
      <c r="F15" s="6" t="s">
        <v>127</v>
      </c>
      <c r="G15" s="6">
        <v>879000</v>
      </c>
      <c r="H15" s="33" t="s">
        <v>128</v>
      </c>
      <c r="I15" s="3" t="s">
        <v>90</v>
      </c>
      <c r="J15" s="33" t="s">
        <v>71</v>
      </c>
      <c r="K15" s="4"/>
      <c r="L15" s="35">
        <v>44055</v>
      </c>
      <c r="M15" s="4"/>
      <c r="N15" s="4"/>
      <c r="O15" s="8"/>
      <c r="P15" s="4"/>
      <c r="Q15" s="34">
        <v>8.1</v>
      </c>
      <c r="R15" s="6">
        <v>1</v>
      </c>
      <c r="S15" s="4"/>
      <c r="T15" s="4"/>
      <c r="U15" s="4"/>
      <c r="V15" s="4"/>
      <c r="W15" s="4"/>
      <c r="X15" s="4"/>
      <c r="Y15" s="4"/>
      <c r="Z15" s="4"/>
      <c r="AA15" s="4"/>
      <c r="AB15" s="4"/>
    </row>
    <row r="16" spans="1:28" ht="16.5">
      <c r="A16" s="8" t="s">
        <v>55</v>
      </c>
      <c r="B16" s="6" t="s">
        <v>74</v>
      </c>
      <c r="C16" s="6" t="s">
        <v>75</v>
      </c>
      <c r="D16" s="6" t="s">
        <v>129</v>
      </c>
      <c r="E16" s="6" t="s">
        <v>130</v>
      </c>
      <c r="F16" s="6" t="s">
        <v>131</v>
      </c>
      <c r="G16" s="6">
        <v>167000</v>
      </c>
      <c r="H16" s="33"/>
      <c r="I16" s="3" t="s">
        <v>62</v>
      </c>
      <c r="J16" s="33" t="s">
        <v>71</v>
      </c>
      <c r="K16" s="4"/>
      <c r="L16" s="4"/>
      <c r="M16" s="4"/>
      <c r="N16" s="4"/>
      <c r="O16" s="8"/>
      <c r="P16" s="4"/>
      <c r="Q16" s="34">
        <v>8.1</v>
      </c>
      <c r="R16" s="6">
        <v>1</v>
      </c>
      <c r="S16" s="4"/>
      <c r="T16" s="4"/>
      <c r="U16" s="4"/>
      <c r="V16" s="4"/>
      <c r="W16" s="4"/>
      <c r="X16" s="4"/>
      <c r="Y16" s="4"/>
      <c r="Z16" s="4"/>
      <c r="AA16" s="4"/>
      <c r="AB16" s="4"/>
    </row>
    <row r="17" spans="1:28" ht="16.5">
      <c r="A17" s="8" t="s">
        <v>55</v>
      </c>
      <c r="B17" s="6" t="s">
        <v>74</v>
      </c>
      <c r="C17" s="6" t="s">
        <v>100</v>
      </c>
      <c r="D17" s="6" t="s">
        <v>132</v>
      </c>
      <c r="E17" s="6" t="s">
        <v>133</v>
      </c>
      <c r="F17" s="6" t="s">
        <v>134</v>
      </c>
      <c r="G17" s="6">
        <v>1563101</v>
      </c>
      <c r="H17" s="33" t="s">
        <v>135</v>
      </c>
      <c r="I17" s="3" t="s">
        <v>62</v>
      </c>
      <c r="J17" s="33" t="s">
        <v>71</v>
      </c>
      <c r="K17" s="4"/>
      <c r="L17" s="4"/>
      <c r="M17" s="4"/>
      <c r="N17" s="4"/>
      <c r="O17" s="8"/>
      <c r="P17" s="4"/>
      <c r="Q17" s="34">
        <v>8.1</v>
      </c>
      <c r="R17" s="6">
        <v>1</v>
      </c>
      <c r="S17" s="4"/>
      <c r="T17" s="4"/>
      <c r="U17" s="4"/>
      <c r="V17" s="4"/>
      <c r="W17" s="4"/>
      <c r="X17" s="4"/>
      <c r="Y17" s="4"/>
      <c r="Z17" s="4"/>
      <c r="AA17" s="4"/>
      <c r="AB17" s="4"/>
    </row>
    <row r="18" spans="1:28" ht="16.5">
      <c r="A18" s="8" t="s">
        <v>55</v>
      </c>
      <c r="B18" s="6" t="s">
        <v>74</v>
      </c>
      <c r="C18" s="6" t="s">
        <v>75</v>
      </c>
      <c r="D18" s="6" t="s">
        <v>136</v>
      </c>
      <c r="E18" s="6" t="s">
        <v>137</v>
      </c>
      <c r="F18" s="6" t="s">
        <v>138</v>
      </c>
      <c r="G18" s="6">
        <v>199971</v>
      </c>
      <c r="H18" s="33" t="s">
        <v>139</v>
      </c>
      <c r="I18" s="3" t="s">
        <v>62</v>
      </c>
      <c r="J18" s="33" t="s">
        <v>71</v>
      </c>
      <c r="K18" s="4"/>
      <c r="L18" s="4"/>
      <c r="M18" s="4"/>
      <c r="N18" s="4"/>
      <c r="O18" s="8"/>
      <c r="P18" s="4"/>
      <c r="Q18" s="34">
        <v>8.1</v>
      </c>
      <c r="R18" s="6">
        <v>1</v>
      </c>
      <c r="S18" s="4"/>
      <c r="T18" s="4"/>
      <c r="U18" s="4"/>
      <c r="V18" s="4"/>
      <c r="W18" s="4"/>
      <c r="X18" s="4"/>
      <c r="Y18" s="4"/>
      <c r="Z18" s="4"/>
      <c r="AA18" s="4"/>
      <c r="AB18" s="4"/>
    </row>
    <row r="19" spans="1:28" ht="16.5">
      <c r="A19" s="8" t="s">
        <v>55</v>
      </c>
      <c r="B19" s="6" t="s">
        <v>74</v>
      </c>
      <c r="C19" s="6" t="s">
        <v>75</v>
      </c>
      <c r="D19" s="6" t="s">
        <v>140</v>
      </c>
      <c r="E19" s="6" t="s">
        <v>141</v>
      </c>
      <c r="F19" s="6" t="s">
        <v>142</v>
      </c>
      <c r="G19" s="6">
        <v>160000</v>
      </c>
      <c r="H19" s="33" t="s">
        <v>143</v>
      </c>
      <c r="I19" s="3" t="s">
        <v>144</v>
      </c>
      <c r="J19" s="33" t="s">
        <v>71</v>
      </c>
      <c r="K19" s="4"/>
      <c r="L19" s="4"/>
      <c r="M19" s="4"/>
      <c r="N19" s="4"/>
      <c r="O19" s="8"/>
      <c r="P19" s="33" t="s">
        <v>145</v>
      </c>
      <c r="Q19" s="34">
        <v>8.1</v>
      </c>
      <c r="R19" s="6">
        <v>1</v>
      </c>
      <c r="S19" s="4"/>
      <c r="T19" s="4"/>
      <c r="U19" s="4"/>
      <c r="V19" s="4"/>
      <c r="W19" s="4"/>
      <c r="X19" s="4"/>
      <c r="Y19" s="4"/>
      <c r="Z19" s="4"/>
      <c r="AA19" s="4"/>
      <c r="AB19" s="4"/>
    </row>
    <row r="20" spans="1:28" ht="16.5">
      <c r="A20" s="8" t="s">
        <v>55</v>
      </c>
      <c r="B20" s="6" t="s">
        <v>74</v>
      </c>
      <c r="C20" s="6" t="s">
        <v>75</v>
      </c>
      <c r="D20" s="6" t="s">
        <v>146</v>
      </c>
      <c r="E20" s="6" t="s">
        <v>147</v>
      </c>
      <c r="F20" s="6" t="s">
        <v>148</v>
      </c>
      <c r="G20" s="6">
        <v>103776</v>
      </c>
      <c r="H20" s="33"/>
      <c r="I20" s="33" t="s">
        <v>149</v>
      </c>
      <c r="J20" s="33" t="s">
        <v>84</v>
      </c>
      <c r="K20" s="4"/>
      <c r="L20" s="35">
        <v>44062</v>
      </c>
      <c r="M20" s="33" t="s">
        <v>150</v>
      </c>
      <c r="N20" s="36" t="s">
        <v>151</v>
      </c>
      <c r="O20" s="8"/>
      <c r="P20" s="4"/>
      <c r="Q20" s="34">
        <v>8.1</v>
      </c>
      <c r="R20" s="6">
        <v>1</v>
      </c>
      <c r="S20" s="4"/>
      <c r="T20" s="4"/>
      <c r="U20" s="4"/>
      <c r="V20" s="4"/>
      <c r="W20" s="4"/>
      <c r="X20" s="4"/>
      <c r="Y20" s="4"/>
      <c r="Z20" s="4"/>
      <c r="AA20" s="4"/>
      <c r="AB20" s="4"/>
    </row>
    <row r="21" spans="1:28" ht="16.5">
      <c r="A21" s="8" t="s">
        <v>55</v>
      </c>
      <c r="B21" s="6" t="s">
        <v>74</v>
      </c>
      <c r="C21" s="6" t="s">
        <v>152</v>
      </c>
      <c r="D21" s="6" t="s">
        <v>153</v>
      </c>
      <c r="E21" s="6" t="s">
        <v>154</v>
      </c>
      <c r="F21" s="6" t="s">
        <v>155</v>
      </c>
      <c r="G21" s="6">
        <v>846888</v>
      </c>
      <c r="H21" s="33"/>
      <c r="I21" s="3" t="s">
        <v>62</v>
      </c>
      <c r="J21" s="33" t="s">
        <v>84</v>
      </c>
      <c r="K21" s="4"/>
      <c r="L21" s="4"/>
      <c r="M21" s="4"/>
      <c r="N21" s="4"/>
      <c r="O21" s="8"/>
      <c r="P21" s="4"/>
      <c r="Q21" s="34">
        <v>8.1</v>
      </c>
      <c r="R21" s="6">
        <v>1</v>
      </c>
      <c r="S21" s="4"/>
      <c r="T21" s="4"/>
      <c r="U21" s="4"/>
      <c r="V21" s="4"/>
      <c r="W21" s="4"/>
      <c r="X21" s="4"/>
      <c r="Y21" s="4"/>
      <c r="Z21" s="4"/>
      <c r="AA21" s="4"/>
      <c r="AB21" s="4"/>
    </row>
    <row r="22" spans="1:28" ht="16.5">
      <c r="A22" s="8" t="s">
        <v>55</v>
      </c>
      <c r="B22" s="6" t="s">
        <v>56</v>
      </c>
      <c r="C22" s="6" t="s">
        <v>156</v>
      </c>
      <c r="D22" s="6" t="s">
        <v>157</v>
      </c>
      <c r="E22" s="6" t="s">
        <v>158</v>
      </c>
      <c r="F22" s="6" t="s">
        <v>159</v>
      </c>
      <c r="G22" s="6">
        <v>2035864</v>
      </c>
      <c r="H22" s="33" t="s">
        <v>160</v>
      </c>
      <c r="I22" s="3" t="s">
        <v>62</v>
      </c>
      <c r="J22" s="33" t="s">
        <v>84</v>
      </c>
      <c r="K22" s="4"/>
      <c r="L22" s="4"/>
      <c r="M22" s="4"/>
      <c r="N22" s="4"/>
      <c r="O22" s="8"/>
      <c r="P22" s="4"/>
      <c r="Q22" s="34">
        <v>8.1</v>
      </c>
      <c r="R22" s="6">
        <v>1</v>
      </c>
      <c r="S22" s="4"/>
      <c r="T22" s="4"/>
      <c r="U22" s="4"/>
      <c r="V22" s="4"/>
      <c r="W22" s="4"/>
      <c r="X22" s="4"/>
      <c r="Y22" s="4"/>
      <c r="Z22" s="4"/>
      <c r="AA22" s="4"/>
      <c r="AB22" s="4"/>
    </row>
    <row r="23" spans="1:28" ht="16.5">
      <c r="A23" s="8" t="s">
        <v>55</v>
      </c>
      <c r="B23" s="6" t="s">
        <v>56</v>
      </c>
      <c r="C23" s="6" t="s">
        <v>105</v>
      </c>
      <c r="D23" s="6" t="s">
        <v>161</v>
      </c>
      <c r="E23" s="6" t="s">
        <v>162</v>
      </c>
      <c r="F23" s="6" t="s">
        <v>163</v>
      </c>
      <c r="G23" s="6">
        <v>946000</v>
      </c>
      <c r="H23" s="33" t="s">
        <v>164</v>
      </c>
      <c r="I23" s="3" t="s">
        <v>62</v>
      </c>
      <c r="J23" s="33" t="s">
        <v>84</v>
      </c>
      <c r="K23" s="4"/>
      <c r="L23" s="4"/>
      <c r="M23" s="4"/>
      <c r="N23" s="4"/>
      <c r="O23" s="8"/>
      <c r="P23" s="4"/>
      <c r="Q23" s="34">
        <v>8.1</v>
      </c>
      <c r="R23" s="6">
        <v>1</v>
      </c>
      <c r="S23" s="4"/>
      <c r="T23" s="4"/>
      <c r="U23" s="4"/>
      <c r="V23" s="4"/>
      <c r="W23" s="4"/>
      <c r="X23" s="4"/>
      <c r="Y23" s="4"/>
      <c r="Z23" s="4"/>
      <c r="AA23" s="4"/>
      <c r="AB23" s="4"/>
    </row>
    <row r="24" spans="1:28" ht="16.5">
      <c r="A24" s="8" t="s">
        <v>55</v>
      </c>
      <c r="B24" s="6" t="s">
        <v>64</v>
      </c>
      <c r="C24" s="6" t="s">
        <v>65</v>
      </c>
      <c r="D24" s="6" t="s">
        <v>165</v>
      </c>
      <c r="E24" s="6" t="s">
        <v>166</v>
      </c>
      <c r="F24" s="6" t="s">
        <v>167</v>
      </c>
      <c r="G24" s="6">
        <v>136000</v>
      </c>
      <c r="H24" s="33" t="s">
        <v>168</v>
      </c>
      <c r="I24" s="3" t="s">
        <v>62</v>
      </c>
      <c r="J24" s="33" t="s">
        <v>71</v>
      </c>
      <c r="K24" s="4"/>
      <c r="L24" s="4"/>
      <c r="M24" s="4"/>
      <c r="N24" s="4"/>
      <c r="O24" s="8"/>
      <c r="P24" s="4"/>
      <c r="Q24" s="34">
        <v>8.1</v>
      </c>
      <c r="R24" s="6">
        <v>1</v>
      </c>
      <c r="S24" s="4"/>
      <c r="T24" s="4"/>
      <c r="U24" s="4"/>
      <c r="V24" s="4"/>
      <c r="W24" s="4"/>
      <c r="X24" s="4"/>
      <c r="Y24" s="4"/>
      <c r="Z24" s="4"/>
      <c r="AA24" s="4"/>
      <c r="AB24" s="4"/>
    </row>
    <row r="25" spans="1:28" ht="16.5">
      <c r="A25" s="8" t="s">
        <v>55</v>
      </c>
      <c r="B25" s="6" t="s">
        <v>64</v>
      </c>
      <c r="C25" s="6" t="s">
        <v>65</v>
      </c>
      <c r="D25" s="6" t="s">
        <v>169</v>
      </c>
      <c r="E25" s="6" t="s">
        <v>170</v>
      </c>
      <c r="F25" s="6" t="s">
        <v>171</v>
      </c>
      <c r="G25" s="6">
        <v>265161</v>
      </c>
      <c r="H25" s="33" t="s">
        <v>172</v>
      </c>
      <c r="I25" s="3" t="s">
        <v>90</v>
      </c>
      <c r="J25" s="33" t="s">
        <v>71</v>
      </c>
      <c r="K25" s="4"/>
      <c r="L25" s="35">
        <v>44056</v>
      </c>
      <c r="M25" s="4"/>
      <c r="N25" s="4"/>
      <c r="O25" s="8"/>
      <c r="P25" s="4"/>
      <c r="Q25" s="34">
        <v>8.1</v>
      </c>
      <c r="R25" s="6">
        <v>1</v>
      </c>
      <c r="S25" s="4"/>
      <c r="T25" s="4"/>
      <c r="U25" s="4"/>
      <c r="V25" s="4"/>
      <c r="W25" s="4"/>
      <c r="X25" s="4"/>
      <c r="Y25" s="4"/>
      <c r="Z25" s="4"/>
      <c r="AA25" s="4"/>
      <c r="AB25" s="4"/>
    </row>
    <row r="26" spans="1:28" ht="16.5">
      <c r="A26" s="8" t="s">
        <v>55</v>
      </c>
      <c r="B26" s="6" t="s">
        <v>64</v>
      </c>
      <c r="C26" s="6" t="s">
        <v>85</v>
      </c>
      <c r="D26" s="6" t="s">
        <v>173</v>
      </c>
      <c r="E26" s="6" t="s">
        <v>174</v>
      </c>
      <c r="F26" s="6" t="s">
        <v>175</v>
      </c>
      <c r="G26" s="6">
        <v>194000</v>
      </c>
      <c r="H26" s="33" t="s">
        <v>176</v>
      </c>
      <c r="I26" s="3" t="s">
        <v>62</v>
      </c>
      <c r="J26" s="33" t="s">
        <v>84</v>
      </c>
      <c r="K26" s="4"/>
      <c r="L26" s="4"/>
      <c r="M26" s="4"/>
      <c r="N26" s="4"/>
      <c r="O26" s="8"/>
      <c r="P26" s="4"/>
      <c r="Q26" s="34">
        <v>8.1</v>
      </c>
      <c r="R26" s="6">
        <v>1</v>
      </c>
      <c r="S26" s="4"/>
      <c r="T26" s="4"/>
      <c r="U26" s="4"/>
      <c r="V26" s="4"/>
      <c r="W26" s="4"/>
      <c r="X26" s="4"/>
      <c r="Y26" s="4"/>
      <c r="Z26" s="4"/>
      <c r="AA26" s="4"/>
      <c r="AB26" s="4"/>
    </row>
    <row r="27" spans="1:28" ht="16.5">
      <c r="A27" s="8" t="s">
        <v>55</v>
      </c>
      <c r="B27" s="6" t="s">
        <v>74</v>
      </c>
      <c r="C27" s="6" t="s">
        <v>75</v>
      </c>
      <c r="D27" s="6" t="s">
        <v>177</v>
      </c>
      <c r="E27" s="6" t="s">
        <v>178</v>
      </c>
      <c r="F27" s="6" t="s">
        <v>179</v>
      </c>
      <c r="G27" s="6">
        <v>842000</v>
      </c>
      <c r="H27" s="33" t="s">
        <v>180</v>
      </c>
      <c r="I27" s="3" t="s">
        <v>62</v>
      </c>
      <c r="J27" s="33" t="s">
        <v>84</v>
      </c>
      <c r="K27" s="4"/>
      <c r="L27" s="4"/>
      <c r="M27" s="4"/>
      <c r="N27" s="4"/>
      <c r="O27" s="8"/>
      <c r="P27" s="4"/>
      <c r="Q27" s="34">
        <v>8.1</v>
      </c>
      <c r="R27" s="6">
        <v>1</v>
      </c>
      <c r="S27" s="4"/>
      <c r="T27" s="4"/>
      <c r="U27" s="4"/>
      <c r="V27" s="4"/>
      <c r="W27" s="4"/>
      <c r="X27" s="4"/>
      <c r="Y27" s="4"/>
      <c r="Z27" s="4"/>
      <c r="AA27" s="4"/>
      <c r="AB27" s="4"/>
    </row>
    <row r="28" spans="1:28" ht="16.5">
      <c r="A28" s="8" t="s">
        <v>55</v>
      </c>
      <c r="B28" s="6" t="s">
        <v>64</v>
      </c>
      <c r="C28" s="6" t="s">
        <v>95</v>
      </c>
      <c r="D28" s="6" t="s">
        <v>181</v>
      </c>
      <c r="E28" s="6" t="s">
        <v>182</v>
      </c>
      <c r="F28" s="6" t="s">
        <v>183</v>
      </c>
      <c r="G28" s="6">
        <v>361980</v>
      </c>
      <c r="H28" s="33"/>
      <c r="I28" s="3" t="s">
        <v>70</v>
      </c>
      <c r="J28" s="33" t="s">
        <v>84</v>
      </c>
      <c r="K28" s="4"/>
      <c r="L28" s="35">
        <v>44063</v>
      </c>
      <c r="M28" s="33" t="s">
        <v>184</v>
      </c>
      <c r="N28" s="36" t="s">
        <v>185</v>
      </c>
      <c r="O28" s="8"/>
      <c r="P28" s="4"/>
      <c r="Q28" s="34">
        <v>8.1</v>
      </c>
      <c r="R28" s="6">
        <v>1</v>
      </c>
      <c r="S28" s="4"/>
      <c r="T28" s="4"/>
      <c r="U28" s="4"/>
      <c r="V28" s="4"/>
      <c r="W28" s="4"/>
      <c r="X28" s="4"/>
      <c r="Y28" s="4"/>
      <c r="Z28" s="4"/>
      <c r="AA28" s="4"/>
      <c r="AB28" s="4"/>
    </row>
    <row r="29" spans="1:28" ht="16.5">
      <c r="A29" s="8" t="s">
        <v>55</v>
      </c>
      <c r="B29" s="6" t="s">
        <v>74</v>
      </c>
      <c r="C29" s="6" t="s">
        <v>100</v>
      </c>
      <c r="D29" s="6" t="s">
        <v>186</v>
      </c>
      <c r="E29" s="6" t="s">
        <v>187</v>
      </c>
      <c r="F29" s="6" t="s">
        <v>188</v>
      </c>
      <c r="G29" s="6">
        <v>101000</v>
      </c>
      <c r="H29" s="33" t="s">
        <v>176</v>
      </c>
      <c r="I29" s="33" t="s">
        <v>90</v>
      </c>
      <c r="J29" s="33" t="s">
        <v>71</v>
      </c>
      <c r="K29" s="4"/>
      <c r="L29" s="38">
        <v>44060</v>
      </c>
      <c r="M29" s="4"/>
      <c r="N29" s="4"/>
      <c r="O29" s="8"/>
      <c r="P29" s="4"/>
      <c r="Q29" s="34">
        <v>8.1</v>
      </c>
      <c r="R29" s="6">
        <v>1</v>
      </c>
      <c r="S29" s="4"/>
      <c r="T29" s="4"/>
      <c r="U29" s="4"/>
      <c r="V29" s="4"/>
      <c r="W29" s="4"/>
      <c r="X29" s="4"/>
      <c r="Y29" s="4"/>
      <c r="Z29" s="4"/>
      <c r="AA29" s="4"/>
      <c r="AB29" s="4"/>
    </row>
    <row r="30" spans="1:28" ht="16.5">
      <c r="A30" s="8" t="s">
        <v>55</v>
      </c>
      <c r="B30" s="6" t="s">
        <v>56</v>
      </c>
      <c r="C30" s="6" t="s">
        <v>57</v>
      </c>
      <c r="D30" s="6" t="s">
        <v>189</v>
      </c>
      <c r="E30" s="6" t="s">
        <v>190</v>
      </c>
      <c r="F30" s="6" t="s">
        <v>191</v>
      </c>
      <c r="G30" s="6">
        <v>938126</v>
      </c>
      <c r="H30" s="33" t="s">
        <v>192</v>
      </c>
      <c r="I30" s="3" t="s">
        <v>62</v>
      </c>
      <c r="J30" s="33" t="s">
        <v>84</v>
      </c>
      <c r="K30" s="4"/>
      <c r="L30" s="4"/>
      <c r="M30" s="4"/>
      <c r="N30" s="4"/>
      <c r="O30" s="8"/>
      <c r="P30" s="4"/>
      <c r="Q30" s="34">
        <v>8.1</v>
      </c>
      <c r="R30" s="6">
        <v>1</v>
      </c>
      <c r="S30" s="4"/>
      <c r="T30" s="4"/>
      <c r="U30" s="4"/>
      <c r="V30" s="4"/>
      <c r="W30" s="4"/>
      <c r="X30" s="4"/>
      <c r="Y30" s="4"/>
      <c r="Z30" s="4"/>
      <c r="AA30" s="4"/>
      <c r="AB30" s="4"/>
    </row>
    <row r="31" spans="1:28" ht="16.5">
      <c r="A31" s="8" t="s">
        <v>55</v>
      </c>
      <c r="B31" s="6" t="s">
        <v>74</v>
      </c>
      <c r="C31" s="6" t="s">
        <v>75</v>
      </c>
      <c r="D31" s="6" t="s">
        <v>193</v>
      </c>
      <c r="E31" s="6" t="s">
        <v>194</v>
      </c>
      <c r="F31" s="6" t="s">
        <v>195</v>
      </c>
      <c r="G31" s="6">
        <v>330000</v>
      </c>
      <c r="H31" s="33" t="s">
        <v>196</v>
      </c>
      <c r="I31" s="33" t="s">
        <v>197</v>
      </c>
      <c r="J31" s="33" t="s">
        <v>84</v>
      </c>
      <c r="K31" s="4"/>
      <c r="L31" s="4"/>
      <c r="M31" s="4"/>
      <c r="N31" s="4"/>
      <c r="O31" s="8"/>
      <c r="P31" s="4"/>
      <c r="Q31" s="34">
        <v>8.1</v>
      </c>
      <c r="R31" s="6">
        <v>1</v>
      </c>
      <c r="S31" s="4"/>
      <c r="T31" s="4"/>
      <c r="U31" s="4"/>
      <c r="V31" s="4"/>
      <c r="W31" s="4"/>
      <c r="X31" s="4"/>
      <c r="Y31" s="4"/>
      <c r="Z31" s="4"/>
      <c r="AA31" s="4"/>
      <c r="AB31" s="4"/>
    </row>
    <row r="32" spans="1:28" ht="16.5">
      <c r="A32" s="8" t="s">
        <v>55</v>
      </c>
      <c r="B32" s="6" t="s">
        <v>56</v>
      </c>
      <c r="C32" s="6" t="s">
        <v>105</v>
      </c>
      <c r="D32" s="6" t="s">
        <v>198</v>
      </c>
      <c r="E32" s="6" t="s">
        <v>199</v>
      </c>
      <c r="F32" s="6" t="s">
        <v>200</v>
      </c>
      <c r="G32" s="6">
        <v>352000</v>
      </c>
      <c r="H32" s="33" t="s">
        <v>201</v>
      </c>
      <c r="I32" s="3" t="s">
        <v>90</v>
      </c>
      <c r="J32" s="33" t="s">
        <v>71</v>
      </c>
      <c r="K32" s="4"/>
      <c r="L32" s="35">
        <v>44056</v>
      </c>
      <c r="M32" s="4"/>
      <c r="N32" s="4"/>
      <c r="O32" s="8"/>
      <c r="P32" s="4"/>
      <c r="Q32" s="34">
        <v>8.1</v>
      </c>
      <c r="R32" s="6">
        <v>1</v>
      </c>
      <c r="S32" s="4"/>
      <c r="T32" s="4"/>
      <c r="U32" s="4"/>
      <c r="V32" s="4"/>
      <c r="W32" s="4"/>
      <c r="X32" s="4"/>
      <c r="Y32" s="4"/>
      <c r="Z32" s="4"/>
      <c r="AA32" s="4"/>
      <c r="AB32" s="4"/>
    </row>
    <row r="33" spans="1:28" ht="16.5">
      <c r="A33" s="8" t="s">
        <v>55</v>
      </c>
      <c r="B33" s="6" t="s">
        <v>64</v>
      </c>
      <c r="C33" s="6" t="s">
        <v>85</v>
      </c>
      <c r="D33" s="6" t="s">
        <v>202</v>
      </c>
      <c r="E33" s="6" t="s">
        <v>203</v>
      </c>
      <c r="F33" s="6" t="s">
        <v>204</v>
      </c>
      <c r="G33" s="6">
        <v>603522</v>
      </c>
      <c r="H33" s="33" t="s">
        <v>205</v>
      </c>
      <c r="I33" s="3" t="s">
        <v>62</v>
      </c>
      <c r="J33" s="33" t="s">
        <v>84</v>
      </c>
      <c r="K33" s="4"/>
      <c r="L33" s="4"/>
      <c r="M33" s="4"/>
      <c r="N33" s="4"/>
      <c r="O33" s="8"/>
      <c r="P33" s="4"/>
      <c r="Q33" s="34">
        <v>8.1</v>
      </c>
      <c r="R33" s="6">
        <v>1</v>
      </c>
      <c r="S33" s="4"/>
      <c r="T33" s="4"/>
      <c r="U33" s="4"/>
      <c r="V33" s="4"/>
      <c r="W33" s="4"/>
      <c r="X33" s="4"/>
      <c r="Y33" s="4"/>
      <c r="Z33" s="4"/>
      <c r="AA33" s="4"/>
      <c r="AB33" s="4"/>
    </row>
    <row r="34" spans="1:28" ht="16.5">
      <c r="A34" s="8" t="s">
        <v>55</v>
      </c>
      <c r="B34" s="6" t="s">
        <v>64</v>
      </c>
      <c r="C34" s="6" t="s">
        <v>95</v>
      </c>
      <c r="D34" s="6" t="s">
        <v>206</v>
      </c>
      <c r="E34" s="6" t="s">
        <v>207</v>
      </c>
      <c r="F34" s="6" t="s">
        <v>208</v>
      </c>
      <c r="G34" s="6">
        <v>105000</v>
      </c>
      <c r="H34" s="33" t="s">
        <v>209</v>
      </c>
      <c r="I34" s="3" t="s">
        <v>90</v>
      </c>
      <c r="J34" s="33" t="s">
        <v>71</v>
      </c>
      <c r="K34" s="4"/>
      <c r="L34" s="35">
        <v>44056</v>
      </c>
      <c r="M34" s="4"/>
      <c r="N34" s="4"/>
      <c r="O34" s="8"/>
      <c r="P34" s="4"/>
      <c r="Q34" s="34">
        <v>8.1</v>
      </c>
      <c r="R34" s="6">
        <v>1</v>
      </c>
      <c r="S34" s="4"/>
      <c r="T34" s="4"/>
      <c r="U34" s="4"/>
      <c r="V34" s="4"/>
      <c r="W34" s="4"/>
      <c r="X34" s="4"/>
      <c r="Y34" s="4"/>
      <c r="Z34" s="4"/>
      <c r="AA34" s="4"/>
      <c r="AB34" s="4"/>
    </row>
    <row r="35" spans="1:28" ht="16.5">
      <c r="A35" s="8" t="s">
        <v>55</v>
      </c>
      <c r="B35" s="6" t="s">
        <v>64</v>
      </c>
      <c r="C35" s="6" t="s">
        <v>65</v>
      </c>
      <c r="D35" s="6" t="s">
        <v>210</v>
      </c>
      <c r="E35" s="6" t="s">
        <v>211</v>
      </c>
      <c r="F35" s="6" t="s">
        <v>212</v>
      </c>
      <c r="G35" s="6">
        <v>288000</v>
      </c>
      <c r="H35" s="33" t="s">
        <v>213</v>
      </c>
      <c r="I35" s="3" t="s">
        <v>62</v>
      </c>
      <c r="J35" s="33" t="s">
        <v>71</v>
      </c>
      <c r="K35" s="4"/>
      <c r="L35" s="4"/>
      <c r="M35" s="4"/>
      <c r="N35" s="4"/>
      <c r="O35" s="8"/>
      <c r="P35" s="4"/>
      <c r="Q35" s="34">
        <v>8.1</v>
      </c>
      <c r="R35" s="6">
        <v>1</v>
      </c>
      <c r="S35" s="4"/>
      <c r="T35" s="4"/>
      <c r="U35" s="4"/>
      <c r="V35" s="4"/>
      <c r="W35" s="4"/>
      <c r="X35" s="4"/>
      <c r="Y35" s="4"/>
      <c r="Z35" s="4"/>
      <c r="AA35" s="4"/>
      <c r="AB35" s="4"/>
    </row>
    <row r="36" spans="1:28" ht="16.5">
      <c r="A36" s="8" t="s">
        <v>55</v>
      </c>
      <c r="B36" s="6" t="s">
        <v>64</v>
      </c>
      <c r="C36" s="6" t="s">
        <v>95</v>
      </c>
      <c r="D36" s="6" t="s">
        <v>214</v>
      </c>
      <c r="E36" s="6" t="s">
        <v>215</v>
      </c>
      <c r="F36" s="6" t="s">
        <v>216</v>
      </c>
      <c r="G36" s="6">
        <v>101000</v>
      </c>
      <c r="H36" s="33" t="s">
        <v>217</v>
      </c>
      <c r="I36" s="3" t="s">
        <v>62</v>
      </c>
      <c r="J36" s="33" t="s">
        <v>84</v>
      </c>
      <c r="K36" s="4"/>
      <c r="L36" s="4"/>
      <c r="M36" s="4"/>
      <c r="N36" s="4"/>
      <c r="O36" s="8"/>
      <c r="P36" s="4"/>
      <c r="Q36" s="34">
        <v>8.1</v>
      </c>
      <c r="R36" s="6">
        <v>1</v>
      </c>
      <c r="S36" s="4"/>
      <c r="T36" s="4"/>
      <c r="U36" s="4"/>
      <c r="V36" s="4"/>
      <c r="W36" s="4"/>
      <c r="X36" s="4"/>
      <c r="Y36" s="4"/>
      <c r="Z36" s="4"/>
      <c r="AA36" s="4"/>
      <c r="AB36" s="4"/>
    </row>
    <row r="37" spans="1:28" ht="16.5">
      <c r="A37" s="8" t="s">
        <v>55</v>
      </c>
      <c r="B37" s="6" t="s">
        <v>64</v>
      </c>
      <c r="C37" s="6" t="s">
        <v>65</v>
      </c>
      <c r="D37" s="6" t="s">
        <v>218</v>
      </c>
      <c r="E37" s="6" t="s">
        <v>219</v>
      </c>
      <c r="F37" s="6" t="s">
        <v>220</v>
      </c>
      <c r="G37" s="6">
        <v>160000</v>
      </c>
      <c r="H37" s="33" t="s">
        <v>221</v>
      </c>
      <c r="I37" s="3" t="s">
        <v>62</v>
      </c>
      <c r="J37" s="33" t="s">
        <v>71</v>
      </c>
      <c r="K37" s="4"/>
      <c r="L37" s="4"/>
      <c r="M37" s="4"/>
      <c r="N37" s="4"/>
      <c r="O37" s="8"/>
      <c r="P37" s="4"/>
      <c r="Q37" s="34">
        <v>8.1</v>
      </c>
      <c r="R37" s="6">
        <v>1</v>
      </c>
      <c r="S37" s="4"/>
      <c r="T37" s="4"/>
      <c r="U37" s="4"/>
      <c r="V37" s="4"/>
      <c r="W37" s="4"/>
      <c r="X37" s="4"/>
      <c r="Y37" s="4"/>
      <c r="Z37" s="4"/>
      <c r="AA37" s="4"/>
      <c r="AB37" s="4"/>
    </row>
    <row r="38" spans="1:28" ht="16.5">
      <c r="A38" s="8" t="s">
        <v>55</v>
      </c>
      <c r="B38" s="6" t="s">
        <v>64</v>
      </c>
      <c r="C38" s="6" t="s">
        <v>222</v>
      </c>
      <c r="D38" s="6" t="s">
        <v>223</v>
      </c>
      <c r="E38" s="6" t="s">
        <v>224</v>
      </c>
      <c r="F38" s="6" t="s">
        <v>225</v>
      </c>
      <c r="G38" s="6">
        <v>236000</v>
      </c>
      <c r="H38" s="33" t="s">
        <v>176</v>
      </c>
      <c r="I38" s="3" t="s">
        <v>62</v>
      </c>
      <c r="J38" s="33" t="s">
        <v>71</v>
      </c>
      <c r="K38" s="4"/>
      <c r="L38" s="4"/>
      <c r="M38" s="4"/>
      <c r="N38" s="4"/>
      <c r="O38" s="8"/>
      <c r="P38" s="4"/>
      <c r="Q38" s="34">
        <v>8.1</v>
      </c>
      <c r="R38" s="6">
        <v>1</v>
      </c>
      <c r="S38" s="4"/>
      <c r="T38" s="4"/>
      <c r="U38" s="4"/>
      <c r="V38" s="4"/>
      <c r="W38" s="4"/>
      <c r="X38" s="4"/>
      <c r="Y38" s="4"/>
      <c r="Z38" s="4"/>
      <c r="AA38" s="4"/>
      <c r="AB38" s="4"/>
    </row>
    <row r="39" spans="1:28" ht="16.5">
      <c r="A39" s="8" t="s">
        <v>55</v>
      </c>
      <c r="B39" s="6" t="s">
        <v>74</v>
      </c>
      <c r="C39" s="6" t="s">
        <v>75</v>
      </c>
      <c r="D39" s="6" t="s">
        <v>226</v>
      </c>
      <c r="E39" s="6" t="s">
        <v>227</v>
      </c>
      <c r="F39" s="6" t="s">
        <v>228</v>
      </c>
      <c r="G39" s="6">
        <v>530000</v>
      </c>
      <c r="H39" s="33" t="s">
        <v>229</v>
      </c>
      <c r="I39" s="3" t="s">
        <v>62</v>
      </c>
      <c r="J39" s="33" t="s">
        <v>84</v>
      </c>
      <c r="K39" s="4"/>
      <c r="L39" s="4"/>
      <c r="M39" s="4"/>
      <c r="N39" s="4"/>
      <c r="O39" s="8"/>
      <c r="P39" s="4"/>
      <c r="Q39" s="34">
        <v>8.1</v>
      </c>
      <c r="R39" s="6">
        <v>1</v>
      </c>
      <c r="S39" s="4"/>
      <c r="T39" s="4"/>
      <c r="U39" s="4"/>
      <c r="V39" s="4"/>
      <c r="W39" s="4"/>
      <c r="X39" s="4"/>
      <c r="Y39" s="4"/>
      <c r="Z39" s="4"/>
      <c r="AA39" s="4"/>
      <c r="AB39" s="4"/>
    </row>
    <row r="40" spans="1:28" ht="16.5">
      <c r="A40" s="8" t="s">
        <v>55</v>
      </c>
      <c r="B40" s="6" t="s">
        <v>56</v>
      </c>
      <c r="C40" s="6" t="s">
        <v>105</v>
      </c>
      <c r="D40" s="6" t="s">
        <v>230</v>
      </c>
      <c r="E40" s="6" t="s">
        <v>231</v>
      </c>
      <c r="F40" s="6" t="s">
        <v>232</v>
      </c>
      <c r="G40" s="6">
        <v>1703000</v>
      </c>
      <c r="H40" s="33"/>
      <c r="I40" s="3" t="s">
        <v>62</v>
      </c>
      <c r="J40" s="33" t="s">
        <v>84</v>
      </c>
      <c r="K40" s="4"/>
      <c r="L40" s="4"/>
      <c r="M40" s="4"/>
      <c r="N40" s="4"/>
      <c r="O40" s="8"/>
      <c r="P40" s="4"/>
      <c r="Q40" s="34">
        <v>8.1</v>
      </c>
      <c r="R40" s="6">
        <v>1</v>
      </c>
      <c r="S40" s="4"/>
      <c r="T40" s="4"/>
      <c r="U40" s="4"/>
      <c r="V40" s="4"/>
      <c r="W40" s="4"/>
      <c r="X40" s="4"/>
      <c r="Y40" s="4"/>
      <c r="Z40" s="4"/>
      <c r="AA40" s="4"/>
      <c r="AB40" s="4"/>
    </row>
    <row r="41" spans="1:28" ht="16.5">
      <c r="A41" s="8" t="s">
        <v>55</v>
      </c>
      <c r="B41" s="6" t="s">
        <v>56</v>
      </c>
      <c r="C41" s="6" t="s">
        <v>57</v>
      </c>
      <c r="D41" s="6" t="s">
        <v>233</v>
      </c>
      <c r="E41" s="6" t="s">
        <v>234</v>
      </c>
      <c r="F41" s="6" t="s">
        <v>235</v>
      </c>
      <c r="G41" s="6">
        <v>1025000</v>
      </c>
      <c r="H41" s="33" t="s">
        <v>236</v>
      </c>
      <c r="I41" s="3" t="s">
        <v>62</v>
      </c>
      <c r="J41" s="33" t="s">
        <v>84</v>
      </c>
      <c r="K41" s="4"/>
      <c r="L41" s="4"/>
      <c r="M41" s="4"/>
      <c r="N41" s="4"/>
      <c r="O41" s="8"/>
      <c r="P41" s="4"/>
      <c r="Q41" s="34">
        <v>8.1</v>
      </c>
      <c r="R41" s="6">
        <v>1</v>
      </c>
      <c r="S41" s="4"/>
      <c r="T41" s="4"/>
      <c r="U41" s="4"/>
      <c r="V41" s="4"/>
      <c r="W41" s="4"/>
      <c r="X41" s="4"/>
      <c r="Y41" s="4"/>
      <c r="Z41" s="4"/>
      <c r="AA41" s="4"/>
      <c r="AB41" s="4"/>
    </row>
    <row r="42" spans="1:28" ht="16.5">
      <c r="A42" s="8" t="s">
        <v>55</v>
      </c>
      <c r="B42" s="6" t="s">
        <v>64</v>
      </c>
      <c r="C42" s="6" t="s">
        <v>65</v>
      </c>
      <c r="D42" s="6" t="s">
        <v>237</v>
      </c>
      <c r="E42" s="6" t="s">
        <v>238</v>
      </c>
      <c r="F42" s="6" t="s">
        <v>239</v>
      </c>
      <c r="G42" s="6">
        <v>536000</v>
      </c>
      <c r="H42" s="33" t="s">
        <v>240</v>
      </c>
      <c r="I42" s="3" t="s">
        <v>62</v>
      </c>
      <c r="J42" s="33" t="s">
        <v>71</v>
      </c>
      <c r="K42" s="4"/>
      <c r="L42" s="4"/>
      <c r="M42" s="4"/>
      <c r="N42" s="4"/>
      <c r="O42" s="8"/>
      <c r="P42" s="4"/>
      <c r="Q42" s="34">
        <v>8.1</v>
      </c>
      <c r="R42" s="6">
        <v>1</v>
      </c>
      <c r="S42" s="4"/>
      <c r="T42" s="4"/>
      <c r="U42" s="4"/>
      <c r="V42" s="4"/>
      <c r="W42" s="4"/>
      <c r="X42" s="4"/>
      <c r="Y42" s="4"/>
      <c r="Z42" s="4"/>
      <c r="AA42" s="4"/>
      <c r="AB42" s="4"/>
    </row>
    <row r="43" spans="1:28" ht="16.5">
      <c r="A43" s="8" t="s">
        <v>55</v>
      </c>
      <c r="B43" s="6" t="s">
        <v>56</v>
      </c>
      <c r="C43" s="6" t="s">
        <v>57</v>
      </c>
      <c r="D43" s="6" t="s">
        <v>241</v>
      </c>
      <c r="E43" s="6" t="s">
        <v>242</v>
      </c>
      <c r="F43" s="6" t="s">
        <v>243</v>
      </c>
      <c r="G43" s="6">
        <v>113000</v>
      </c>
      <c r="H43" s="33" t="s">
        <v>244</v>
      </c>
      <c r="I43" s="3" t="s">
        <v>62</v>
      </c>
      <c r="J43" s="33" t="s">
        <v>71</v>
      </c>
      <c r="K43" s="4"/>
      <c r="L43" s="4"/>
      <c r="M43" s="4"/>
      <c r="N43" s="4"/>
      <c r="O43" s="8"/>
      <c r="P43" s="4"/>
      <c r="Q43" s="34">
        <v>8.1</v>
      </c>
      <c r="R43" s="6">
        <v>1</v>
      </c>
      <c r="S43" s="4"/>
      <c r="T43" s="4"/>
      <c r="U43" s="4"/>
      <c r="V43" s="4"/>
      <c r="W43" s="4"/>
      <c r="X43" s="4"/>
      <c r="Y43" s="4"/>
      <c r="Z43" s="4"/>
      <c r="AA43" s="4"/>
      <c r="AB43" s="4"/>
    </row>
    <row r="44" spans="1:28" ht="16.5">
      <c r="A44" s="8" t="s">
        <v>55</v>
      </c>
      <c r="B44" s="6" t="s">
        <v>56</v>
      </c>
      <c r="C44" s="6" t="s">
        <v>105</v>
      </c>
      <c r="D44" s="6" t="s">
        <v>245</v>
      </c>
      <c r="E44" s="6" t="s">
        <v>246</v>
      </c>
      <c r="F44" s="6" t="s">
        <v>247</v>
      </c>
      <c r="G44" s="6">
        <v>576000</v>
      </c>
      <c r="H44" s="33" t="s">
        <v>248</v>
      </c>
      <c r="I44" s="3" t="s">
        <v>62</v>
      </c>
      <c r="J44" s="33" t="s">
        <v>84</v>
      </c>
      <c r="K44" s="4"/>
      <c r="L44" s="4"/>
      <c r="M44" s="4"/>
      <c r="N44" s="4"/>
      <c r="O44" s="8"/>
      <c r="P44" s="4"/>
      <c r="Q44" s="34">
        <v>8.1</v>
      </c>
      <c r="R44" s="6">
        <v>1</v>
      </c>
      <c r="S44" s="4"/>
      <c r="T44" s="4"/>
      <c r="U44" s="4"/>
      <c r="V44" s="4"/>
      <c r="W44" s="4"/>
      <c r="X44" s="4"/>
      <c r="Y44" s="4"/>
      <c r="Z44" s="4"/>
      <c r="AA44" s="4"/>
      <c r="AB44" s="4"/>
    </row>
    <row r="45" spans="1:28" ht="16.5">
      <c r="A45" s="8" t="s">
        <v>55</v>
      </c>
      <c r="B45" s="6" t="s">
        <v>64</v>
      </c>
      <c r="C45" s="6" t="s">
        <v>249</v>
      </c>
      <c r="D45" s="6" t="s">
        <v>250</v>
      </c>
      <c r="E45" s="6" t="s">
        <v>251</v>
      </c>
      <c r="F45" s="6" t="s">
        <v>252</v>
      </c>
      <c r="G45" s="6">
        <v>172000</v>
      </c>
      <c r="H45" s="33"/>
      <c r="I45" s="3" t="s">
        <v>62</v>
      </c>
      <c r="J45" s="33" t="s">
        <v>84</v>
      </c>
      <c r="K45" s="4"/>
      <c r="L45" s="4"/>
      <c r="M45" s="4"/>
      <c r="N45" s="4"/>
      <c r="O45" s="8"/>
      <c r="P45" s="4"/>
      <c r="Q45" s="34">
        <v>8.1</v>
      </c>
      <c r="R45" s="6">
        <v>1</v>
      </c>
      <c r="S45" s="4"/>
      <c r="T45" s="4"/>
      <c r="U45" s="4"/>
      <c r="V45" s="4"/>
      <c r="W45" s="4"/>
      <c r="X45" s="4"/>
      <c r="Y45" s="4"/>
      <c r="Z45" s="4"/>
      <c r="AA45" s="4"/>
      <c r="AB45" s="4"/>
    </row>
    <row r="46" spans="1:28" ht="16.5">
      <c r="A46" s="8" t="s">
        <v>55</v>
      </c>
      <c r="B46" s="6" t="s">
        <v>56</v>
      </c>
      <c r="C46" s="6" t="s">
        <v>105</v>
      </c>
      <c r="D46" s="6" t="s">
        <v>253</v>
      </c>
      <c r="E46" s="6" t="s">
        <v>254</v>
      </c>
      <c r="F46" s="6" t="s">
        <v>255</v>
      </c>
      <c r="G46" s="6">
        <v>162759</v>
      </c>
      <c r="H46" s="33" t="s">
        <v>256</v>
      </c>
      <c r="I46" s="3" t="s">
        <v>62</v>
      </c>
      <c r="J46" s="33" t="s">
        <v>84</v>
      </c>
      <c r="K46" s="4"/>
      <c r="L46" s="4"/>
      <c r="M46" s="4"/>
      <c r="N46" s="4"/>
      <c r="O46" s="8"/>
      <c r="P46" s="4"/>
      <c r="Q46" s="34">
        <v>8.1</v>
      </c>
      <c r="R46" s="6">
        <v>1</v>
      </c>
      <c r="S46" s="4"/>
      <c r="T46" s="4"/>
      <c r="U46" s="4"/>
      <c r="V46" s="4"/>
      <c r="W46" s="4"/>
      <c r="X46" s="4"/>
      <c r="Y46" s="4"/>
      <c r="Z46" s="4"/>
      <c r="AA46" s="4"/>
      <c r="AB46" s="4"/>
    </row>
    <row r="47" spans="1:28" ht="16.5">
      <c r="A47" s="8" t="s">
        <v>55</v>
      </c>
      <c r="B47" s="6" t="s">
        <v>64</v>
      </c>
      <c r="C47" s="6" t="s">
        <v>65</v>
      </c>
      <c r="D47" s="6" t="s">
        <v>257</v>
      </c>
      <c r="E47" s="6" t="s">
        <v>258</v>
      </c>
      <c r="F47" s="6" t="s">
        <v>259</v>
      </c>
      <c r="G47" s="6">
        <v>173559</v>
      </c>
      <c r="H47" s="33" t="s">
        <v>260</v>
      </c>
      <c r="I47" s="3" t="s">
        <v>62</v>
      </c>
      <c r="J47" s="33" t="s">
        <v>84</v>
      </c>
      <c r="K47" s="4"/>
      <c r="L47" s="4"/>
      <c r="M47" s="4"/>
      <c r="N47" s="4"/>
      <c r="O47" s="8"/>
      <c r="P47" s="4"/>
      <c r="Q47" s="34">
        <v>8.1</v>
      </c>
      <c r="R47" s="6">
        <v>1</v>
      </c>
      <c r="S47" s="4"/>
      <c r="T47" s="4"/>
      <c r="U47" s="4"/>
      <c r="V47" s="4"/>
      <c r="W47" s="4"/>
      <c r="X47" s="4"/>
      <c r="Y47" s="4"/>
      <c r="Z47" s="4"/>
      <c r="AA47" s="4"/>
      <c r="AB47" s="4"/>
    </row>
    <row r="48" spans="1:28" ht="16.5">
      <c r="A48" s="8" t="s">
        <v>55</v>
      </c>
      <c r="B48" s="6" t="s">
        <v>64</v>
      </c>
      <c r="C48" s="6" t="s">
        <v>85</v>
      </c>
      <c r="D48" s="6" t="s">
        <v>261</v>
      </c>
      <c r="E48" s="6" t="s">
        <v>262</v>
      </c>
      <c r="F48" s="6" t="s">
        <v>263</v>
      </c>
      <c r="G48" s="6">
        <v>132000</v>
      </c>
      <c r="H48" s="33"/>
      <c r="I48" s="3" t="s">
        <v>90</v>
      </c>
      <c r="J48" s="33" t="s">
        <v>71</v>
      </c>
      <c r="K48" s="4"/>
      <c r="L48" s="35">
        <v>44060</v>
      </c>
      <c r="M48" s="4"/>
      <c r="N48" s="4"/>
      <c r="O48" s="8"/>
      <c r="P48" s="4"/>
      <c r="Q48" s="34">
        <v>8.1</v>
      </c>
      <c r="R48" s="6">
        <v>1</v>
      </c>
      <c r="S48" s="4"/>
      <c r="T48" s="4"/>
      <c r="U48" s="4"/>
      <c r="V48" s="4"/>
      <c r="W48" s="4"/>
      <c r="X48" s="4"/>
      <c r="Y48" s="4"/>
      <c r="Z48" s="4"/>
      <c r="AA48" s="4"/>
      <c r="AB48" s="4"/>
    </row>
    <row r="49" spans="1:28" ht="16.5">
      <c r="A49" s="8" t="s">
        <v>55</v>
      </c>
      <c r="B49" s="6" t="s">
        <v>64</v>
      </c>
      <c r="C49" s="6" t="s">
        <v>264</v>
      </c>
      <c r="D49" s="6" t="s">
        <v>265</v>
      </c>
      <c r="E49" s="6" t="s">
        <v>266</v>
      </c>
      <c r="F49" s="6" t="s">
        <v>267</v>
      </c>
      <c r="G49" s="6">
        <v>146000</v>
      </c>
      <c r="H49" s="33"/>
      <c r="I49" s="3" t="s">
        <v>62</v>
      </c>
      <c r="J49" s="33" t="s">
        <v>84</v>
      </c>
      <c r="K49" s="4"/>
      <c r="L49" s="4"/>
      <c r="M49" s="4"/>
      <c r="N49" s="4"/>
      <c r="O49" s="8"/>
      <c r="P49" s="4"/>
      <c r="Q49" s="34">
        <v>8.1</v>
      </c>
      <c r="R49" s="6">
        <v>1</v>
      </c>
      <c r="S49" s="4"/>
      <c r="T49" s="4"/>
      <c r="U49" s="4"/>
      <c r="V49" s="4"/>
      <c r="W49" s="4"/>
      <c r="X49" s="4"/>
      <c r="Y49" s="4"/>
      <c r="Z49" s="4"/>
      <c r="AA49" s="4"/>
      <c r="AB49" s="4"/>
    </row>
    <row r="50" spans="1:28" ht="16.5">
      <c r="A50" s="8" t="s">
        <v>55</v>
      </c>
      <c r="B50" s="6" t="s">
        <v>64</v>
      </c>
      <c r="C50" s="6" t="s">
        <v>85</v>
      </c>
      <c r="D50" s="6" t="s">
        <v>268</v>
      </c>
      <c r="E50" s="6" t="s">
        <v>269</v>
      </c>
      <c r="F50" s="6" t="s">
        <v>270</v>
      </c>
      <c r="G50" s="6">
        <v>111000</v>
      </c>
      <c r="H50" s="33" t="s">
        <v>271</v>
      </c>
      <c r="I50" s="3" t="s">
        <v>90</v>
      </c>
      <c r="J50" s="33" t="s">
        <v>71</v>
      </c>
      <c r="K50" s="4"/>
      <c r="L50" s="35">
        <v>44060</v>
      </c>
      <c r="M50" s="4"/>
      <c r="N50" s="4"/>
      <c r="O50" s="8"/>
      <c r="P50" s="4"/>
      <c r="Q50" s="34">
        <v>8.1</v>
      </c>
      <c r="R50" s="6">
        <v>1</v>
      </c>
      <c r="S50" s="4"/>
      <c r="T50" s="4"/>
      <c r="U50" s="4"/>
      <c r="V50" s="4"/>
      <c r="W50" s="4"/>
      <c r="X50" s="4"/>
      <c r="Y50" s="4"/>
      <c r="Z50" s="4"/>
      <c r="AA50" s="4"/>
      <c r="AB50" s="4"/>
    </row>
    <row r="51" spans="1:28" ht="16.5">
      <c r="A51" s="8" t="s">
        <v>55</v>
      </c>
      <c r="B51" s="6" t="s">
        <v>56</v>
      </c>
      <c r="C51" s="6" t="s">
        <v>105</v>
      </c>
      <c r="D51" s="6" t="s">
        <v>272</v>
      </c>
      <c r="E51" s="6" t="s">
        <v>273</v>
      </c>
      <c r="F51" s="6" t="s">
        <v>274</v>
      </c>
      <c r="G51" s="6">
        <v>117000</v>
      </c>
      <c r="H51" s="4"/>
      <c r="I51" s="3" t="s">
        <v>62</v>
      </c>
      <c r="J51" s="33" t="s">
        <v>71</v>
      </c>
      <c r="K51" s="4"/>
      <c r="L51" s="4"/>
      <c r="M51" s="4"/>
      <c r="N51" s="4"/>
      <c r="O51" s="8"/>
      <c r="P51" s="4"/>
      <c r="Q51" s="34">
        <v>8.1</v>
      </c>
      <c r="R51" s="6">
        <v>1</v>
      </c>
      <c r="S51" s="4"/>
      <c r="T51" s="4"/>
      <c r="U51" s="4"/>
      <c r="V51" s="4"/>
      <c r="W51" s="4"/>
      <c r="X51" s="4"/>
      <c r="Y51" s="4"/>
      <c r="Z51" s="4"/>
      <c r="AA51" s="4"/>
      <c r="AB51" s="4"/>
    </row>
    <row r="52" spans="1:28" ht="16.5">
      <c r="A52" s="8" t="s">
        <v>55</v>
      </c>
      <c r="B52" s="6" t="s">
        <v>56</v>
      </c>
      <c r="C52" s="6" t="s">
        <v>57</v>
      </c>
      <c r="D52" s="6" t="s">
        <v>275</v>
      </c>
      <c r="E52" s="6" t="s">
        <v>276</v>
      </c>
      <c r="F52" s="6" t="s">
        <v>277</v>
      </c>
      <c r="G52" s="6">
        <v>108339</v>
      </c>
      <c r="H52" s="4"/>
      <c r="I52" s="3" t="s">
        <v>62</v>
      </c>
      <c r="J52" s="33" t="s">
        <v>71</v>
      </c>
      <c r="K52" s="4"/>
      <c r="L52" s="4"/>
      <c r="M52" s="4"/>
      <c r="N52" s="4"/>
      <c r="O52" s="8"/>
      <c r="P52" s="4"/>
      <c r="Q52" s="34">
        <v>8.1</v>
      </c>
      <c r="R52" s="6">
        <v>1</v>
      </c>
      <c r="S52" s="4"/>
      <c r="T52" s="4"/>
      <c r="U52" s="4"/>
      <c r="V52" s="4"/>
      <c r="W52" s="4"/>
      <c r="X52" s="4"/>
      <c r="Y52" s="4"/>
      <c r="Z52" s="4"/>
      <c r="AA52" s="4"/>
      <c r="AB52" s="4"/>
    </row>
    <row r="53" spans="1:28" ht="16.5">
      <c r="A53" s="8" t="s">
        <v>55</v>
      </c>
      <c r="B53" s="6" t="s">
        <v>56</v>
      </c>
      <c r="C53" s="6" t="s">
        <v>57</v>
      </c>
      <c r="D53" s="6" t="s">
        <v>278</v>
      </c>
      <c r="E53" s="6" t="s">
        <v>279</v>
      </c>
      <c r="F53" s="6" t="s">
        <v>280</v>
      </c>
      <c r="G53" s="6">
        <v>231000</v>
      </c>
      <c r="H53" s="4"/>
      <c r="I53" s="3" t="s">
        <v>62</v>
      </c>
      <c r="J53" s="33" t="s">
        <v>71</v>
      </c>
      <c r="K53" s="4"/>
      <c r="L53" s="4"/>
      <c r="M53" s="4"/>
      <c r="N53" s="4"/>
      <c r="O53" s="8"/>
      <c r="P53" s="4"/>
      <c r="Q53" s="34">
        <v>8.1</v>
      </c>
      <c r="R53" s="6">
        <v>1</v>
      </c>
      <c r="S53" s="4"/>
      <c r="T53" s="4"/>
      <c r="U53" s="4"/>
      <c r="V53" s="4"/>
      <c r="W53" s="4"/>
      <c r="X53" s="4"/>
      <c r="Y53" s="4"/>
      <c r="Z53" s="4"/>
      <c r="AA53" s="4"/>
      <c r="AB53" s="4"/>
    </row>
    <row r="54" spans="1:28" ht="16.5">
      <c r="A54" s="8" t="s">
        <v>55</v>
      </c>
      <c r="B54" s="6" t="s">
        <v>64</v>
      </c>
      <c r="C54" s="6" t="s">
        <v>281</v>
      </c>
      <c r="D54" s="6" t="s">
        <v>282</v>
      </c>
      <c r="E54" s="6" t="s">
        <v>283</v>
      </c>
      <c r="F54" s="6" t="s">
        <v>284</v>
      </c>
      <c r="G54" s="6">
        <v>244000</v>
      </c>
      <c r="H54" s="4"/>
      <c r="I54" s="3" t="s">
        <v>62</v>
      </c>
      <c r="J54" s="33" t="s">
        <v>71</v>
      </c>
      <c r="K54" s="4"/>
      <c r="L54" s="4"/>
      <c r="M54" s="4"/>
      <c r="N54" s="4"/>
      <c r="O54" s="8"/>
      <c r="P54" s="4"/>
      <c r="Q54" s="34">
        <v>8.1</v>
      </c>
      <c r="R54" s="6">
        <v>1</v>
      </c>
      <c r="S54" s="4"/>
      <c r="T54" s="4"/>
      <c r="U54" s="4"/>
      <c r="V54" s="4"/>
      <c r="W54" s="4"/>
      <c r="X54" s="4"/>
      <c r="Y54" s="4"/>
      <c r="Z54" s="4"/>
      <c r="AA54" s="4"/>
      <c r="AB54" s="4"/>
    </row>
    <row r="55" spans="1:28" ht="16.5">
      <c r="A55" s="8" t="s">
        <v>55</v>
      </c>
      <c r="B55" s="6" t="s">
        <v>64</v>
      </c>
      <c r="C55" s="6" t="s">
        <v>281</v>
      </c>
      <c r="D55" s="6" t="s">
        <v>285</v>
      </c>
      <c r="E55" s="6" t="s">
        <v>286</v>
      </c>
      <c r="F55" s="6" t="s">
        <v>287</v>
      </c>
      <c r="G55" s="6">
        <v>181000</v>
      </c>
      <c r="H55" s="4"/>
      <c r="I55" s="33" t="s">
        <v>197</v>
      </c>
      <c r="J55" s="33" t="s">
        <v>84</v>
      </c>
      <c r="K55" s="4"/>
      <c r="L55" s="4"/>
      <c r="M55" s="4"/>
      <c r="N55" s="4"/>
      <c r="O55" s="8"/>
      <c r="P55" s="4"/>
      <c r="Q55" s="34">
        <v>8.1</v>
      </c>
      <c r="R55" s="6">
        <v>1</v>
      </c>
      <c r="S55" s="4"/>
      <c r="T55" s="4"/>
      <c r="U55" s="4"/>
      <c r="V55" s="4"/>
      <c r="W55" s="4"/>
      <c r="X55" s="4"/>
      <c r="Y55" s="4"/>
      <c r="Z55" s="4"/>
      <c r="AA55" s="4"/>
      <c r="AB55" s="4"/>
    </row>
    <row r="56" spans="1:28" ht="16.5">
      <c r="A56" s="8" t="s">
        <v>55</v>
      </c>
      <c r="B56" s="6" t="s">
        <v>74</v>
      </c>
      <c r="C56" s="6" t="s">
        <v>75</v>
      </c>
      <c r="D56" s="6" t="s">
        <v>288</v>
      </c>
      <c r="E56" s="6" t="s">
        <v>289</v>
      </c>
      <c r="F56" s="6" t="s">
        <v>290</v>
      </c>
      <c r="G56" s="6">
        <v>163000</v>
      </c>
      <c r="H56" s="4"/>
      <c r="I56" s="3" t="s">
        <v>62</v>
      </c>
      <c r="J56" s="33" t="s">
        <v>84</v>
      </c>
      <c r="K56" s="4"/>
      <c r="L56" s="4"/>
      <c r="M56" s="4"/>
      <c r="N56" s="4"/>
      <c r="O56" s="8"/>
      <c r="P56" s="4"/>
      <c r="Q56" s="34">
        <v>8.1</v>
      </c>
      <c r="R56" s="6">
        <v>1</v>
      </c>
      <c r="S56" s="4"/>
      <c r="T56" s="4"/>
      <c r="U56" s="4"/>
      <c r="V56" s="4"/>
      <c r="W56" s="4"/>
      <c r="X56" s="4"/>
      <c r="Y56" s="4"/>
      <c r="Z56" s="4"/>
      <c r="AA56" s="4"/>
      <c r="AB56" s="4"/>
    </row>
    <row r="57" spans="1:28" ht="16.5">
      <c r="A57" s="8" t="s">
        <v>55</v>
      </c>
      <c r="B57" s="6" t="s">
        <v>56</v>
      </c>
      <c r="C57" s="6" t="s">
        <v>57</v>
      </c>
      <c r="D57" s="6" t="s">
        <v>291</v>
      </c>
      <c r="E57" s="6" t="s">
        <v>292</v>
      </c>
      <c r="F57" s="6" t="s">
        <v>293</v>
      </c>
      <c r="G57" s="6">
        <v>850605</v>
      </c>
      <c r="H57" s="4"/>
      <c r="I57" s="33" t="s">
        <v>90</v>
      </c>
      <c r="J57" s="33" t="s">
        <v>84</v>
      </c>
      <c r="K57" s="4"/>
      <c r="L57" s="4"/>
      <c r="M57" s="4"/>
      <c r="N57" s="4"/>
      <c r="O57" s="8"/>
      <c r="P57" s="4"/>
      <c r="Q57" s="34">
        <v>8.1</v>
      </c>
      <c r="R57" s="6">
        <v>1</v>
      </c>
      <c r="S57" s="4"/>
      <c r="T57" s="4"/>
      <c r="U57" s="4"/>
      <c r="V57" s="4"/>
      <c r="W57" s="4"/>
      <c r="X57" s="4"/>
      <c r="Y57" s="4"/>
      <c r="Z57" s="4"/>
      <c r="AA57" s="4"/>
      <c r="AB57" s="4"/>
    </row>
    <row r="58" spans="1:28" ht="16.5">
      <c r="A58" s="8" t="s">
        <v>55</v>
      </c>
      <c r="B58" s="6" t="s">
        <v>56</v>
      </c>
      <c r="C58" s="6" t="s">
        <v>105</v>
      </c>
      <c r="D58" s="8" t="s">
        <v>294</v>
      </c>
      <c r="E58" s="6" t="s">
        <v>295</v>
      </c>
      <c r="F58" s="6" t="s">
        <v>296</v>
      </c>
      <c r="G58" s="6">
        <v>131000</v>
      </c>
      <c r="H58" s="4"/>
      <c r="I58" s="3" t="s">
        <v>62</v>
      </c>
      <c r="J58" s="33" t="s">
        <v>71</v>
      </c>
      <c r="K58" s="4"/>
      <c r="L58" s="4"/>
      <c r="M58" s="4"/>
      <c r="N58" s="4"/>
      <c r="O58" s="8"/>
      <c r="P58" s="4"/>
      <c r="Q58" s="34">
        <v>8.1</v>
      </c>
      <c r="R58" s="6">
        <v>1</v>
      </c>
      <c r="S58" s="4"/>
      <c r="T58" s="4"/>
      <c r="U58" s="4"/>
      <c r="V58" s="4"/>
      <c r="W58" s="4"/>
      <c r="X58" s="4"/>
      <c r="Y58" s="4"/>
      <c r="Z58" s="4"/>
      <c r="AA58" s="4"/>
      <c r="AB58" s="4"/>
    </row>
    <row r="59" spans="1:28" ht="16.5">
      <c r="A59" s="8" t="s">
        <v>55</v>
      </c>
      <c r="B59" s="6" t="s">
        <v>74</v>
      </c>
      <c r="C59" s="6" t="s">
        <v>75</v>
      </c>
      <c r="D59" s="6" t="s">
        <v>297</v>
      </c>
      <c r="E59" s="6" t="s">
        <v>298</v>
      </c>
      <c r="F59" s="6" t="s">
        <v>299</v>
      </c>
      <c r="G59" s="6">
        <v>912517</v>
      </c>
      <c r="H59" s="4"/>
      <c r="I59" s="3" t="s">
        <v>62</v>
      </c>
      <c r="J59" s="33" t="s">
        <v>71</v>
      </c>
      <c r="K59" s="4"/>
      <c r="L59" s="4"/>
      <c r="M59" s="4"/>
      <c r="N59" s="4"/>
      <c r="O59" s="8"/>
      <c r="P59" s="4"/>
      <c r="Q59" s="34">
        <v>8.1</v>
      </c>
      <c r="R59" s="6">
        <v>1</v>
      </c>
      <c r="S59" s="4"/>
      <c r="T59" s="4"/>
      <c r="U59" s="4"/>
      <c r="V59" s="4"/>
      <c r="W59" s="4"/>
      <c r="X59" s="4"/>
      <c r="Y59" s="4"/>
      <c r="Z59" s="4"/>
      <c r="AA59" s="4"/>
      <c r="AB59" s="4"/>
    </row>
    <row r="60" spans="1:28" ht="16.5">
      <c r="A60" s="8" t="s">
        <v>55</v>
      </c>
      <c r="B60" s="6" t="s">
        <v>74</v>
      </c>
      <c r="C60" s="6" t="s">
        <v>152</v>
      </c>
      <c r="D60" s="8" t="s">
        <v>300</v>
      </c>
      <c r="E60" s="6" t="s">
        <v>301</v>
      </c>
      <c r="F60" s="6" t="s">
        <v>302</v>
      </c>
      <c r="G60" s="6">
        <v>128000</v>
      </c>
      <c r="H60" s="4"/>
      <c r="I60" s="3" t="s">
        <v>62</v>
      </c>
      <c r="J60" s="33" t="s">
        <v>84</v>
      </c>
      <c r="K60" s="4"/>
      <c r="L60" s="4"/>
      <c r="M60" s="4"/>
      <c r="N60" s="4"/>
      <c r="O60" s="8"/>
      <c r="P60" s="4"/>
      <c r="Q60" s="34">
        <v>8.1</v>
      </c>
      <c r="R60" s="6">
        <v>1</v>
      </c>
      <c r="S60" s="4"/>
      <c r="T60" s="4"/>
      <c r="U60" s="4"/>
      <c r="V60" s="4"/>
      <c r="W60" s="4"/>
      <c r="X60" s="4"/>
      <c r="Y60" s="4"/>
      <c r="Z60" s="4"/>
      <c r="AA60" s="4"/>
      <c r="AB60" s="4"/>
    </row>
    <row r="61" spans="1:28" ht="16.5">
      <c r="A61" s="8" t="s">
        <v>55</v>
      </c>
      <c r="B61" s="6" t="s">
        <v>56</v>
      </c>
      <c r="C61" s="6" t="s">
        <v>57</v>
      </c>
      <c r="D61" s="6" t="s">
        <v>303</v>
      </c>
      <c r="E61" s="6" t="s">
        <v>304</v>
      </c>
      <c r="F61" s="6" t="s">
        <v>305</v>
      </c>
      <c r="G61" s="6">
        <v>682000</v>
      </c>
      <c r="H61" s="4"/>
      <c r="I61" s="3" t="s">
        <v>62</v>
      </c>
      <c r="J61" s="33" t="s">
        <v>84</v>
      </c>
      <c r="K61" s="4"/>
      <c r="L61" s="4"/>
      <c r="M61" s="4"/>
      <c r="N61" s="4"/>
      <c r="O61" s="8"/>
      <c r="P61" s="4"/>
      <c r="Q61" s="34">
        <v>8.1</v>
      </c>
      <c r="R61" s="6">
        <v>1</v>
      </c>
      <c r="S61" s="4"/>
      <c r="T61" s="4"/>
      <c r="U61" s="4"/>
      <c r="V61" s="4"/>
      <c r="W61" s="4"/>
      <c r="X61" s="4"/>
      <c r="Y61" s="4"/>
      <c r="Z61" s="4"/>
      <c r="AA61" s="4"/>
      <c r="AB61" s="4"/>
    </row>
    <row r="62" spans="1:28" ht="16.5">
      <c r="A62" s="8" t="s">
        <v>55</v>
      </c>
      <c r="B62" s="6" t="s">
        <v>64</v>
      </c>
      <c r="C62" s="6" t="s">
        <v>95</v>
      </c>
      <c r="D62" s="6" t="s">
        <v>306</v>
      </c>
      <c r="E62" s="6" t="s">
        <v>307</v>
      </c>
      <c r="F62" s="6" t="s">
        <v>308</v>
      </c>
      <c r="G62" s="6">
        <v>336000</v>
      </c>
      <c r="H62" s="4"/>
      <c r="I62" s="3" t="s">
        <v>62</v>
      </c>
      <c r="J62" s="33" t="s">
        <v>84</v>
      </c>
      <c r="K62" s="4"/>
      <c r="L62" s="4"/>
      <c r="M62" s="4"/>
      <c r="N62" s="4"/>
      <c r="O62" s="8"/>
      <c r="P62" s="4"/>
      <c r="Q62" s="34">
        <v>8.1</v>
      </c>
      <c r="R62" s="6">
        <v>1</v>
      </c>
      <c r="S62" s="4"/>
      <c r="T62" s="4"/>
      <c r="U62" s="4"/>
      <c r="V62" s="4"/>
      <c r="W62" s="4"/>
      <c r="X62" s="4"/>
      <c r="Y62" s="4"/>
      <c r="Z62" s="4"/>
      <c r="AA62" s="4"/>
      <c r="AB62" s="4"/>
    </row>
    <row r="63" spans="1:28" ht="16.5">
      <c r="A63" s="8" t="s">
        <v>55</v>
      </c>
      <c r="B63" s="6" t="s">
        <v>64</v>
      </c>
      <c r="C63" s="6" t="s">
        <v>65</v>
      </c>
      <c r="D63" s="6" t="s">
        <v>309</v>
      </c>
      <c r="E63" s="6" t="s">
        <v>310</v>
      </c>
      <c r="F63" s="6" t="s">
        <v>311</v>
      </c>
      <c r="G63" s="6">
        <v>210000</v>
      </c>
      <c r="H63" s="4"/>
      <c r="I63" s="3" t="s">
        <v>62</v>
      </c>
      <c r="J63" s="33" t="s">
        <v>84</v>
      </c>
      <c r="K63" s="4"/>
      <c r="L63" s="4"/>
      <c r="M63" s="4"/>
      <c r="N63" s="4"/>
      <c r="O63" s="8"/>
      <c r="P63" s="4"/>
      <c r="Q63" s="34">
        <v>8.1</v>
      </c>
      <c r="R63" s="6">
        <v>1</v>
      </c>
      <c r="S63" s="4"/>
      <c r="T63" s="4"/>
      <c r="U63" s="4"/>
      <c r="V63" s="4"/>
      <c r="W63" s="4"/>
      <c r="X63" s="4"/>
      <c r="Y63" s="4"/>
      <c r="Z63" s="4"/>
      <c r="AA63" s="4"/>
      <c r="AB63" s="4"/>
    </row>
    <row r="64" spans="1:28" ht="16.5">
      <c r="A64" s="8" t="s">
        <v>55</v>
      </c>
      <c r="B64" s="6" t="s">
        <v>64</v>
      </c>
      <c r="C64" s="6" t="s">
        <v>264</v>
      </c>
      <c r="D64" s="6" t="s">
        <v>312</v>
      </c>
      <c r="E64" s="6" t="s">
        <v>313</v>
      </c>
      <c r="F64" s="6" t="s">
        <v>314</v>
      </c>
      <c r="G64" s="6">
        <v>116000</v>
      </c>
      <c r="H64" s="4"/>
      <c r="I64" s="3" t="s">
        <v>62</v>
      </c>
      <c r="J64" s="33" t="s">
        <v>84</v>
      </c>
      <c r="K64" s="4"/>
      <c r="L64" s="4"/>
      <c r="M64" s="4"/>
      <c r="N64" s="4"/>
      <c r="O64" s="8"/>
      <c r="P64" s="4"/>
      <c r="Q64" s="34">
        <v>8.1</v>
      </c>
      <c r="R64" s="6">
        <v>1</v>
      </c>
      <c r="S64" s="4"/>
      <c r="T64" s="4"/>
      <c r="U64" s="4"/>
      <c r="V64" s="4"/>
      <c r="W64" s="4"/>
      <c r="X64" s="4"/>
      <c r="Y64" s="4"/>
      <c r="Z64" s="4"/>
      <c r="AA64" s="4"/>
      <c r="AB64" s="4"/>
    </row>
    <row r="65" spans="1:28" ht="16.5">
      <c r="A65" s="8" t="s">
        <v>55</v>
      </c>
      <c r="B65" s="6" t="s">
        <v>64</v>
      </c>
      <c r="C65" s="6" t="s">
        <v>65</v>
      </c>
      <c r="D65" s="8" t="s">
        <v>315</v>
      </c>
      <c r="E65" s="6" t="s">
        <v>316</v>
      </c>
      <c r="F65" s="6" t="s">
        <v>317</v>
      </c>
      <c r="G65" s="6">
        <v>751000</v>
      </c>
      <c r="H65" s="4"/>
      <c r="I65" s="3" t="s">
        <v>62</v>
      </c>
      <c r="J65" s="33" t="s">
        <v>71</v>
      </c>
      <c r="K65" s="4"/>
      <c r="L65" s="4"/>
      <c r="M65" s="4"/>
      <c r="N65" s="4"/>
      <c r="O65" s="8"/>
      <c r="P65" s="4"/>
      <c r="Q65" s="34">
        <v>8.1</v>
      </c>
      <c r="R65" s="6">
        <v>1</v>
      </c>
      <c r="S65" s="4"/>
      <c r="T65" s="4"/>
      <c r="U65" s="4"/>
      <c r="V65" s="4"/>
      <c r="W65" s="4"/>
      <c r="X65" s="4"/>
      <c r="Y65" s="4"/>
      <c r="Z65" s="4"/>
      <c r="AA65" s="4"/>
      <c r="AB65" s="4"/>
    </row>
    <row r="66" spans="1:28" ht="16.5">
      <c r="A66" s="8" t="s">
        <v>55</v>
      </c>
      <c r="B66" s="6" t="s">
        <v>74</v>
      </c>
      <c r="C66" s="6" t="s">
        <v>318</v>
      </c>
      <c r="D66" s="6" t="s">
        <v>319</v>
      </c>
      <c r="E66" s="6" t="s">
        <v>320</v>
      </c>
      <c r="F66" s="6" t="s">
        <v>321</v>
      </c>
      <c r="G66" s="6">
        <v>133000</v>
      </c>
      <c r="H66" s="4"/>
      <c r="I66" s="3" t="s">
        <v>62</v>
      </c>
      <c r="J66" s="33" t="s">
        <v>84</v>
      </c>
      <c r="K66" s="4"/>
      <c r="L66" s="4"/>
      <c r="M66" s="4"/>
      <c r="N66" s="4"/>
      <c r="O66" s="8"/>
      <c r="P66" s="4"/>
      <c r="Q66" s="34">
        <v>8.1</v>
      </c>
      <c r="R66" s="6">
        <v>1</v>
      </c>
      <c r="S66" s="4"/>
      <c r="T66" s="4"/>
      <c r="U66" s="4"/>
      <c r="V66" s="4"/>
      <c r="W66" s="4"/>
      <c r="X66" s="4"/>
      <c r="Y66" s="4"/>
      <c r="Z66" s="4"/>
      <c r="AA66" s="4"/>
      <c r="AB66" s="4"/>
    </row>
    <row r="67" spans="1:28" ht="16.5">
      <c r="A67" s="8" t="s">
        <v>55</v>
      </c>
      <c r="B67" s="6" t="s">
        <v>64</v>
      </c>
      <c r="C67" s="6" t="s">
        <v>281</v>
      </c>
      <c r="D67" s="6" t="s">
        <v>322</v>
      </c>
      <c r="E67" s="6" t="s">
        <v>323</v>
      </c>
      <c r="F67" s="6" t="s">
        <v>324</v>
      </c>
      <c r="G67" s="6">
        <v>561724</v>
      </c>
      <c r="H67" s="4"/>
      <c r="I67" s="3" t="s">
        <v>90</v>
      </c>
      <c r="J67" s="33" t="s">
        <v>71</v>
      </c>
      <c r="K67" s="4"/>
      <c r="L67" s="4"/>
      <c r="M67" s="4"/>
      <c r="N67" s="4"/>
      <c r="O67" s="8"/>
      <c r="P67" s="4"/>
      <c r="Q67" s="34">
        <v>8.1</v>
      </c>
      <c r="R67" s="6">
        <v>1</v>
      </c>
      <c r="S67" s="4"/>
      <c r="T67" s="4"/>
      <c r="U67" s="4"/>
      <c r="V67" s="4"/>
      <c r="W67" s="4"/>
      <c r="X67" s="4"/>
      <c r="Y67" s="4"/>
      <c r="Z67" s="4"/>
      <c r="AA67" s="4"/>
      <c r="AB67" s="4"/>
    </row>
    <row r="68" spans="1:28" ht="16.5">
      <c r="A68" s="8" t="s">
        <v>55</v>
      </c>
      <c r="B68" s="6" t="s">
        <v>64</v>
      </c>
      <c r="C68" s="6" t="s">
        <v>264</v>
      </c>
      <c r="D68" s="6" t="s">
        <v>325</v>
      </c>
      <c r="E68" s="6" t="s">
        <v>326</v>
      </c>
      <c r="F68" s="6" t="s">
        <v>327</v>
      </c>
      <c r="G68" s="6">
        <v>113000</v>
      </c>
      <c r="H68" s="4"/>
      <c r="I68" s="3" t="s">
        <v>62</v>
      </c>
      <c r="J68" s="33" t="s">
        <v>84</v>
      </c>
      <c r="K68" s="4"/>
      <c r="L68" s="4"/>
      <c r="M68" s="4"/>
      <c r="N68" s="4"/>
      <c r="O68" s="8"/>
      <c r="P68" s="4"/>
      <c r="Q68" s="34">
        <v>8.1</v>
      </c>
      <c r="R68" s="6">
        <v>1</v>
      </c>
      <c r="S68" s="4"/>
      <c r="T68" s="4"/>
      <c r="U68" s="4"/>
      <c r="V68" s="4"/>
      <c r="W68" s="4"/>
      <c r="X68" s="4"/>
      <c r="Y68" s="4"/>
      <c r="Z68" s="4"/>
      <c r="AA68" s="4"/>
      <c r="AB68" s="4"/>
    </row>
    <row r="69" spans="1:28" ht="16.5">
      <c r="A69" s="8" t="s">
        <v>55</v>
      </c>
      <c r="B69" s="6" t="s">
        <v>64</v>
      </c>
      <c r="C69" s="6" t="s">
        <v>85</v>
      </c>
      <c r="D69" s="6" t="s">
        <v>328</v>
      </c>
      <c r="E69" s="6" t="s">
        <v>329</v>
      </c>
      <c r="F69" s="6" t="s">
        <v>330</v>
      </c>
      <c r="G69" s="6">
        <v>111000</v>
      </c>
      <c r="H69" s="4"/>
      <c r="I69" s="3" t="s">
        <v>62</v>
      </c>
      <c r="J69" s="33" t="s">
        <v>84</v>
      </c>
      <c r="K69" s="4"/>
      <c r="L69" s="4"/>
      <c r="M69" s="4"/>
      <c r="N69" s="4"/>
      <c r="O69" s="8"/>
      <c r="P69" s="4"/>
      <c r="Q69" s="34">
        <v>8.1</v>
      </c>
      <c r="R69" s="6">
        <v>1</v>
      </c>
      <c r="S69" s="4"/>
      <c r="T69" s="4"/>
      <c r="U69" s="4"/>
      <c r="V69" s="4"/>
      <c r="W69" s="4"/>
      <c r="X69" s="4"/>
      <c r="Y69" s="4"/>
      <c r="Z69" s="4"/>
      <c r="AA69" s="4"/>
      <c r="AB69" s="4"/>
    </row>
    <row r="70" spans="1:28" ht="16.5">
      <c r="A70" s="8" t="s">
        <v>55</v>
      </c>
      <c r="B70" s="6" t="s">
        <v>64</v>
      </c>
      <c r="C70" s="6" t="s">
        <v>65</v>
      </c>
      <c r="D70" s="6" t="s">
        <v>331</v>
      </c>
      <c r="E70" s="6" t="s">
        <v>332</v>
      </c>
      <c r="F70" s="6" t="s">
        <v>333</v>
      </c>
      <c r="G70" s="6">
        <v>102000</v>
      </c>
      <c r="H70" s="4"/>
      <c r="I70" s="33" t="s">
        <v>197</v>
      </c>
      <c r="J70" s="33" t="s">
        <v>84</v>
      </c>
      <c r="K70" s="4"/>
      <c r="L70" s="4"/>
      <c r="M70" s="4"/>
      <c r="N70" s="4"/>
      <c r="O70" s="8"/>
      <c r="P70" s="4"/>
      <c r="Q70" s="34">
        <v>8.1</v>
      </c>
      <c r="R70" s="6">
        <v>1</v>
      </c>
      <c r="S70" s="4"/>
      <c r="T70" s="4"/>
      <c r="U70" s="4"/>
      <c r="V70" s="4"/>
      <c r="W70" s="4"/>
      <c r="X70" s="4"/>
      <c r="Y70" s="4"/>
      <c r="Z70" s="4"/>
      <c r="AA70" s="4"/>
      <c r="AB70" s="4"/>
    </row>
    <row r="71" spans="1:28" ht="16.5">
      <c r="A71" s="8" t="s">
        <v>55</v>
      </c>
      <c r="B71" s="6" t="s">
        <v>64</v>
      </c>
      <c r="C71" s="6" t="s">
        <v>85</v>
      </c>
      <c r="D71" s="6" t="s">
        <v>334</v>
      </c>
      <c r="E71" s="6" t="s">
        <v>335</v>
      </c>
      <c r="F71" s="6" t="s">
        <v>336</v>
      </c>
      <c r="G71" s="6">
        <v>112000</v>
      </c>
      <c r="H71" s="4"/>
      <c r="I71" s="3" t="s">
        <v>62</v>
      </c>
      <c r="J71" s="33" t="s">
        <v>84</v>
      </c>
      <c r="K71" s="4"/>
      <c r="L71" s="4"/>
      <c r="M71" s="4"/>
      <c r="N71" s="4"/>
      <c r="O71" s="8"/>
      <c r="P71" s="4"/>
      <c r="Q71" s="34">
        <v>8.1</v>
      </c>
      <c r="R71" s="6">
        <v>1</v>
      </c>
      <c r="S71" s="4"/>
      <c r="T71" s="4"/>
      <c r="U71" s="4"/>
      <c r="V71" s="4"/>
      <c r="W71" s="4"/>
      <c r="X71" s="4"/>
      <c r="Y71" s="4"/>
      <c r="Z71" s="4"/>
      <c r="AA71" s="4"/>
      <c r="AB71" s="4"/>
    </row>
    <row r="72" spans="1:28" ht="16.5">
      <c r="A72" s="8" t="s">
        <v>55</v>
      </c>
      <c r="B72" s="6" t="s">
        <v>56</v>
      </c>
      <c r="C72" s="6" t="s">
        <v>105</v>
      </c>
      <c r="D72" s="6" t="s">
        <v>337</v>
      </c>
      <c r="E72" s="6" t="s">
        <v>338</v>
      </c>
      <c r="F72" s="6" t="s">
        <v>339</v>
      </c>
      <c r="G72" s="6">
        <v>138000</v>
      </c>
      <c r="H72" s="4"/>
      <c r="I72" s="3" t="s">
        <v>90</v>
      </c>
      <c r="J72" s="33" t="s">
        <v>71</v>
      </c>
      <c r="K72" s="4"/>
      <c r="L72" s="4"/>
      <c r="M72" s="4"/>
      <c r="N72" s="4"/>
      <c r="O72" s="8"/>
      <c r="P72" s="4"/>
      <c r="Q72" s="34">
        <v>8.1</v>
      </c>
      <c r="R72" s="6">
        <v>1</v>
      </c>
      <c r="S72" s="4"/>
      <c r="T72" s="4"/>
      <c r="U72" s="4"/>
      <c r="V72" s="4"/>
      <c r="W72" s="4"/>
      <c r="X72" s="4"/>
      <c r="Y72" s="4"/>
      <c r="Z72" s="4"/>
      <c r="AA72" s="4"/>
      <c r="AB72" s="4"/>
    </row>
    <row r="73" spans="1:28" ht="16.5">
      <c r="A73" s="8" t="s">
        <v>55</v>
      </c>
      <c r="B73" s="6" t="s">
        <v>64</v>
      </c>
      <c r="C73" s="6" t="s">
        <v>85</v>
      </c>
      <c r="D73" s="6" t="s">
        <v>340</v>
      </c>
      <c r="E73" s="6" t="s">
        <v>341</v>
      </c>
      <c r="F73" s="6" t="s">
        <v>342</v>
      </c>
      <c r="G73" s="6">
        <v>358000</v>
      </c>
      <c r="H73" s="4"/>
      <c r="I73" s="3" t="s">
        <v>62</v>
      </c>
      <c r="J73" s="33" t="s">
        <v>84</v>
      </c>
      <c r="K73" s="4"/>
      <c r="L73" s="4"/>
      <c r="M73" s="4"/>
      <c r="N73" s="4"/>
      <c r="O73" s="8"/>
      <c r="P73" s="4"/>
      <c r="Q73" s="34">
        <v>8.1</v>
      </c>
      <c r="R73" s="6">
        <v>1</v>
      </c>
      <c r="S73" s="4"/>
      <c r="T73" s="4"/>
      <c r="U73" s="4"/>
      <c r="V73" s="4"/>
      <c r="W73" s="4"/>
      <c r="X73" s="4"/>
      <c r="Y73" s="4"/>
      <c r="Z73" s="4"/>
      <c r="AA73" s="4"/>
      <c r="AB73" s="4"/>
    </row>
    <row r="74" spans="1:28" ht="16.5">
      <c r="A74" s="8" t="s">
        <v>55</v>
      </c>
      <c r="B74" s="6" t="s">
        <v>64</v>
      </c>
      <c r="C74" s="6" t="s">
        <v>85</v>
      </c>
      <c r="D74" s="8" t="s">
        <v>343</v>
      </c>
      <c r="E74" s="6" t="s">
        <v>344</v>
      </c>
      <c r="F74" s="6" t="s">
        <v>345</v>
      </c>
      <c r="G74" s="6">
        <v>901000</v>
      </c>
      <c r="H74" s="4"/>
      <c r="I74" s="3" t="s">
        <v>90</v>
      </c>
      <c r="J74" s="33" t="s">
        <v>71</v>
      </c>
      <c r="K74" s="4"/>
      <c r="L74" s="4"/>
      <c r="M74" s="4"/>
      <c r="N74" s="4"/>
      <c r="O74" s="8"/>
      <c r="P74" s="4"/>
      <c r="Q74" s="34">
        <v>8.1</v>
      </c>
      <c r="R74" s="6">
        <v>1</v>
      </c>
      <c r="S74" s="4"/>
      <c r="T74" s="4"/>
      <c r="U74" s="4"/>
      <c r="V74" s="4"/>
      <c r="W74" s="4"/>
      <c r="X74" s="4"/>
      <c r="Y74" s="4"/>
      <c r="Z74" s="4"/>
      <c r="AA74" s="4"/>
      <c r="AB74" s="4"/>
    </row>
    <row r="75" spans="1:28" ht="16.5">
      <c r="A75" s="8" t="s">
        <v>55</v>
      </c>
      <c r="B75" s="6" t="s">
        <v>64</v>
      </c>
      <c r="C75" s="6" t="s">
        <v>85</v>
      </c>
      <c r="D75" s="6" t="s">
        <v>346</v>
      </c>
      <c r="E75" s="6" t="s">
        <v>347</v>
      </c>
      <c r="F75" s="6" t="s">
        <v>348</v>
      </c>
      <c r="G75" s="6">
        <v>437377</v>
      </c>
      <c r="H75" s="4"/>
      <c r="I75" s="3" t="s">
        <v>62</v>
      </c>
      <c r="J75" s="33" t="s">
        <v>71</v>
      </c>
      <c r="K75" s="4"/>
      <c r="L75" s="4"/>
      <c r="M75" s="4"/>
      <c r="N75" s="4"/>
      <c r="O75" s="8"/>
      <c r="P75" s="4"/>
      <c r="Q75" s="34">
        <v>8.1</v>
      </c>
      <c r="R75" s="6">
        <v>1</v>
      </c>
      <c r="S75" s="4"/>
      <c r="T75" s="4"/>
      <c r="U75" s="4"/>
      <c r="V75" s="4"/>
      <c r="W75" s="4"/>
      <c r="X75" s="4"/>
      <c r="Y75" s="4"/>
      <c r="Z75" s="4"/>
      <c r="AA75" s="4"/>
      <c r="AB75" s="4"/>
    </row>
    <row r="76" spans="1:28" ht="16.5">
      <c r="A76" s="8" t="s">
        <v>55</v>
      </c>
      <c r="B76" s="6" t="s">
        <v>56</v>
      </c>
      <c r="C76" s="6" t="s">
        <v>57</v>
      </c>
      <c r="D76" s="6" t="s">
        <v>349</v>
      </c>
      <c r="E76" s="6" t="s">
        <v>350</v>
      </c>
      <c r="F76" s="6" t="s">
        <v>351</v>
      </c>
      <c r="G76" s="6">
        <v>421292</v>
      </c>
      <c r="H76" s="4"/>
      <c r="I76" s="3" t="s">
        <v>90</v>
      </c>
      <c r="J76" s="33" t="s">
        <v>71</v>
      </c>
      <c r="K76" s="4"/>
      <c r="L76" s="4"/>
      <c r="M76" s="4"/>
      <c r="N76" s="4"/>
      <c r="O76" s="8"/>
      <c r="P76" s="4"/>
      <c r="Q76" s="34">
        <v>8.1</v>
      </c>
      <c r="R76" s="6">
        <v>1</v>
      </c>
      <c r="S76" s="4"/>
      <c r="T76" s="4"/>
      <c r="U76" s="4"/>
      <c r="V76" s="4"/>
      <c r="W76" s="4"/>
      <c r="X76" s="4"/>
      <c r="Y76" s="4"/>
      <c r="Z76" s="4"/>
      <c r="AA76" s="4"/>
      <c r="AB76" s="4"/>
    </row>
    <row r="77" spans="1:28" ht="16.5">
      <c r="A77" s="8" t="s">
        <v>55</v>
      </c>
      <c r="B77" s="6" t="s">
        <v>56</v>
      </c>
      <c r="C77" s="6" t="s">
        <v>57</v>
      </c>
      <c r="D77" s="6" t="s">
        <v>352</v>
      </c>
      <c r="E77" s="6" t="s">
        <v>353</v>
      </c>
      <c r="F77" s="6" t="s">
        <v>354</v>
      </c>
      <c r="G77" s="6">
        <v>155185</v>
      </c>
      <c r="H77" s="4"/>
      <c r="I77" s="3" t="s">
        <v>62</v>
      </c>
      <c r="J77" s="33" t="s">
        <v>84</v>
      </c>
      <c r="K77" s="4"/>
      <c r="L77" s="4"/>
      <c r="M77" s="4"/>
      <c r="N77" s="4"/>
      <c r="O77" s="8"/>
      <c r="P77" s="4"/>
      <c r="Q77" s="34">
        <v>8.1</v>
      </c>
      <c r="R77" s="6">
        <v>1</v>
      </c>
      <c r="S77" s="4"/>
      <c r="T77" s="4"/>
      <c r="U77" s="4"/>
      <c r="V77" s="4"/>
      <c r="W77" s="4"/>
      <c r="X77" s="4"/>
      <c r="Y77" s="4"/>
      <c r="Z77" s="4"/>
      <c r="AA77" s="4"/>
      <c r="AB77" s="4"/>
    </row>
    <row r="78" spans="1:28" ht="16.5">
      <c r="A78" s="8" t="s">
        <v>55</v>
      </c>
      <c r="B78" s="6" t="s">
        <v>56</v>
      </c>
      <c r="C78" s="6" t="s">
        <v>57</v>
      </c>
      <c r="D78" s="6" t="s">
        <v>355</v>
      </c>
      <c r="E78" s="6" t="s">
        <v>356</v>
      </c>
      <c r="F78" s="6" t="s">
        <v>357</v>
      </c>
      <c r="G78" s="6">
        <v>122000</v>
      </c>
      <c r="H78" s="4"/>
      <c r="I78" s="3" t="s">
        <v>62</v>
      </c>
      <c r="J78" s="33" t="s">
        <v>84</v>
      </c>
      <c r="K78" s="4"/>
      <c r="L78" s="4"/>
      <c r="M78" s="4"/>
      <c r="N78" s="4"/>
      <c r="O78" s="8"/>
      <c r="P78" s="4"/>
      <c r="Q78" s="34">
        <v>8.1</v>
      </c>
      <c r="R78" s="6">
        <v>1</v>
      </c>
      <c r="S78" s="4"/>
      <c r="T78" s="4"/>
      <c r="U78" s="4"/>
      <c r="V78" s="4"/>
      <c r="W78" s="4"/>
      <c r="X78" s="4"/>
      <c r="Y78" s="4"/>
      <c r="Z78" s="4"/>
      <c r="AA78" s="4"/>
      <c r="AB78" s="4"/>
    </row>
    <row r="79" spans="1:28" ht="16.5">
      <c r="A79" s="8" t="s">
        <v>55</v>
      </c>
      <c r="B79" s="6" t="s">
        <v>74</v>
      </c>
      <c r="C79" s="6" t="s">
        <v>75</v>
      </c>
      <c r="D79" s="6" t="s">
        <v>358</v>
      </c>
      <c r="E79" s="6" t="s">
        <v>359</v>
      </c>
      <c r="F79" s="6" t="s">
        <v>360</v>
      </c>
      <c r="G79" s="6">
        <v>3000000</v>
      </c>
      <c r="H79" s="4"/>
      <c r="I79" s="3" t="s">
        <v>62</v>
      </c>
      <c r="J79" s="33" t="s">
        <v>84</v>
      </c>
      <c r="K79" s="4"/>
      <c r="L79" s="4"/>
      <c r="M79" s="4"/>
      <c r="N79" s="4"/>
      <c r="O79" s="8"/>
      <c r="P79" s="4"/>
      <c r="Q79" s="34">
        <v>8.1</v>
      </c>
      <c r="R79" s="6">
        <v>1</v>
      </c>
      <c r="S79" s="4"/>
      <c r="T79" s="4"/>
      <c r="U79" s="4"/>
      <c r="V79" s="4"/>
      <c r="W79" s="4"/>
      <c r="X79" s="4"/>
      <c r="Y79" s="4"/>
      <c r="Z79" s="4"/>
      <c r="AA79" s="4"/>
      <c r="AB79" s="4"/>
    </row>
    <row r="80" spans="1:28" ht="16.5">
      <c r="A80" s="8" t="s">
        <v>55</v>
      </c>
      <c r="B80" s="6" t="s">
        <v>64</v>
      </c>
      <c r="C80" s="6" t="s">
        <v>65</v>
      </c>
      <c r="D80" s="6" t="s">
        <v>361</v>
      </c>
      <c r="E80" s="6" t="s">
        <v>362</v>
      </c>
      <c r="F80" s="6" t="s">
        <v>363</v>
      </c>
      <c r="G80" s="6">
        <v>155189</v>
      </c>
      <c r="H80" s="4"/>
      <c r="I80" s="3" t="s">
        <v>62</v>
      </c>
      <c r="J80" s="33" t="s">
        <v>84</v>
      </c>
      <c r="K80" s="4"/>
      <c r="L80" s="4"/>
      <c r="M80" s="4"/>
      <c r="N80" s="4"/>
      <c r="O80" s="8"/>
      <c r="P80" s="4"/>
      <c r="Q80" s="34">
        <v>8.1</v>
      </c>
      <c r="R80" s="6">
        <v>1</v>
      </c>
      <c r="S80" s="4"/>
      <c r="T80" s="4"/>
      <c r="U80" s="4"/>
      <c r="V80" s="4"/>
      <c r="W80" s="4"/>
      <c r="X80" s="4"/>
      <c r="Y80" s="4"/>
      <c r="Z80" s="4"/>
      <c r="AA80" s="4"/>
      <c r="AB80" s="4"/>
    </row>
    <row r="81" spans="1:28" ht="16.5">
      <c r="A81" s="8" t="s">
        <v>55</v>
      </c>
      <c r="B81" s="6" t="s">
        <v>64</v>
      </c>
      <c r="C81" s="6" t="s">
        <v>281</v>
      </c>
      <c r="D81" s="6" t="s">
        <v>364</v>
      </c>
      <c r="E81" s="6" t="s">
        <v>365</v>
      </c>
      <c r="F81" s="6" t="s">
        <v>366</v>
      </c>
      <c r="G81" s="6">
        <v>230000</v>
      </c>
      <c r="H81" s="4"/>
      <c r="I81" s="3" t="s">
        <v>62</v>
      </c>
      <c r="J81" s="33" t="s">
        <v>84</v>
      </c>
      <c r="K81" s="4"/>
      <c r="L81" s="4"/>
      <c r="M81" s="4"/>
      <c r="N81" s="4"/>
      <c r="O81" s="8"/>
      <c r="P81" s="4"/>
      <c r="Q81" s="34">
        <v>8.1</v>
      </c>
      <c r="R81" s="6">
        <v>1</v>
      </c>
      <c r="S81" s="4"/>
      <c r="T81" s="4"/>
      <c r="U81" s="4"/>
      <c r="V81" s="4"/>
      <c r="W81" s="4"/>
      <c r="X81" s="4"/>
      <c r="Y81" s="4"/>
      <c r="Z81" s="4"/>
      <c r="AA81" s="4"/>
      <c r="AB81" s="4"/>
    </row>
    <row r="82" spans="1:28" ht="16.5">
      <c r="A82" s="8" t="s">
        <v>55</v>
      </c>
      <c r="B82" s="6" t="s">
        <v>64</v>
      </c>
      <c r="C82" s="6" t="s">
        <v>65</v>
      </c>
      <c r="D82" s="8" t="s">
        <v>367</v>
      </c>
      <c r="E82" s="6" t="s">
        <v>368</v>
      </c>
      <c r="F82" s="6" t="s">
        <v>369</v>
      </c>
      <c r="G82" s="6">
        <v>836000</v>
      </c>
      <c r="H82" s="4"/>
      <c r="I82" s="3" t="s">
        <v>62</v>
      </c>
      <c r="J82" s="33" t="s">
        <v>71</v>
      </c>
      <c r="K82" s="4"/>
      <c r="L82" s="4"/>
      <c r="M82" s="4"/>
      <c r="N82" s="4"/>
      <c r="O82" s="8"/>
      <c r="P82" s="4"/>
      <c r="Q82" s="34">
        <v>8.1</v>
      </c>
      <c r="R82" s="6">
        <v>1</v>
      </c>
      <c r="S82" s="4"/>
      <c r="T82" s="4"/>
      <c r="U82" s="4"/>
      <c r="V82" s="4"/>
      <c r="W82" s="4"/>
      <c r="X82" s="4"/>
      <c r="Y82" s="4"/>
      <c r="Z82" s="4"/>
      <c r="AA82" s="4"/>
      <c r="AB82" s="4"/>
    </row>
    <row r="83" spans="1:28" ht="16.5">
      <c r="A83" s="8" t="s">
        <v>55</v>
      </c>
      <c r="B83" s="6" t="s">
        <v>64</v>
      </c>
      <c r="C83" s="6" t="s">
        <v>65</v>
      </c>
      <c r="D83" s="8" t="s">
        <v>370</v>
      </c>
      <c r="E83" s="6" t="s">
        <v>371</v>
      </c>
      <c r="F83" s="6" t="s">
        <v>372</v>
      </c>
      <c r="G83" s="6">
        <v>192000</v>
      </c>
      <c r="H83" s="4"/>
      <c r="I83" s="3" t="s">
        <v>62</v>
      </c>
      <c r="J83" s="33" t="s">
        <v>71</v>
      </c>
      <c r="K83" s="4"/>
      <c r="L83" s="4"/>
      <c r="M83" s="4"/>
      <c r="N83" s="4"/>
      <c r="O83" s="8"/>
      <c r="P83" s="4"/>
      <c r="Q83" s="34">
        <v>8.1</v>
      </c>
      <c r="R83" s="6">
        <v>1</v>
      </c>
      <c r="S83" s="4"/>
      <c r="T83" s="4"/>
      <c r="U83" s="4"/>
      <c r="V83" s="4"/>
      <c r="W83" s="4"/>
      <c r="X83" s="4"/>
      <c r="Y83" s="4"/>
      <c r="Z83" s="4"/>
      <c r="AA83" s="4"/>
      <c r="AB83" s="4"/>
    </row>
    <row r="84" spans="1:28" ht="16.5">
      <c r="A84" s="8" t="s">
        <v>55</v>
      </c>
      <c r="B84" s="6" t="s">
        <v>74</v>
      </c>
      <c r="C84" s="6" t="s">
        <v>152</v>
      </c>
      <c r="D84" s="6" t="s">
        <v>373</v>
      </c>
      <c r="E84" s="6" t="s">
        <v>374</v>
      </c>
      <c r="F84" s="6" t="s">
        <v>375</v>
      </c>
      <c r="G84" s="6">
        <v>210000</v>
      </c>
      <c r="H84" s="4"/>
      <c r="I84" s="3" t="s">
        <v>62</v>
      </c>
      <c r="J84" s="33" t="s">
        <v>84</v>
      </c>
      <c r="K84" s="4"/>
      <c r="L84" s="4"/>
      <c r="M84" s="4"/>
      <c r="N84" s="4"/>
      <c r="O84" s="8"/>
      <c r="P84" s="4"/>
      <c r="Q84" s="34">
        <v>8.1</v>
      </c>
      <c r="R84" s="6">
        <v>1</v>
      </c>
      <c r="S84" s="4"/>
      <c r="T84" s="4"/>
      <c r="U84" s="4"/>
      <c r="V84" s="4"/>
      <c r="W84" s="4"/>
      <c r="X84" s="4"/>
      <c r="Y84" s="4"/>
      <c r="Z84" s="4"/>
      <c r="AA84" s="4"/>
      <c r="AB84" s="4"/>
    </row>
    <row r="85" spans="1:28" ht="16.5">
      <c r="A85" s="8" t="s">
        <v>55</v>
      </c>
      <c r="B85" s="6" t="s">
        <v>64</v>
      </c>
      <c r="C85" s="6" t="s">
        <v>85</v>
      </c>
      <c r="D85" s="6" t="s">
        <v>376</v>
      </c>
      <c r="E85" s="6" t="s">
        <v>377</v>
      </c>
      <c r="F85" s="6" t="s">
        <v>378</v>
      </c>
      <c r="G85" s="6">
        <v>475000</v>
      </c>
      <c r="H85" s="4"/>
      <c r="I85" s="3" t="s">
        <v>62</v>
      </c>
      <c r="J85" s="33" t="s">
        <v>84</v>
      </c>
      <c r="K85" s="4"/>
      <c r="L85" s="4"/>
      <c r="M85" s="4"/>
      <c r="N85" s="4"/>
      <c r="O85" s="8"/>
      <c r="P85" s="4"/>
      <c r="Q85" s="34">
        <v>8.1</v>
      </c>
      <c r="R85" s="6">
        <v>1</v>
      </c>
      <c r="S85" s="4"/>
      <c r="T85" s="4"/>
      <c r="U85" s="4"/>
      <c r="V85" s="4"/>
      <c r="W85" s="4"/>
      <c r="X85" s="4"/>
      <c r="Y85" s="4"/>
      <c r="Z85" s="4"/>
      <c r="AA85" s="4"/>
      <c r="AB85" s="4"/>
    </row>
    <row r="86" spans="1:28" ht="16.5">
      <c r="A86" s="8" t="s">
        <v>55</v>
      </c>
      <c r="B86" s="6" t="s">
        <v>64</v>
      </c>
      <c r="C86" s="6" t="s">
        <v>85</v>
      </c>
      <c r="D86" s="8" t="s">
        <v>379</v>
      </c>
      <c r="E86" s="6" t="s">
        <v>380</v>
      </c>
      <c r="F86" s="6" t="s">
        <v>381</v>
      </c>
      <c r="G86" s="6">
        <v>218000</v>
      </c>
      <c r="H86" s="4"/>
      <c r="I86" s="3" t="s">
        <v>62</v>
      </c>
      <c r="J86" s="33" t="s">
        <v>84</v>
      </c>
      <c r="K86" s="4"/>
      <c r="L86" s="4"/>
      <c r="M86" s="4"/>
      <c r="N86" s="4"/>
      <c r="O86" s="8"/>
      <c r="P86" s="4"/>
      <c r="Q86" s="34">
        <v>8.1</v>
      </c>
      <c r="R86" s="6">
        <v>1</v>
      </c>
      <c r="S86" s="4"/>
      <c r="T86" s="4"/>
      <c r="U86" s="4"/>
      <c r="V86" s="4"/>
      <c r="W86" s="4"/>
      <c r="X86" s="4"/>
      <c r="Y86" s="4"/>
      <c r="Z86" s="4"/>
      <c r="AA86" s="4"/>
      <c r="AB86" s="4"/>
    </row>
    <row r="87" spans="1:28" ht="16.5">
      <c r="A87" s="8" t="s">
        <v>55</v>
      </c>
      <c r="B87" s="6" t="s">
        <v>64</v>
      </c>
      <c r="C87" s="6" t="s">
        <v>85</v>
      </c>
      <c r="D87" s="6" t="s">
        <v>382</v>
      </c>
      <c r="E87" s="6" t="s">
        <v>383</v>
      </c>
      <c r="F87" s="6" t="s">
        <v>384</v>
      </c>
      <c r="G87" s="6">
        <v>228077</v>
      </c>
      <c r="H87" s="4"/>
      <c r="I87" s="3" t="s">
        <v>62</v>
      </c>
      <c r="J87" s="33" t="s">
        <v>84</v>
      </c>
      <c r="K87" s="4"/>
      <c r="L87" s="4"/>
      <c r="M87" s="4"/>
      <c r="N87" s="4"/>
      <c r="O87" s="8"/>
      <c r="P87" s="4"/>
      <c r="Q87" s="34">
        <v>8.1</v>
      </c>
      <c r="R87" s="6">
        <v>1</v>
      </c>
      <c r="S87" s="4"/>
      <c r="T87" s="4"/>
      <c r="U87" s="4"/>
      <c r="V87" s="4"/>
      <c r="W87" s="4"/>
      <c r="X87" s="4"/>
      <c r="Y87" s="4"/>
      <c r="Z87" s="4"/>
      <c r="AA87" s="4"/>
      <c r="AB87" s="4"/>
    </row>
    <row r="88" spans="1:28" ht="16.5">
      <c r="A88" s="8" t="s">
        <v>55</v>
      </c>
      <c r="B88" s="6" t="s">
        <v>64</v>
      </c>
      <c r="C88" s="8" t="s">
        <v>385</v>
      </c>
      <c r="D88" s="8" t="s">
        <v>386</v>
      </c>
      <c r="E88" s="6" t="s">
        <v>387</v>
      </c>
      <c r="F88" s="6" t="s">
        <v>388</v>
      </c>
      <c r="G88" s="6">
        <v>147000</v>
      </c>
      <c r="H88" s="4"/>
      <c r="I88" s="3" t="s">
        <v>90</v>
      </c>
      <c r="J88" s="33" t="s">
        <v>71</v>
      </c>
      <c r="K88" s="4"/>
      <c r="L88" s="4"/>
      <c r="M88" s="4"/>
      <c r="N88" s="4"/>
      <c r="O88" s="8"/>
      <c r="P88" s="4"/>
      <c r="Q88" s="34">
        <v>8.1</v>
      </c>
      <c r="R88" s="6">
        <v>1</v>
      </c>
      <c r="S88" s="4"/>
      <c r="T88" s="4"/>
      <c r="U88" s="4"/>
      <c r="V88" s="4"/>
      <c r="W88" s="4"/>
      <c r="X88" s="4"/>
      <c r="Y88" s="4"/>
      <c r="Z88" s="4"/>
      <c r="AA88" s="4"/>
      <c r="AB88" s="4"/>
    </row>
    <row r="89" spans="1:28" ht="16.5">
      <c r="A89" s="8" t="s">
        <v>55</v>
      </c>
      <c r="B89" s="6" t="s">
        <v>74</v>
      </c>
      <c r="C89" s="6" t="s">
        <v>152</v>
      </c>
      <c r="D89" s="8" t="s">
        <v>389</v>
      </c>
      <c r="E89" s="6" t="s">
        <v>390</v>
      </c>
      <c r="F89" s="6" t="s">
        <v>391</v>
      </c>
      <c r="G89" s="6">
        <v>363266</v>
      </c>
      <c r="H89" s="4"/>
      <c r="I89" s="3" t="s">
        <v>62</v>
      </c>
      <c r="J89" s="33" t="s">
        <v>71</v>
      </c>
      <c r="K89" s="4"/>
      <c r="L89" s="4"/>
      <c r="M89" s="4"/>
      <c r="N89" s="4"/>
      <c r="O89" s="8"/>
      <c r="P89" s="4"/>
      <c r="Q89" s="34">
        <v>8.1</v>
      </c>
      <c r="R89" s="6">
        <v>1</v>
      </c>
      <c r="S89" s="4"/>
      <c r="T89" s="4"/>
      <c r="U89" s="4"/>
      <c r="V89" s="4"/>
      <c r="W89" s="4"/>
      <c r="X89" s="4"/>
      <c r="Y89" s="4"/>
      <c r="Z89" s="4"/>
      <c r="AA89" s="4"/>
      <c r="AB89" s="4"/>
    </row>
    <row r="90" spans="1:28" ht="16.5">
      <c r="A90" s="8" t="s">
        <v>55</v>
      </c>
      <c r="B90" s="6" t="s">
        <v>56</v>
      </c>
      <c r="C90" s="6" t="s">
        <v>57</v>
      </c>
      <c r="D90" s="6" t="s">
        <v>392</v>
      </c>
      <c r="E90" s="6" t="s">
        <v>393</v>
      </c>
      <c r="F90" s="6" t="s">
        <v>394</v>
      </c>
      <c r="G90" s="6">
        <v>195000</v>
      </c>
      <c r="H90" s="4"/>
      <c r="I90" s="3" t="s">
        <v>62</v>
      </c>
      <c r="J90" s="33" t="s">
        <v>84</v>
      </c>
      <c r="K90" s="4"/>
      <c r="L90" s="4"/>
      <c r="M90" s="4"/>
      <c r="N90" s="4"/>
      <c r="O90" s="8"/>
      <c r="P90" s="4"/>
      <c r="Q90" s="34">
        <v>8.1</v>
      </c>
      <c r="R90" s="6">
        <v>1</v>
      </c>
      <c r="S90" s="4"/>
      <c r="T90" s="4"/>
      <c r="U90" s="4"/>
      <c r="V90" s="4"/>
      <c r="W90" s="4"/>
      <c r="X90" s="4"/>
      <c r="Y90" s="4"/>
      <c r="Z90" s="4"/>
      <c r="AA90" s="4"/>
      <c r="AB90" s="4"/>
    </row>
    <row r="91" spans="1:28" ht="16.5">
      <c r="A91" s="8" t="s">
        <v>55</v>
      </c>
      <c r="B91" s="6" t="s">
        <v>64</v>
      </c>
      <c r="C91" s="6" t="s">
        <v>249</v>
      </c>
      <c r="D91" s="6" t="s">
        <v>395</v>
      </c>
      <c r="E91" s="6" t="s">
        <v>396</v>
      </c>
      <c r="F91" s="6" t="s">
        <v>397</v>
      </c>
      <c r="G91" s="6">
        <v>176000</v>
      </c>
      <c r="H91" s="4"/>
      <c r="I91" s="3" t="s">
        <v>62</v>
      </c>
      <c r="J91" s="33" t="s">
        <v>84</v>
      </c>
      <c r="K91" s="4"/>
      <c r="L91" s="4"/>
      <c r="M91" s="4"/>
      <c r="N91" s="4"/>
      <c r="O91" s="8"/>
      <c r="P91" s="4"/>
      <c r="Q91" s="34">
        <v>8.1</v>
      </c>
      <c r="R91" s="6">
        <v>1</v>
      </c>
      <c r="S91" s="4"/>
      <c r="T91" s="4"/>
      <c r="U91" s="4"/>
      <c r="V91" s="4"/>
      <c r="W91" s="4"/>
      <c r="X91" s="4"/>
      <c r="Y91" s="4"/>
      <c r="Z91" s="4"/>
      <c r="AA91" s="4"/>
      <c r="AB91" s="4"/>
    </row>
    <row r="92" spans="1:28" ht="16.5">
      <c r="A92" s="8" t="s">
        <v>55</v>
      </c>
      <c r="B92" s="6" t="s">
        <v>56</v>
      </c>
      <c r="C92" s="6" t="s">
        <v>105</v>
      </c>
      <c r="D92" s="6" t="s">
        <v>398</v>
      </c>
      <c r="E92" s="6" t="s">
        <v>399</v>
      </c>
      <c r="F92" s="6" t="s">
        <v>400</v>
      </c>
      <c r="G92" s="6">
        <v>186000</v>
      </c>
      <c r="H92" s="4"/>
      <c r="I92" s="3" t="s">
        <v>62</v>
      </c>
      <c r="J92" s="33" t="s">
        <v>84</v>
      </c>
      <c r="K92" s="4"/>
      <c r="L92" s="4"/>
      <c r="M92" s="4"/>
      <c r="N92" s="4"/>
      <c r="O92" s="8"/>
      <c r="P92" s="4"/>
      <c r="Q92" s="34">
        <v>8.1</v>
      </c>
      <c r="R92" s="6">
        <v>1</v>
      </c>
      <c r="S92" s="4"/>
      <c r="T92" s="4"/>
      <c r="U92" s="4"/>
      <c r="V92" s="4"/>
      <c r="W92" s="4"/>
      <c r="X92" s="4"/>
      <c r="Y92" s="4"/>
      <c r="Z92" s="4"/>
      <c r="AA92" s="4"/>
      <c r="AB92" s="4"/>
    </row>
    <row r="93" spans="1:28" ht="16.5">
      <c r="A93" s="8" t="s">
        <v>55</v>
      </c>
      <c r="B93" s="6" t="s">
        <v>74</v>
      </c>
      <c r="C93" s="6" t="s">
        <v>152</v>
      </c>
      <c r="D93" s="8" t="s">
        <v>401</v>
      </c>
      <c r="E93" s="6" t="s">
        <v>402</v>
      </c>
      <c r="F93" s="6" t="s">
        <v>403</v>
      </c>
      <c r="G93" s="6">
        <v>5000000</v>
      </c>
      <c r="H93" s="4"/>
      <c r="I93" s="3" t="s">
        <v>62</v>
      </c>
      <c r="J93" s="33" t="s">
        <v>71</v>
      </c>
      <c r="K93" s="4"/>
      <c r="L93" s="4"/>
      <c r="M93" s="4"/>
      <c r="N93" s="4"/>
      <c r="O93" s="8"/>
      <c r="P93" s="4"/>
      <c r="Q93" s="34">
        <v>8.1</v>
      </c>
      <c r="R93" s="6">
        <v>1</v>
      </c>
      <c r="S93" s="4"/>
      <c r="T93" s="4"/>
      <c r="U93" s="4"/>
      <c r="V93" s="4"/>
      <c r="W93" s="4"/>
      <c r="X93" s="4"/>
      <c r="Y93" s="4"/>
      <c r="Z93" s="4"/>
      <c r="AA93" s="4"/>
      <c r="AB93" s="4"/>
    </row>
    <row r="94" spans="1:28" ht="16.5">
      <c r="A94" s="8" t="s">
        <v>55</v>
      </c>
      <c r="B94" s="6" t="s">
        <v>64</v>
      </c>
      <c r="C94" s="6" t="s">
        <v>281</v>
      </c>
      <c r="D94" s="6" t="s">
        <v>404</v>
      </c>
      <c r="E94" s="6" t="s">
        <v>405</v>
      </c>
      <c r="F94" s="6" t="s">
        <v>406</v>
      </c>
      <c r="G94" s="6">
        <v>251000</v>
      </c>
      <c r="H94" s="4"/>
      <c r="I94" s="3" t="s">
        <v>62</v>
      </c>
      <c r="J94" s="33" t="s">
        <v>71</v>
      </c>
      <c r="K94" s="4"/>
      <c r="L94" s="4"/>
      <c r="M94" s="4"/>
      <c r="N94" s="4"/>
      <c r="O94" s="8"/>
      <c r="P94" s="4"/>
      <c r="Q94" s="34">
        <v>8.1</v>
      </c>
      <c r="R94" s="6">
        <v>1</v>
      </c>
      <c r="S94" s="4"/>
      <c r="T94" s="4"/>
      <c r="U94" s="4"/>
      <c r="V94" s="4"/>
      <c r="W94" s="4"/>
      <c r="X94" s="4"/>
      <c r="Y94" s="4"/>
      <c r="Z94" s="4"/>
      <c r="AA94" s="4"/>
      <c r="AB94" s="4"/>
    </row>
    <row r="95" spans="1:28" ht="16.5">
      <c r="A95" s="8" t="s">
        <v>55</v>
      </c>
      <c r="B95" s="6" t="s">
        <v>64</v>
      </c>
      <c r="C95" s="6" t="s">
        <v>95</v>
      </c>
      <c r="D95" s="8" t="s">
        <v>407</v>
      </c>
      <c r="E95" s="6" t="s">
        <v>408</v>
      </c>
      <c r="F95" s="6" t="s">
        <v>409</v>
      </c>
      <c r="G95" s="6">
        <v>467000</v>
      </c>
      <c r="H95" s="4"/>
      <c r="I95" s="3" t="s">
        <v>62</v>
      </c>
      <c r="J95" s="33" t="s">
        <v>71</v>
      </c>
      <c r="K95" s="4"/>
      <c r="L95" s="4"/>
      <c r="M95" s="4"/>
      <c r="N95" s="4"/>
      <c r="O95" s="8"/>
      <c r="P95" s="4"/>
      <c r="Q95" s="34">
        <v>8.1</v>
      </c>
      <c r="R95" s="6">
        <v>1</v>
      </c>
      <c r="S95" s="4"/>
      <c r="T95" s="4"/>
      <c r="U95" s="4"/>
      <c r="V95" s="4"/>
      <c r="W95" s="4"/>
      <c r="X95" s="4"/>
      <c r="Y95" s="4"/>
      <c r="Z95" s="4"/>
      <c r="AA95" s="4"/>
      <c r="AB95" s="4"/>
    </row>
    <row r="96" spans="1:28" ht="16.5">
      <c r="A96" s="8" t="s">
        <v>55</v>
      </c>
      <c r="B96" s="6" t="s">
        <v>64</v>
      </c>
      <c r="C96" s="6" t="s">
        <v>65</v>
      </c>
      <c r="D96" s="6" t="s">
        <v>410</v>
      </c>
      <c r="E96" s="6" t="s">
        <v>411</v>
      </c>
      <c r="F96" s="6" t="s">
        <v>412</v>
      </c>
      <c r="G96" s="6">
        <v>232151</v>
      </c>
      <c r="H96" s="4"/>
      <c r="I96" s="3" t="s">
        <v>62</v>
      </c>
      <c r="J96" s="33" t="s">
        <v>84</v>
      </c>
      <c r="K96" s="4"/>
      <c r="L96" s="4"/>
      <c r="M96" s="4"/>
      <c r="N96" s="4"/>
      <c r="O96" s="8"/>
      <c r="P96" s="4"/>
      <c r="Q96" s="34">
        <v>8.1</v>
      </c>
      <c r="R96" s="6">
        <v>1</v>
      </c>
      <c r="S96" s="4"/>
      <c r="T96" s="4"/>
      <c r="U96" s="4"/>
      <c r="V96" s="4"/>
      <c r="W96" s="4"/>
      <c r="X96" s="4"/>
      <c r="Y96" s="4"/>
      <c r="Z96" s="4"/>
      <c r="AA96" s="4"/>
      <c r="AB96" s="4"/>
    </row>
    <row r="97" spans="1:28" ht="16.5">
      <c r="A97" s="8" t="s">
        <v>55</v>
      </c>
      <c r="B97" s="6" t="s">
        <v>56</v>
      </c>
      <c r="C97" s="6" t="s">
        <v>105</v>
      </c>
      <c r="D97" s="6" t="s">
        <v>413</v>
      </c>
      <c r="E97" s="6" t="s">
        <v>414</v>
      </c>
      <c r="F97" s="6" t="s">
        <v>415</v>
      </c>
      <c r="G97" s="6">
        <v>773902</v>
      </c>
      <c r="H97" s="4"/>
      <c r="I97" s="3" t="s">
        <v>62</v>
      </c>
      <c r="J97" s="33" t="s">
        <v>84</v>
      </c>
      <c r="K97" s="4"/>
      <c r="L97" s="4"/>
      <c r="M97" s="4"/>
      <c r="N97" s="4"/>
      <c r="O97" s="8"/>
      <c r="P97" s="4"/>
      <c r="Q97" s="34">
        <v>8.1</v>
      </c>
      <c r="R97" s="6">
        <v>1</v>
      </c>
      <c r="S97" s="4"/>
      <c r="T97" s="4"/>
      <c r="U97" s="4"/>
      <c r="V97" s="4"/>
      <c r="W97" s="4"/>
      <c r="X97" s="4"/>
      <c r="Y97" s="4"/>
      <c r="Z97" s="4"/>
      <c r="AA97" s="4"/>
      <c r="AB97" s="4"/>
    </row>
    <row r="98" spans="1:28" ht="16.5">
      <c r="A98" s="8" t="s">
        <v>55</v>
      </c>
      <c r="B98" s="6" t="s">
        <v>74</v>
      </c>
      <c r="C98" s="6" t="s">
        <v>152</v>
      </c>
      <c r="D98" s="6" t="s">
        <v>416</v>
      </c>
      <c r="E98" s="6" t="s">
        <v>417</v>
      </c>
      <c r="F98" s="6" t="s">
        <v>418</v>
      </c>
      <c r="G98" s="6">
        <v>511405</v>
      </c>
      <c r="H98" s="4"/>
      <c r="I98" s="3" t="s">
        <v>62</v>
      </c>
      <c r="J98" s="33" t="s">
        <v>71</v>
      </c>
      <c r="K98" s="4"/>
      <c r="L98" s="4"/>
      <c r="M98" s="4"/>
      <c r="N98" s="4"/>
      <c r="O98" s="8"/>
      <c r="P98" s="4"/>
      <c r="Q98" s="34">
        <v>8.1</v>
      </c>
      <c r="R98" s="6">
        <v>1</v>
      </c>
      <c r="S98" s="4"/>
      <c r="T98" s="4"/>
      <c r="U98" s="4"/>
      <c r="V98" s="4"/>
      <c r="W98" s="4"/>
      <c r="X98" s="4"/>
      <c r="Y98" s="4"/>
      <c r="Z98" s="4"/>
      <c r="AA98" s="4"/>
      <c r="AB98" s="4"/>
    </row>
    <row r="99" spans="1:28" ht="16.5">
      <c r="A99" s="8" t="s">
        <v>55</v>
      </c>
      <c r="B99" s="6" t="s">
        <v>64</v>
      </c>
      <c r="C99" s="6" t="s">
        <v>85</v>
      </c>
      <c r="D99" s="6" t="s">
        <v>419</v>
      </c>
      <c r="E99" s="6" t="s">
        <v>420</v>
      </c>
      <c r="F99" s="6" t="s">
        <v>421</v>
      </c>
      <c r="G99" s="6">
        <v>227000</v>
      </c>
      <c r="H99" s="4"/>
      <c r="I99" s="3" t="s">
        <v>62</v>
      </c>
      <c r="J99" s="33" t="s">
        <v>84</v>
      </c>
      <c r="K99" s="4"/>
      <c r="L99" s="4"/>
      <c r="M99" s="4"/>
      <c r="N99" s="4"/>
      <c r="O99" s="8"/>
      <c r="P99" s="4"/>
      <c r="Q99" s="34">
        <v>8.1</v>
      </c>
      <c r="R99" s="6">
        <v>1</v>
      </c>
      <c r="S99" s="4"/>
      <c r="T99" s="4"/>
      <c r="U99" s="4"/>
      <c r="V99" s="4"/>
      <c r="W99" s="4"/>
      <c r="X99" s="4"/>
      <c r="Y99" s="4"/>
      <c r="Z99" s="4"/>
      <c r="AA99" s="4"/>
      <c r="AB99" s="4"/>
    </row>
    <row r="100" spans="1:28" ht="16.5">
      <c r="A100" s="8" t="s">
        <v>55</v>
      </c>
      <c r="B100" s="6" t="s">
        <v>64</v>
      </c>
      <c r="C100" s="6" t="s">
        <v>65</v>
      </c>
      <c r="D100" s="6" t="s">
        <v>422</v>
      </c>
      <c r="E100" s="6" t="s">
        <v>423</v>
      </c>
      <c r="F100" s="6" t="s">
        <v>424</v>
      </c>
      <c r="G100" s="6">
        <v>168637</v>
      </c>
      <c r="H100" s="4"/>
      <c r="I100" s="33" t="s">
        <v>149</v>
      </c>
      <c r="J100" s="33" t="s">
        <v>84</v>
      </c>
      <c r="K100" s="4"/>
      <c r="L100" s="3">
        <v>8.2799999999999994</v>
      </c>
      <c r="M100" s="33" t="s">
        <v>425</v>
      </c>
      <c r="N100" s="39" t="s">
        <v>426</v>
      </c>
      <c r="O100" s="8"/>
      <c r="P100" s="4"/>
      <c r="Q100" s="34">
        <v>8.1</v>
      </c>
      <c r="R100" s="6">
        <v>1</v>
      </c>
      <c r="S100" s="4"/>
      <c r="T100" s="4"/>
      <c r="U100" s="4"/>
      <c r="V100" s="4"/>
      <c r="W100" s="4"/>
      <c r="X100" s="4"/>
      <c r="Y100" s="4"/>
      <c r="Z100" s="4"/>
      <c r="AA100" s="4"/>
      <c r="AB100" s="4"/>
    </row>
    <row r="101" spans="1:28" ht="16.5">
      <c r="A101" s="8" t="s">
        <v>55</v>
      </c>
      <c r="B101" s="6" t="s">
        <v>74</v>
      </c>
      <c r="C101" s="6" t="s">
        <v>75</v>
      </c>
      <c r="D101" s="6" t="s">
        <v>427</v>
      </c>
      <c r="E101" s="6" t="s">
        <v>428</v>
      </c>
      <c r="F101" s="6" t="s">
        <v>429</v>
      </c>
      <c r="G101" s="6">
        <v>108603</v>
      </c>
      <c r="H101" s="4"/>
      <c r="I101" s="3" t="s">
        <v>62</v>
      </c>
      <c r="J101" s="33" t="s">
        <v>84</v>
      </c>
      <c r="K101" s="4"/>
      <c r="L101" s="4"/>
      <c r="M101" s="4"/>
      <c r="N101" s="4"/>
      <c r="O101" s="8"/>
      <c r="P101" s="4"/>
      <c r="Q101" s="34">
        <v>8.1</v>
      </c>
      <c r="R101" s="6">
        <v>1</v>
      </c>
      <c r="S101" s="4"/>
      <c r="T101" s="4"/>
      <c r="U101" s="4"/>
      <c r="V101" s="4"/>
      <c r="W101" s="4"/>
      <c r="X101" s="4"/>
      <c r="Y101" s="4"/>
      <c r="Z101" s="4"/>
      <c r="AA101" s="4"/>
      <c r="AB101" s="4"/>
    </row>
    <row r="102" spans="1:28" ht="16.5">
      <c r="A102" s="8"/>
      <c r="B102" s="40" t="s">
        <v>430</v>
      </c>
      <c r="C102" s="41" t="s">
        <v>431</v>
      </c>
      <c r="D102" s="41" t="s">
        <v>432</v>
      </c>
      <c r="E102" s="42">
        <v>75522826877</v>
      </c>
      <c r="F102" s="41" t="s">
        <v>433</v>
      </c>
      <c r="G102" s="42">
        <v>136000</v>
      </c>
      <c r="H102" s="4"/>
      <c r="I102" s="3" t="s">
        <v>62</v>
      </c>
      <c r="J102" s="33" t="s">
        <v>71</v>
      </c>
      <c r="K102" s="4"/>
      <c r="L102" s="4"/>
      <c r="M102" s="4"/>
      <c r="N102" s="4"/>
      <c r="O102" s="8"/>
      <c r="P102" s="4"/>
      <c r="Q102" s="43">
        <v>44079</v>
      </c>
      <c r="R102" s="6">
        <v>1</v>
      </c>
      <c r="S102" s="4"/>
      <c r="T102" s="4"/>
      <c r="U102" s="4"/>
      <c r="V102" s="4"/>
      <c r="W102" s="4"/>
      <c r="X102" s="4"/>
      <c r="Y102" s="4"/>
      <c r="Z102" s="4"/>
      <c r="AA102" s="4"/>
      <c r="AB102" s="4"/>
    </row>
    <row r="103" spans="1:28" ht="16.5">
      <c r="A103" s="8"/>
      <c r="B103" s="44" t="s">
        <v>430</v>
      </c>
      <c r="C103" s="45" t="s">
        <v>434</v>
      </c>
      <c r="D103" s="45" t="s">
        <v>435</v>
      </c>
      <c r="E103" s="46">
        <v>75065907013</v>
      </c>
      <c r="F103" s="45" t="s">
        <v>436</v>
      </c>
      <c r="G103" s="46">
        <v>144000</v>
      </c>
      <c r="H103" s="4"/>
      <c r="I103" s="3" t="s">
        <v>62</v>
      </c>
      <c r="J103" s="33" t="s">
        <v>84</v>
      </c>
      <c r="K103" s="4"/>
      <c r="L103" s="4"/>
      <c r="M103" s="4"/>
      <c r="N103" s="4"/>
      <c r="O103" s="8"/>
      <c r="P103" s="4"/>
      <c r="Q103" s="43">
        <v>44079</v>
      </c>
      <c r="R103" s="6">
        <v>1</v>
      </c>
      <c r="S103" s="4"/>
      <c r="T103" s="4"/>
      <c r="U103" s="4"/>
      <c r="V103" s="4"/>
      <c r="W103" s="4"/>
      <c r="X103" s="4"/>
      <c r="Y103" s="4"/>
      <c r="Z103" s="4"/>
      <c r="AA103" s="4"/>
      <c r="AB103" s="4"/>
    </row>
    <row r="104" spans="1:28" ht="16.5">
      <c r="A104" s="8"/>
      <c r="B104" s="44" t="s">
        <v>430</v>
      </c>
      <c r="C104" s="45" t="s">
        <v>437</v>
      </c>
      <c r="D104" s="45" t="s">
        <v>438</v>
      </c>
      <c r="E104" s="46">
        <v>14506448722</v>
      </c>
      <c r="F104" s="45" t="s">
        <v>439</v>
      </c>
      <c r="G104" s="46">
        <v>237000</v>
      </c>
      <c r="H104" s="4"/>
      <c r="I104" s="3" t="s">
        <v>62</v>
      </c>
      <c r="J104" s="33" t="s">
        <v>71</v>
      </c>
      <c r="K104" s="4"/>
      <c r="L104" s="4"/>
      <c r="M104" s="4"/>
      <c r="N104" s="4"/>
      <c r="O104" s="8"/>
      <c r="P104" s="4"/>
      <c r="Q104" s="43">
        <v>44079</v>
      </c>
      <c r="R104" s="6">
        <v>1</v>
      </c>
      <c r="S104" s="4"/>
      <c r="T104" s="4"/>
      <c r="U104" s="4"/>
      <c r="V104" s="4"/>
      <c r="W104" s="4"/>
      <c r="X104" s="4"/>
      <c r="Y104" s="4"/>
      <c r="Z104" s="4"/>
      <c r="AA104" s="4"/>
      <c r="AB104" s="4"/>
    </row>
    <row r="105" spans="1:28" ht="16.5">
      <c r="A105" s="8"/>
      <c r="B105" s="44" t="s">
        <v>430</v>
      </c>
      <c r="C105" s="45" t="s">
        <v>440</v>
      </c>
      <c r="D105" s="45" t="s">
        <v>441</v>
      </c>
      <c r="E105" s="46">
        <v>12634844795</v>
      </c>
      <c r="F105" s="45" t="s">
        <v>442</v>
      </c>
      <c r="G105" s="46">
        <v>172000</v>
      </c>
      <c r="H105" s="4"/>
      <c r="I105" s="3" t="s">
        <v>144</v>
      </c>
      <c r="J105" s="33"/>
      <c r="K105" s="4"/>
      <c r="L105" s="4"/>
      <c r="M105" s="4"/>
      <c r="N105" s="4"/>
      <c r="O105" s="8"/>
      <c r="P105" s="33" t="s">
        <v>443</v>
      </c>
      <c r="Q105" s="43">
        <v>44079</v>
      </c>
      <c r="R105" s="6">
        <v>1</v>
      </c>
      <c r="S105" s="4"/>
      <c r="T105" s="4"/>
      <c r="U105" s="4"/>
      <c r="V105" s="4"/>
      <c r="W105" s="4"/>
      <c r="X105" s="4"/>
      <c r="Y105" s="4"/>
      <c r="Z105" s="4"/>
      <c r="AA105" s="4"/>
      <c r="AB105" s="4"/>
    </row>
    <row r="106" spans="1:28" ht="16.5">
      <c r="A106" s="8"/>
      <c r="B106" s="44" t="s">
        <v>430</v>
      </c>
      <c r="C106" s="45" t="s">
        <v>437</v>
      </c>
      <c r="D106" s="45" t="s">
        <v>444</v>
      </c>
      <c r="E106" s="46">
        <v>72995352671</v>
      </c>
      <c r="F106" s="45" t="s">
        <v>445</v>
      </c>
      <c r="G106" s="46">
        <v>318062</v>
      </c>
      <c r="H106" s="4"/>
      <c r="I106" s="33" t="s">
        <v>90</v>
      </c>
      <c r="J106" s="33" t="s">
        <v>71</v>
      </c>
      <c r="K106" s="4"/>
      <c r="L106" s="4"/>
      <c r="M106" s="4"/>
      <c r="N106" s="4"/>
      <c r="O106" s="8"/>
      <c r="P106" s="4"/>
      <c r="Q106" s="43">
        <v>44079</v>
      </c>
      <c r="R106" s="6">
        <v>1</v>
      </c>
      <c r="S106" s="4"/>
      <c r="T106" s="4"/>
      <c r="U106" s="4"/>
      <c r="V106" s="4"/>
      <c r="W106" s="4"/>
      <c r="X106" s="4"/>
      <c r="Y106" s="4"/>
      <c r="Z106" s="4"/>
      <c r="AA106" s="4"/>
      <c r="AB106" s="4"/>
    </row>
    <row r="107" spans="1:28" ht="16.5">
      <c r="A107" s="8"/>
      <c r="B107" s="44" t="s">
        <v>430</v>
      </c>
      <c r="C107" s="45" t="s">
        <v>437</v>
      </c>
      <c r="D107" s="47" t="s">
        <v>446</v>
      </c>
      <c r="E107" s="46">
        <v>59259698609</v>
      </c>
      <c r="F107" s="45" t="s">
        <v>447</v>
      </c>
      <c r="G107" s="46">
        <v>697000</v>
      </c>
      <c r="H107" s="4"/>
      <c r="I107" s="3" t="s">
        <v>90</v>
      </c>
      <c r="J107" s="33" t="s">
        <v>71</v>
      </c>
      <c r="K107" s="4"/>
      <c r="L107" s="4"/>
      <c r="M107" s="4"/>
      <c r="N107" s="4"/>
      <c r="O107" s="8"/>
      <c r="P107" s="4"/>
      <c r="Q107" s="43">
        <v>44079</v>
      </c>
      <c r="R107" s="6">
        <v>1</v>
      </c>
      <c r="S107" s="4"/>
      <c r="T107" s="4"/>
      <c r="U107" s="4"/>
      <c r="V107" s="4"/>
      <c r="W107" s="4"/>
      <c r="X107" s="4"/>
      <c r="Y107" s="4"/>
      <c r="Z107" s="4"/>
      <c r="AA107" s="4"/>
      <c r="AB107" s="4"/>
    </row>
    <row r="108" spans="1:28" ht="16.5">
      <c r="A108" s="8"/>
      <c r="B108" s="44" t="s">
        <v>430</v>
      </c>
      <c r="C108" s="45" t="s">
        <v>431</v>
      </c>
      <c r="D108" s="45" t="s">
        <v>448</v>
      </c>
      <c r="E108" s="46">
        <v>108068977314</v>
      </c>
      <c r="F108" s="45" t="s">
        <v>449</v>
      </c>
      <c r="G108" s="46">
        <v>2284000</v>
      </c>
      <c r="H108" s="4"/>
      <c r="I108" s="3" t="s">
        <v>62</v>
      </c>
      <c r="J108" s="33" t="s">
        <v>84</v>
      </c>
      <c r="K108" s="4"/>
      <c r="L108" s="4"/>
      <c r="M108" s="4"/>
      <c r="N108" s="4"/>
      <c r="O108" s="8"/>
      <c r="P108" s="4"/>
      <c r="Q108" s="43">
        <v>44079</v>
      </c>
      <c r="R108" s="6">
        <v>1</v>
      </c>
      <c r="S108" s="4"/>
      <c r="T108" s="4"/>
      <c r="U108" s="4"/>
      <c r="V108" s="4"/>
      <c r="W108" s="4"/>
      <c r="X108" s="4"/>
      <c r="Y108" s="4"/>
      <c r="Z108" s="4"/>
      <c r="AA108" s="4"/>
      <c r="AB108" s="4"/>
    </row>
    <row r="109" spans="1:28" ht="16.5">
      <c r="A109" s="8"/>
      <c r="B109" s="44" t="s">
        <v>430</v>
      </c>
      <c r="C109" s="45" t="s">
        <v>450</v>
      </c>
      <c r="D109" s="45" t="s">
        <v>451</v>
      </c>
      <c r="E109" s="46">
        <v>93873534546</v>
      </c>
      <c r="F109" s="45" t="s">
        <v>452</v>
      </c>
      <c r="G109" s="46">
        <v>336000</v>
      </c>
      <c r="H109" s="4"/>
      <c r="I109" s="3" t="s">
        <v>90</v>
      </c>
      <c r="J109" s="33" t="s">
        <v>71</v>
      </c>
      <c r="K109" s="4"/>
      <c r="L109" s="4"/>
      <c r="M109" s="4"/>
      <c r="N109" s="4"/>
      <c r="O109" s="8"/>
      <c r="P109" s="4"/>
      <c r="Q109" s="43">
        <v>44079</v>
      </c>
      <c r="R109" s="6">
        <v>1</v>
      </c>
      <c r="S109" s="4"/>
      <c r="T109" s="4"/>
      <c r="U109" s="4"/>
      <c r="V109" s="4"/>
      <c r="W109" s="4"/>
      <c r="X109" s="4"/>
      <c r="Y109" s="4"/>
      <c r="Z109" s="4"/>
      <c r="AA109" s="4"/>
      <c r="AB109" s="4"/>
    </row>
    <row r="110" spans="1:28" ht="16.5">
      <c r="A110" s="8"/>
      <c r="B110" s="44" t="s">
        <v>430</v>
      </c>
      <c r="C110" s="45" t="s">
        <v>440</v>
      </c>
      <c r="D110" s="45" t="s">
        <v>453</v>
      </c>
      <c r="E110" s="46">
        <v>105557327513</v>
      </c>
      <c r="F110" s="45" t="s">
        <v>454</v>
      </c>
      <c r="G110" s="46">
        <v>249000</v>
      </c>
      <c r="H110" s="4"/>
      <c r="I110" s="3" t="s">
        <v>62</v>
      </c>
      <c r="J110" s="33" t="s">
        <v>84</v>
      </c>
      <c r="K110" s="4"/>
      <c r="L110" s="4"/>
      <c r="M110" s="4"/>
      <c r="N110" s="4"/>
      <c r="O110" s="8"/>
      <c r="P110" s="4"/>
      <c r="Q110" s="43">
        <v>44079</v>
      </c>
      <c r="R110" s="6">
        <v>1</v>
      </c>
      <c r="S110" s="4"/>
      <c r="T110" s="4"/>
      <c r="U110" s="4"/>
      <c r="V110" s="4"/>
      <c r="W110" s="4"/>
      <c r="X110" s="4"/>
      <c r="Y110" s="4"/>
      <c r="Z110" s="4"/>
      <c r="AA110" s="4"/>
      <c r="AB110" s="4"/>
    </row>
    <row r="111" spans="1:28" ht="16.5">
      <c r="A111" s="8"/>
      <c r="B111" s="44" t="s">
        <v>430</v>
      </c>
      <c r="C111" s="45" t="s">
        <v>437</v>
      </c>
      <c r="D111" s="47" t="s">
        <v>455</v>
      </c>
      <c r="E111" s="46">
        <v>100669369828</v>
      </c>
      <c r="F111" s="45" t="s">
        <v>456</v>
      </c>
      <c r="G111" s="46">
        <v>7175000</v>
      </c>
      <c r="H111" s="4"/>
      <c r="I111" s="3" t="s">
        <v>62</v>
      </c>
      <c r="J111" s="33" t="s">
        <v>71</v>
      </c>
      <c r="K111" s="4"/>
      <c r="L111" s="4"/>
      <c r="M111" s="4"/>
      <c r="N111" s="4"/>
      <c r="O111" s="8"/>
      <c r="P111" s="4"/>
      <c r="Q111" s="43">
        <v>44079</v>
      </c>
      <c r="R111" s="6">
        <v>1</v>
      </c>
      <c r="S111" s="4"/>
      <c r="T111" s="4"/>
      <c r="U111" s="4"/>
      <c r="V111" s="4"/>
      <c r="W111" s="4"/>
      <c r="X111" s="4"/>
      <c r="Y111" s="4"/>
      <c r="Z111" s="4"/>
      <c r="AA111" s="4"/>
      <c r="AB111" s="4"/>
    </row>
    <row r="112" spans="1:28" ht="16.5">
      <c r="A112" s="4"/>
      <c r="B112" s="44" t="s">
        <v>430</v>
      </c>
      <c r="C112" s="45" t="s">
        <v>440</v>
      </c>
      <c r="D112" s="47" t="s">
        <v>457</v>
      </c>
      <c r="E112" s="46">
        <v>62741173372</v>
      </c>
      <c r="F112" s="45" t="s">
        <v>458</v>
      </c>
      <c r="G112" s="46">
        <v>158133</v>
      </c>
      <c r="H112" s="4"/>
      <c r="I112" s="3" t="s">
        <v>90</v>
      </c>
      <c r="J112" s="33" t="s">
        <v>71</v>
      </c>
      <c r="K112" s="4"/>
      <c r="L112" s="4"/>
      <c r="M112" s="4"/>
      <c r="N112" s="4"/>
      <c r="O112" s="8"/>
      <c r="P112" s="4"/>
      <c r="Q112" s="43">
        <v>44079</v>
      </c>
      <c r="R112" s="6">
        <v>1</v>
      </c>
      <c r="S112" s="4"/>
      <c r="T112" s="4"/>
      <c r="U112" s="4"/>
      <c r="V112" s="4"/>
      <c r="W112" s="4"/>
      <c r="X112" s="4"/>
      <c r="Y112" s="4"/>
      <c r="Z112" s="4"/>
      <c r="AA112" s="4"/>
      <c r="AB112" s="4"/>
    </row>
    <row r="113" spans="1:28" ht="16.5">
      <c r="A113" s="4"/>
      <c r="B113" s="44" t="s">
        <v>430</v>
      </c>
      <c r="C113" s="45" t="s">
        <v>437</v>
      </c>
      <c r="D113" s="45" t="s">
        <v>459</v>
      </c>
      <c r="E113" s="46">
        <v>70169492574</v>
      </c>
      <c r="F113" s="45" t="s">
        <v>460</v>
      </c>
      <c r="G113" s="46">
        <v>593000</v>
      </c>
      <c r="H113" s="4"/>
      <c r="I113" s="3" t="s">
        <v>62</v>
      </c>
      <c r="J113" s="33" t="s">
        <v>84</v>
      </c>
      <c r="K113" s="4"/>
      <c r="L113" s="4"/>
      <c r="M113" s="4"/>
      <c r="N113" s="4"/>
      <c r="O113" s="8"/>
      <c r="P113" s="4"/>
      <c r="Q113" s="43">
        <v>44079</v>
      </c>
      <c r="R113" s="6">
        <v>1</v>
      </c>
      <c r="S113" s="4"/>
      <c r="T113" s="4"/>
      <c r="U113" s="4"/>
      <c r="V113" s="4"/>
      <c r="W113" s="4"/>
      <c r="X113" s="4"/>
      <c r="Y113" s="4"/>
      <c r="Z113" s="4"/>
      <c r="AA113" s="4"/>
      <c r="AB113" s="4"/>
    </row>
    <row r="114" spans="1:28" ht="16.5">
      <c r="A114" s="4"/>
      <c r="B114" s="44" t="s">
        <v>430</v>
      </c>
      <c r="C114" s="45" t="s">
        <v>440</v>
      </c>
      <c r="D114" s="47" t="s">
        <v>461</v>
      </c>
      <c r="E114" s="46">
        <v>75281645408</v>
      </c>
      <c r="F114" s="45" t="s">
        <v>462</v>
      </c>
      <c r="G114" s="46">
        <v>583000</v>
      </c>
      <c r="H114" s="4"/>
      <c r="I114" s="3" t="s">
        <v>90</v>
      </c>
      <c r="J114" s="33" t="s">
        <v>71</v>
      </c>
      <c r="K114" s="4"/>
      <c r="L114" s="4"/>
      <c r="M114" s="4"/>
      <c r="N114" s="4"/>
      <c r="O114" s="8"/>
      <c r="P114" s="4"/>
      <c r="Q114" s="43">
        <v>44079</v>
      </c>
      <c r="R114" s="6">
        <v>1</v>
      </c>
      <c r="S114" s="4"/>
      <c r="T114" s="4"/>
      <c r="U114" s="4"/>
      <c r="V114" s="4"/>
      <c r="W114" s="4"/>
      <c r="X114" s="4"/>
      <c r="Y114" s="4"/>
      <c r="Z114" s="4"/>
      <c r="AA114" s="4"/>
      <c r="AB114" s="4"/>
    </row>
    <row r="115" spans="1:28" ht="16.5">
      <c r="A115" s="4"/>
      <c r="B115" s="44" t="s">
        <v>430</v>
      </c>
      <c r="C115" s="45" t="s">
        <v>437</v>
      </c>
      <c r="D115" s="45" t="s">
        <v>463</v>
      </c>
      <c r="E115" s="46">
        <v>71473765290</v>
      </c>
      <c r="F115" s="45" t="s">
        <v>464</v>
      </c>
      <c r="G115" s="46">
        <v>2991254</v>
      </c>
      <c r="H115" s="4"/>
      <c r="I115" s="3" t="s">
        <v>62</v>
      </c>
      <c r="J115" s="33" t="s">
        <v>84</v>
      </c>
      <c r="K115" s="4"/>
      <c r="L115" s="4"/>
      <c r="M115" s="4"/>
      <c r="N115" s="4"/>
      <c r="O115" s="8"/>
      <c r="P115" s="4"/>
      <c r="Q115" s="43">
        <v>44079</v>
      </c>
      <c r="R115" s="6">
        <v>1</v>
      </c>
      <c r="S115" s="4"/>
      <c r="T115" s="4"/>
      <c r="U115" s="4"/>
      <c r="V115" s="4"/>
      <c r="W115" s="4"/>
      <c r="X115" s="4"/>
      <c r="Y115" s="4"/>
      <c r="Z115" s="4"/>
      <c r="AA115" s="4"/>
      <c r="AB115" s="4"/>
    </row>
    <row r="116" spans="1:28" ht="16.5">
      <c r="A116" s="4"/>
      <c r="B116" s="44" t="s">
        <v>430</v>
      </c>
      <c r="C116" s="45" t="s">
        <v>440</v>
      </c>
      <c r="D116" s="47" t="s">
        <v>465</v>
      </c>
      <c r="E116" s="46">
        <v>12679123160</v>
      </c>
      <c r="F116" s="45" t="s">
        <v>466</v>
      </c>
      <c r="G116" s="46">
        <v>254000</v>
      </c>
      <c r="H116" s="4"/>
      <c r="I116" s="3" t="s">
        <v>62</v>
      </c>
      <c r="J116" s="33" t="s">
        <v>84</v>
      </c>
      <c r="K116" s="4"/>
      <c r="L116" s="4"/>
      <c r="M116" s="4"/>
      <c r="N116" s="4"/>
      <c r="O116" s="8"/>
      <c r="P116" s="4"/>
      <c r="Q116" s="43">
        <v>44079</v>
      </c>
      <c r="R116" s="6">
        <v>1</v>
      </c>
      <c r="S116" s="4"/>
      <c r="T116" s="4"/>
      <c r="U116" s="4"/>
      <c r="V116" s="4"/>
      <c r="W116" s="4"/>
      <c r="X116" s="4"/>
      <c r="Y116" s="4"/>
      <c r="Z116" s="4"/>
      <c r="AA116" s="4"/>
      <c r="AB116" s="4"/>
    </row>
    <row r="117" spans="1:28" ht="16.5">
      <c r="A117" s="4"/>
      <c r="B117" s="44" t="s">
        <v>430</v>
      </c>
      <c r="C117" s="45" t="s">
        <v>450</v>
      </c>
      <c r="D117" s="47" t="s">
        <v>467</v>
      </c>
      <c r="E117" s="46">
        <v>97994707826</v>
      </c>
      <c r="F117" s="45" t="s">
        <v>468</v>
      </c>
      <c r="G117" s="46">
        <v>126000</v>
      </c>
      <c r="H117" s="4"/>
      <c r="I117" s="3" t="s">
        <v>62</v>
      </c>
      <c r="J117" s="33" t="s">
        <v>71</v>
      </c>
      <c r="K117" s="4"/>
      <c r="L117" s="4"/>
      <c r="M117" s="4"/>
      <c r="N117" s="4"/>
      <c r="O117" s="8"/>
      <c r="P117" s="4"/>
      <c r="Q117" s="43">
        <v>44079</v>
      </c>
      <c r="R117" s="6">
        <v>1</v>
      </c>
      <c r="S117" s="4"/>
      <c r="T117" s="4"/>
      <c r="U117" s="4"/>
      <c r="V117" s="4"/>
      <c r="W117" s="4"/>
      <c r="X117" s="4"/>
      <c r="Y117" s="4"/>
      <c r="Z117" s="4"/>
      <c r="AA117" s="4"/>
      <c r="AB117" s="4"/>
    </row>
    <row r="118" spans="1:28" ht="16.5">
      <c r="A118" s="4"/>
      <c r="B118" s="44" t="s">
        <v>430</v>
      </c>
      <c r="C118" s="45" t="s">
        <v>440</v>
      </c>
      <c r="D118" s="47" t="s">
        <v>469</v>
      </c>
      <c r="E118" s="46">
        <v>103406774896</v>
      </c>
      <c r="F118" s="45" t="s">
        <v>470</v>
      </c>
      <c r="G118" s="46">
        <v>251000</v>
      </c>
      <c r="H118" s="4"/>
      <c r="I118" s="3" t="s">
        <v>62</v>
      </c>
      <c r="J118" s="33" t="s">
        <v>71</v>
      </c>
      <c r="K118" s="4"/>
      <c r="L118" s="4"/>
      <c r="M118" s="4"/>
      <c r="N118" s="4"/>
      <c r="O118" s="8"/>
      <c r="P118" s="4"/>
      <c r="Q118" s="43">
        <v>44079</v>
      </c>
      <c r="R118" s="6">
        <v>1</v>
      </c>
      <c r="S118" s="4"/>
      <c r="T118" s="4"/>
      <c r="U118" s="4"/>
      <c r="V118" s="4"/>
      <c r="W118" s="4"/>
      <c r="X118" s="4"/>
      <c r="Y118" s="4"/>
      <c r="Z118" s="4"/>
      <c r="AA118" s="4"/>
      <c r="AB118" s="4"/>
    </row>
    <row r="119" spans="1:28" ht="16.5">
      <c r="A119" s="4"/>
      <c r="B119" s="44" t="s">
        <v>430</v>
      </c>
      <c r="C119" s="45" t="s">
        <v>437</v>
      </c>
      <c r="D119" s="45" t="s">
        <v>471</v>
      </c>
      <c r="E119" s="46">
        <v>67295357982</v>
      </c>
      <c r="F119" s="45" t="s">
        <v>472</v>
      </c>
      <c r="G119" s="46">
        <v>410000</v>
      </c>
      <c r="H119" s="4"/>
      <c r="I119" s="3" t="s">
        <v>62</v>
      </c>
      <c r="J119" s="33" t="s">
        <v>84</v>
      </c>
      <c r="K119" s="4"/>
      <c r="L119" s="4"/>
      <c r="M119" s="4"/>
      <c r="N119" s="4"/>
      <c r="O119" s="8"/>
      <c r="P119" s="4"/>
      <c r="Q119" s="43">
        <v>44079</v>
      </c>
      <c r="R119" s="6">
        <v>1</v>
      </c>
      <c r="S119" s="4"/>
      <c r="T119" s="4"/>
      <c r="U119" s="4"/>
      <c r="V119" s="4"/>
      <c r="W119" s="4"/>
      <c r="X119" s="4"/>
      <c r="Y119" s="4"/>
      <c r="Z119" s="4"/>
      <c r="AA119" s="4"/>
      <c r="AB119" s="4"/>
    </row>
    <row r="120" spans="1:28" ht="16.5">
      <c r="A120" s="4"/>
      <c r="B120" s="44" t="s">
        <v>430</v>
      </c>
      <c r="C120" s="45" t="s">
        <v>440</v>
      </c>
      <c r="D120" s="45" t="s">
        <v>473</v>
      </c>
      <c r="E120" s="46">
        <v>97360701677</v>
      </c>
      <c r="F120" s="45" t="s">
        <v>474</v>
      </c>
      <c r="G120" s="46">
        <v>117000</v>
      </c>
      <c r="H120" s="4"/>
      <c r="I120" s="3" t="s">
        <v>90</v>
      </c>
      <c r="J120" s="33" t="s">
        <v>71</v>
      </c>
      <c r="K120" s="4"/>
      <c r="L120" s="4"/>
      <c r="M120" s="4"/>
      <c r="N120" s="4"/>
      <c r="O120" s="8"/>
      <c r="P120" s="4"/>
      <c r="Q120" s="43">
        <v>44079</v>
      </c>
      <c r="R120" s="6">
        <v>1</v>
      </c>
      <c r="S120" s="4"/>
      <c r="T120" s="4"/>
      <c r="U120" s="4"/>
      <c r="V120" s="4"/>
      <c r="W120" s="4"/>
      <c r="X120" s="4"/>
      <c r="Y120" s="4"/>
      <c r="Z120" s="4"/>
      <c r="AA120" s="4"/>
      <c r="AB120" s="4"/>
    </row>
    <row r="121" spans="1:28" ht="16.5">
      <c r="A121" s="4"/>
      <c r="B121" s="44" t="s">
        <v>430</v>
      </c>
      <c r="C121" s="45" t="s">
        <v>437</v>
      </c>
      <c r="D121" s="45" t="s">
        <v>475</v>
      </c>
      <c r="E121" s="46">
        <v>94617082998</v>
      </c>
      <c r="F121" s="45" t="s">
        <v>476</v>
      </c>
      <c r="G121" s="46">
        <v>826000</v>
      </c>
      <c r="H121" s="4"/>
      <c r="I121" s="33" t="s">
        <v>197</v>
      </c>
      <c r="J121" s="33" t="s">
        <v>84</v>
      </c>
      <c r="K121" s="4"/>
      <c r="L121" s="4"/>
      <c r="M121" s="4"/>
      <c r="N121" s="4"/>
      <c r="O121" s="8"/>
      <c r="P121" s="4"/>
      <c r="Q121" s="43">
        <v>44079</v>
      </c>
      <c r="R121" s="6">
        <v>1</v>
      </c>
      <c r="S121" s="4"/>
      <c r="T121" s="4"/>
      <c r="U121" s="4"/>
      <c r="V121" s="4"/>
      <c r="W121" s="4"/>
      <c r="X121" s="4"/>
      <c r="Y121" s="4"/>
      <c r="Z121" s="4"/>
      <c r="AA121" s="4"/>
      <c r="AB121" s="4"/>
    </row>
    <row r="122" spans="1:28" ht="16.5">
      <c r="A122" s="4"/>
      <c r="B122" s="44" t="s">
        <v>430</v>
      </c>
      <c r="C122" s="45" t="s">
        <v>440</v>
      </c>
      <c r="D122" s="45" t="s">
        <v>477</v>
      </c>
      <c r="E122" s="46">
        <v>65953323593</v>
      </c>
      <c r="F122" s="45" t="s">
        <v>478</v>
      </c>
      <c r="G122" s="46">
        <v>368000</v>
      </c>
      <c r="H122" s="4"/>
      <c r="I122" s="33" t="s">
        <v>197</v>
      </c>
      <c r="J122" s="33" t="s">
        <v>84</v>
      </c>
      <c r="K122" s="4"/>
      <c r="L122" s="4"/>
      <c r="M122" s="4"/>
      <c r="N122" s="4"/>
      <c r="O122" s="8"/>
      <c r="P122" s="4"/>
      <c r="Q122" s="43">
        <v>44079</v>
      </c>
      <c r="R122" s="6">
        <v>1</v>
      </c>
      <c r="S122" s="4"/>
      <c r="T122" s="4"/>
      <c r="U122" s="4"/>
      <c r="V122" s="4"/>
      <c r="W122" s="4"/>
      <c r="X122" s="4"/>
      <c r="Y122" s="4"/>
      <c r="Z122" s="4"/>
      <c r="AA122" s="4"/>
      <c r="AB122" s="4"/>
    </row>
    <row r="123" spans="1:28" ht="16.5">
      <c r="A123" s="4"/>
      <c r="B123" s="44" t="s">
        <v>430</v>
      </c>
      <c r="C123" s="45" t="s">
        <v>437</v>
      </c>
      <c r="D123" s="45" t="s">
        <v>479</v>
      </c>
      <c r="E123" s="46">
        <v>64534850226</v>
      </c>
      <c r="F123" s="45" t="s">
        <v>480</v>
      </c>
      <c r="G123" s="46">
        <v>11585698</v>
      </c>
      <c r="H123" s="4"/>
      <c r="I123" s="33" t="s">
        <v>197</v>
      </c>
      <c r="J123" s="33" t="s">
        <v>71</v>
      </c>
      <c r="K123" s="4"/>
      <c r="L123" s="4"/>
      <c r="M123" s="4"/>
      <c r="N123" s="4"/>
      <c r="O123" s="8"/>
      <c r="P123" s="4"/>
      <c r="Q123" s="43">
        <v>44079</v>
      </c>
      <c r="R123" s="6">
        <v>1</v>
      </c>
      <c r="S123" s="4"/>
      <c r="T123" s="4"/>
      <c r="U123" s="4"/>
      <c r="V123" s="4"/>
      <c r="W123" s="4"/>
      <c r="X123" s="4"/>
      <c r="Y123" s="4"/>
      <c r="Z123" s="4"/>
      <c r="AA123" s="4"/>
      <c r="AB123" s="4"/>
    </row>
    <row r="124" spans="1:28" ht="16.5">
      <c r="A124" s="4"/>
      <c r="B124" s="44" t="s">
        <v>430</v>
      </c>
      <c r="C124" s="45" t="s">
        <v>431</v>
      </c>
      <c r="D124" s="45" t="s">
        <v>481</v>
      </c>
      <c r="E124" s="46">
        <v>109202849749</v>
      </c>
      <c r="F124" s="45" t="s">
        <v>482</v>
      </c>
      <c r="G124" s="46">
        <v>108000</v>
      </c>
      <c r="H124" s="4"/>
      <c r="I124" s="33" t="s">
        <v>197</v>
      </c>
      <c r="J124" s="33" t="s">
        <v>84</v>
      </c>
      <c r="K124" s="4"/>
      <c r="L124" s="4"/>
      <c r="M124" s="4"/>
      <c r="N124" s="4"/>
      <c r="O124" s="8"/>
      <c r="P124" s="4"/>
      <c r="Q124" s="43">
        <v>44079</v>
      </c>
      <c r="R124" s="6">
        <v>1</v>
      </c>
      <c r="S124" s="4"/>
      <c r="T124" s="4"/>
      <c r="U124" s="4"/>
      <c r="V124" s="4"/>
      <c r="W124" s="4"/>
      <c r="X124" s="4"/>
      <c r="Y124" s="4"/>
      <c r="Z124" s="4"/>
      <c r="AA124" s="4"/>
      <c r="AB124" s="4"/>
    </row>
    <row r="125" spans="1:28" ht="16.5">
      <c r="A125" s="4"/>
      <c r="B125" s="44" t="s">
        <v>430</v>
      </c>
      <c r="C125" s="45" t="s">
        <v>431</v>
      </c>
      <c r="D125" s="45" t="s">
        <v>483</v>
      </c>
      <c r="E125" s="46">
        <v>98594873988</v>
      </c>
      <c r="F125" s="45" t="s">
        <v>484</v>
      </c>
      <c r="G125" s="46">
        <v>292000</v>
      </c>
      <c r="H125" s="4"/>
      <c r="I125" s="33" t="s">
        <v>197</v>
      </c>
      <c r="J125" s="33" t="s">
        <v>84</v>
      </c>
      <c r="K125" s="4"/>
      <c r="L125" s="4"/>
      <c r="M125" s="4"/>
      <c r="N125" s="4"/>
      <c r="O125" s="8"/>
      <c r="P125" s="4"/>
      <c r="Q125" s="43">
        <v>44079</v>
      </c>
      <c r="R125" s="6">
        <v>1</v>
      </c>
      <c r="S125" s="4"/>
      <c r="T125" s="4"/>
      <c r="U125" s="4"/>
      <c r="V125" s="4"/>
      <c r="W125" s="4"/>
      <c r="X125" s="4"/>
      <c r="Y125" s="4"/>
      <c r="Z125" s="4"/>
      <c r="AA125" s="4"/>
      <c r="AB125" s="4"/>
    </row>
    <row r="126" spans="1:28" ht="16.5">
      <c r="A126" s="4"/>
      <c r="B126" s="44" t="s">
        <v>430</v>
      </c>
      <c r="C126" s="45" t="s">
        <v>437</v>
      </c>
      <c r="D126" s="45" t="s">
        <v>485</v>
      </c>
      <c r="E126" s="46">
        <v>82114372557</v>
      </c>
      <c r="F126" s="45" t="s">
        <v>486</v>
      </c>
      <c r="G126" s="46">
        <v>155000</v>
      </c>
      <c r="H126" s="4"/>
      <c r="I126" s="33" t="s">
        <v>487</v>
      </c>
      <c r="J126" s="33" t="s">
        <v>71</v>
      </c>
      <c r="K126" s="4"/>
      <c r="L126" s="4"/>
      <c r="M126" s="4"/>
      <c r="N126" s="4"/>
      <c r="O126" s="8"/>
      <c r="P126" s="4"/>
      <c r="Q126" s="43">
        <v>44079</v>
      </c>
      <c r="R126" s="6">
        <v>1</v>
      </c>
      <c r="S126" s="4"/>
      <c r="T126" s="4"/>
      <c r="U126" s="4"/>
      <c r="V126" s="4"/>
      <c r="W126" s="4"/>
      <c r="X126" s="4"/>
      <c r="Y126" s="4"/>
      <c r="Z126" s="4"/>
      <c r="AA126" s="4"/>
      <c r="AB126" s="4"/>
    </row>
    <row r="127" spans="1:28" ht="16.5">
      <c r="A127" s="4"/>
      <c r="B127" s="44" t="s">
        <v>430</v>
      </c>
      <c r="C127" s="45" t="s">
        <v>431</v>
      </c>
      <c r="D127" s="45" t="s">
        <v>488</v>
      </c>
      <c r="E127" s="46">
        <v>56213214036</v>
      </c>
      <c r="F127" s="45" t="s">
        <v>489</v>
      </c>
      <c r="G127" s="46">
        <v>918759</v>
      </c>
      <c r="H127" s="4"/>
      <c r="I127" s="33" t="s">
        <v>197</v>
      </c>
      <c r="J127" s="33" t="s">
        <v>84</v>
      </c>
      <c r="K127" s="4"/>
      <c r="L127" s="4"/>
      <c r="M127" s="4"/>
      <c r="N127" s="4"/>
      <c r="O127" s="8"/>
      <c r="P127" s="4"/>
      <c r="Q127" s="43">
        <v>44079</v>
      </c>
      <c r="R127" s="6">
        <v>1</v>
      </c>
      <c r="S127" s="4"/>
      <c r="T127" s="4"/>
      <c r="U127" s="4"/>
      <c r="V127" s="4"/>
      <c r="W127" s="4"/>
      <c r="X127" s="4"/>
      <c r="Y127" s="4"/>
      <c r="Z127" s="4"/>
      <c r="AA127" s="4"/>
      <c r="AB127" s="4"/>
    </row>
    <row r="128" spans="1:28" ht="16.5">
      <c r="A128" s="4"/>
      <c r="B128" s="44" t="s">
        <v>430</v>
      </c>
      <c r="C128" s="45" t="s">
        <v>434</v>
      </c>
      <c r="D128" s="45" t="s">
        <v>490</v>
      </c>
      <c r="E128" s="46">
        <v>69432825755</v>
      </c>
      <c r="F128" s="45" t="s">
        <v>491</v>
      </c>
      <c r="G128" s="46">
        <v>830000</v>
      </c>
      <c r="H128" s="4"/>
      <c r="I128" s="33" t="s">
        <v>197</v>
      </c>
      <c r="J128" s="33" t="s">
        <v>84</v>
      </c>
      <c r="K128" s="4"/>
      <c r="L128" s="4"/>
      <c r="M128" s="4"/>
      <c r="N128" s="4"/>
      <c r="O128" s="8"/>
      <c r="P128" s="4"/>
      <c r="Q128" s="43">
        <v>44079</v>
      </c>
      <c r="R128" s="6">
        <v>1</v>
      </c>
      <c r="S128" s="4"/>
      <c r="T128" s="4"/>
      <c r="U128" s="4"/>
      <c r="V128" s="4"/>
      <c r="W128" s="4"/>
      <c r="X128" s="4"/>
      <c r="Y128" s="4"/>
      <c r="Z128" s="4"/>
      <c r="AA128" s="4"/>
      <c r="AB128" s="4"/>
    </row>
    <row r="129" spans="1:28" ht="16.5">
      <c r="A129" s="4"/>
      <c r="B129" s="44" t="s">
        <v>430</v>
      </c>
      <c r="C129" s="45" t="s">
        <v>437</v>
      </c>
      <c r="D129" s="45" t="s">
        <v>492</v>
      </c>
      <c r="E129" s="46">
        <v>102688360857</v>
      </c>
      <c r="F129" s="45" t="s">
        <v>493</v>
      </c>
      <c r="G129" s="46">
        <v>477000</v>
      </c>
      <c r="H129" s="4"/>
      <c r="I129" s="33" t="s">
        <v>197</v>
      </c>
      <c r="J129" s="33" t="s">
        <v>71</v>
      </c>
      <c r="K129" s="4"/>
      <c r="L129" s="4"/>
      <c r="M129" s="4"/>
      <c r="N129" s="4"/>
      <c r="O129" s="8"/>
      <c r="P129" s="4"/>
      <c r="Q129" s="43">
        <v>44079</v>
      </c>
      <c r="R129" s="6">
        <v>1</v>
      </c>
      <c r="S129" s="4"/>
      <c r="T129" s="4"/>
      <c r="U129" s="4"/>
      <c r="V129" s="4"/>
      <c r="W129" s="4"/>
      <c r="X129" s="4"/>
      <c r="Y129" s="4"/>
      <c r="Z129" s="4"/>
      <c r="AA129" s="4"/>
      <c r="AB129" s="4"/>
    </row>
    <row r="130" spans="1:28" ht="16.5">
      <c r="A130" s="4"/>
      <c r="B130" s="44" t="s">
        <v>430</v>
      </c>
      <c r="C130" s="45" t="s">
        <v>440</v>
      </c>
      <c r="D130" s="45" t="s">
        <v>494</v>
      </c>
      <c r="E130" s="46">
        <v>66484802621</v>
      </c>
      <c r="F130" s="45" t="s">
        <v>495</v>
      </c>
      <c r="G130" s="46">
        <v>295000</v>
      </c>
      <c r="H130" s="4"/>
      <c r="I130" s="33" t="s">
        <v>197</v>
      </c>
      <c r="J130" s="33" t="s">
        <v>84</v>
      </c>
      <c r="K130" s="4"/>
      <c r="L130" s="4"/>
      <c r="M130" s="4"/>
      <c r="N130" s="4"/>
      <c r="O130" s="8"/>
      <c r="P130" s="4"/>
      <c r="Q130" s="43">
        <v>44079</v>
      </c>
      <c r="R130" s="6">
        <v>1</v>
      </c>
      <c r="S130" s="4"/>
      <c r="T130" s="4"/>
      <c r="U130" s="4"/>
      <c r="V130" s="4"/>
      <c r="W130" s="4"/>
      <c r="X130" s="4"/>
      <c r="Y130" s="4"/>
      <c r="Z130" s="4"/>
      <c r="AA130" s="4"/>
      <c r="AB130" s="4"/>
    </row>
    <row r="131" spans="1:28" ht="16.5">
      <c r="A131" s="4"/>
      <c r="B131" s="44" t="s">
        <v>430</v>
      </c>
      <c r="C131" s="45" t="s">
        <v>440</v>
      </c>
      <c r="D131" s="45" t="s">
        <v>496</v>
      </c>
      <c r="E131" s="46">
        <v>71446790802</v>
      </c>
      <c r="F131" s="45" t="s">
        <v>497</v>
      </c>
      <c r="G131" s="46">
        <v>102000</v>
      </c>
      <c r="H131" s="4"/>
      <c r="I131" s="33" t="s">
        <v>197</v>
      </c>
      <c r="J131" s="33" t="s">
        <v>84</v>
      </c>
      <c r="K131" s="4"/>
      <c r="L131" s="4"/>
      <c r="M131" s="4"/>
      <c r="N131" s="4"/>
      <c r="O131" s="8"/>
      <c r="P131" s="4"/>
      <c r="Q131" s="43">
        <v>44079</v>
      </c>
      <c r="R131" s="6">
        <v>1</v>
      </c>
      <c r="S131" s="4"/>
      <c r="T131" s="4"/>
      <c r="U131" s="4"/>
      <c r="V131" s="4"/>
      <c r="W131" s="4"/>
      <c r="X131" s="4"/>
      <c r="Y131" s="4"/>
      <c r="Z131" s="4"/>
      <c r="AA131" s="4"/>
      <c r="AB131" s="4"/>
    </row>
    <row r="132" spans="1:28" ht="16.5">
      <c r="A132" s="4"/>
      <c r="B132" s="44" t="s">
        <v>430</v>
      </c>
      <c r="C132" s="45" t="s">
        <v>440</v>
      </c>
      <c r="D132" s="47" t="s">
        <v>498</v>
      </c>
      <c r="E132" s="46">
        <v>108759947844</v>
      </c>
      <c r="F132" s="45" t="s">
        <v>499</v>
      </c>
      <c r="G132" s="46">
        <v>605000</v>
      </c>
      <c r="H132" s="4"/>
      <c r="I132" s="33" t="s">
        <v>197</v>
      </c>
      <c r="J132" s="33" t="s">
        <v>71</v>
      </c>
      <c r="K132" s="4"/>
      <c r="L132" s="4"/>
      <c r="M132" s="4"/>
      <c r="N132" s="4"/>
      <c r="O132" s="8"/>
      <c r="P132" s="4"/>
      <c r="Q132" s="43">
        <v>44079</v>
      </c>
      <c r="R132" s="6">
        <v>1</v>
      </c>
      <c r="S132" s="4"/>
      <c r="T132" s="4"/>
      <c r="U132" s="4"/>
      <c r="V132" s="4"/>
      <c r="W132" s="4"/>
      <c r="X132" s="4"/>
      <c r="Y132" s="4"/>
      <c r="Z132" s="4"/>
      <c r="AA132" s="4"/>
      <c r="AB132" s="4"/>
    </row>
    <row r="133" spans="1:28" ht="16.5">
      <c r="A133" s="4"/>
      <c r="B133" s="44" t="s">
        <v>430</v>
      </c>
      <c r="C133" s="45" t="s">
        <v>437</v>
      </c>
      <c r="D133" s="45" t="s">
        <v>500</v>
      </c>
      <c r="E133" s="46">
        <v>105939452749</v>
      </c>
      <c r="F133" s="45" t="s">
        <v>501</v>
      </c>
      <c r="G133" s="46">
        <v>962000</v>
      </c>
      <c r="H133" s="4"/>
      <c r="I133" s="33" t="s">
        <v>197</v>
      </c>
      <c r="J133" s="33" t="s">
        <v>71</v>
      </c>
      <c r="K133" s="4"/>
      <c r="L133" s="4"/>
      <c r="M133" s="4"/>
      <c r="N133" s="4"/>
      <c r="O133" s="8"/>
      <c r="P133" s="4"/>
      <c r="Q133" s="43">
        <v>44079</v>
      </c>
      <c r="R133" s="6">
        <v>1</v>
      </c>
      <c r="S133" s="4"/>
      <c r="T133" s="4"/>
      <c r="U133" s="4"/>
      <c r="V133" s="4"/>
      <c r="W133" s="4"/>
      <c r="X133" s="4"/>
      <c r="Y133" s="4"/>
      <c r="Z133" s="4"/>
      <c r="AA133" s="4"/>
      <c r="AB133" s="4"/>
    </row>
    <row r="134" spans="1:28" ht="16.5">
      <c r="A134" s="4"/>
      <c r="B134" s="44" t="s">
        <v>430</v>
      </c>
      <c r="C134" s="45" t="s">
        <v>437</v>
      </c>
      <c r="D134" s="45" t="s">
        <v>502</v>
      </c>
      <c r="E134" s="46">
        <v>83972901935</v>
      </c>
      <c r="F134" s="45" t="s">
        <v>503</v>
      </c>
      <c r="G134" s="46">
        <v>140000</v>
      </c>
      <c r="H134" s="4"/>
      <c r="I134" s="33" t="s">
        <v>197</v>
      </c>
      <c r="J134" s="33" t="s">
        <v>84</v>
      </c>
      <c r="K134" s="4"/>
      <c r="L134" s="4"/>
      <c r="M134" s="4"/>
      <c r="N134" s="4"/>
      <c r="O134" s="8"/>
      <c r="P134" s="4"/>
      <c r="Q134" s="43">
        <v>44079</v>
      </c>
      <c r="R134" s="6">
        <v>1</v>
      </c>
      <c r="S134" s="4"/>
      <c r="T134" s="4"/>
      <c r="U134" s="4"/>
      <c r="V134" s="4"/>
      <c r="W134" s="4"/>
      <c r="X134" s="4"/>
      <c r="Y134" s="4"/>
      <c r="Z134" s="4"/>
      <c r="AA134" s="4"/>
      <c r="AB134" s="4"/>
    </row>
    <row r="135" spans="1:28" ht="16.5">
      <c r="A135" s="4"/>
      <c r="B135" s="44" t="s">
        <v>430</v>
      </c>
      <c r="C135" s="45" t="s">
        <v>437</v>
      </c>
      <c r="D135" s="45" t="s">
        <v>504</v>
      </c>
      <c r="E135" s="46">
        <v>87971881720</v>
      </c>
      <c r="F135" s="45" t="s">
        <v>505</v>
      </c>
      <c r="G135" s="46">
        <v>330000</v>
      </c>
      <c r="H135" s="4"/>
      <c r="I135" s="33" t="s">
        <v>197</v>
      </c>
      <c r="J135" s="33" t="s">
        <v>84</v>
      </c>
      <c r="K135" s="4"/>
      <c r="L135" s="4"/>
      <c r="M135" s="4"/>
      <c r="N135" s="4"/>
      <c r="O135" s="8"/>
      <c r="P135" s="4"/>
      <c r="Q135" s="43">
        <v>44079</v>
      </c>
      <c r="R135" s="6">
        <v>1</v>
      </c>
      <c r="S135" s="4"/>
      <c r="T135" s="4"/>
      <c r="U135" s="4"/>
      <c r="V135" s="4"/>
      <c r="W135" s="4"/>
      <c r="X135" s="4"/>
      <c r="Y135" s="4"/>
      <c r="Z135" s="4"/>
      <c r="AA135" s="4"/>
      <c r="AB135" s="4"/>
    </row>
    <row r="136" spans="1:28" ht="16.5">
      <c r="A136" s="4"/>
      <c r="B136" s="44" t="s">
        <v>430</v>
      </c>
      <c r="C136" s="45" t="s">
        <v>437</v>
      </c>
      <c r="D136" s="45" t="s">
        <v>506</v>
      </c>
      <c r="E136" s="46">
        <v>61419730950</v>
      </c>
      <c r="F136" s="45" t="s">
        <v>507</v>
      </c>
      <c r="G136" s="46">
        <v>377000</v>
      </c>
      <c r="H136" s="4"/>
      <c r="I136" s="33" t="s">
        <v>197</v>
      </c>
      <c r="J136" s="33" t="s">
        <v>84</v>
      </c>
      <c r="K136" s="4"/>
      <c r="L136" s="4"/>
      <c r="M136" s="4"/>
      <c r="N136" s="4"/>
      <c r="O136" s="8"/>
      <c r="P136" s="4"/>
      <c r="Q136" s="43">
        <v>44079</v>
      </c>
      <c r="R136" s="6">
        <v>1</v>
      </c>
      <c r="S136" s="4"/>
      <c r="T136" s="4"/>
      <c r="U136" s="4"/>
      <c r="V136" s="4"/>
      <c r="W136" s="4"/>
      <c r="X136" s="4"/>
      <c r="Y136" s="4"/>
      <c r="Z136" s="4"/>
      <c r="AA136" s="4"/>
      <c r="AB136" s="4"/>
    </row>
    <row r="137" spans="1:28" ht="16.5">
      <c r="A137" s="4"/>
      <c r="B137" s="44" t="s">
        <v>430</v>
      </c>
      <c r="C137" s="45" t="s">
        <v>440</v>
      </c>
      <c r="D137" s="47" t="s">
        <v>508</v>
      </c>
      <c r="E137" s="46">
        <v>53167147458</v>
      </c>
      <c r="F137" s="45" t="s">
        <v>509</v>
      </c>
      <c r="G137" s="46">
        <v>158000</v>
      </c>
      <c r="H137" s="4"/>
      <c r="I137" s="33" t="s">
        <v>197</v>
      </c>
      <c r="J137" s="33" t="s">
        <v>84</v>
      </c>
      <c r="K137" s="4"/>
      <c r="L137" s="4"/>
      <c r="M137" s="4"/>
      <c r="N137" s="4"/>
      <c r="O137" s="8"/>
      <c r="P137" s="4"/>
      <c r="Q137" s="43">
        <v>44079</v>
      </c>
      <c r="R137" s="6">
        <v>1</v>
      </c>
      <c r="S137" s="4"/>
      <c r="T137" s="4"/>
      <c r="U137" s="4"/>
      <c r="V137" s="4"/>
      <c r="W137" s="4"/>
      <c r="X137" s="4"/>
      <c r="Y137" s="4"/>
      <c r="Z137" s="4"/>
      <c r="AA137" s="4"/>
      <c r="AB137" s="4"/>
    </row>
    <row r="138" spans="1:28" ht="16.5">
      <c r="A138" s="4"/>
      <c r="B138" s="44" t="s">
        <v>430</v>
      </c>
      <c r="C138" s="45" t="s">
        <v>437</v>
      </c>
      <c r="D138" s="45" t="s">
        <v>510</v>
      </c>
      <c r="E138" s="46">
        <v>108692111444</v>
      </c>
      <c r="F138" s="45" t="s">
        <v>511</v>
      </c>
      <c r="G138" s="46">
        <v>1175719</v>
      </c>
      <c r="H138" s="4"/>
      <c r="I138" s="33" t="s">
        <v>197</v>
      </c>
      <c r="J138" s="33" t="s">
        <v>71</v>
      </c>
      <c r="K138" s="4"/>
      <c r="L138" s="4"/>
      <c r="M138" s="4"/>
      <c r="N138" s="4"/>
      <c r="O138" s="8"/>
      <c r="P138" s="4"/>
      <c r="Q138" s="43">
        <v>44079</v>
      </c>
      <c r="R138" s="6">
        <v>1</v>
      </c>
      <c r="S138" s="4"/>
      <c r="T138" s="4"/>
      <c r="U138" s="4"/>
      <c r="V138" s="4"/>
      <c r="W138" s="4"/>
      <c r="X138" s="4"/>
      <c r="Y138" s="4"/>
      <c r="Z138" s="4"/>
      <c r="AA138" s="4"/>
      <c r="AB138" s="4"/>
    </row>
    <row r="139" spans="1:28" ht="16.5">
      <c r="A139" s="4"/>
      <c r="B139" s="44" t="s">
        <v>430</v>
      </c>
      <c r="C139" s="45" t="s">
        <v>440</v>
      </c>
      <c r="D139" s="45" t="s">
        <v>512</v>
      </c>
      <c r="E139" s="46">
        <v>99344517922</v>
      </c>
      <c r="F139" s="45" t="s">
        <v>513</v>
      </c>
      <c r="G139" s="46">
        <v>361000</v>
      </c>
      <c r="H139" s="4"/>
      <c r="I139" s="33" t="s">
        <v>197</v>
      </c>
      <c r="J139" s="33" t="s">
        <v>84</v>
      </c>
      <c r="K139" s="4"/>
      <c r="L139" s="4"/>
      <c r="M139" s="4"/>
      <c r="N139" s="4"/>
      <c r="O139" s="8"/>
      <c r="P139" s="4"/>
      <c r="Q139" s="43">
        <v>44079</v>
      </c>
      <c r="R139" s="6">
        <v>1</v>
      </c>
      <c r="S139" s="4"/>
      <c r="T139" s="4"/>
      <c r="U139" s="4"/>
      <c r="V139" s="4"/>
      <c r="W139" s="4"/>
      <c r="X139" s="4"/>
      <c r="Y139" s="4"/>
      <c r="Z139" s="4"/>
      <c r="AA139" s="4"/>
      <c r="AB139" s="4"/>
    </row>
    <row r="140" spans="1:28" ht="16.5">
      <c r="A140" s="4"/>
      <c r="B140" s="44" t="s">
        <v>430</v>
      </c>
      <c r="C140" s="45" t="s">
        <v>437</v>
      </c>
      <c r="D140" s="45" t="s">
        <v>514</v>
      </c>
      <c r="E140" s="46">
        <v>109069577413</v>
      </c>
      <c r="F140" s="45" t="s">
        <v>515</v>
      </c>
      <c r="G140" s="46">
        <v>507000</v>
      </c>
      <c r="H140" s="4"/>
      <c r="I140" s="33" t="s">
        <v>197</v>
      </c>
      <c r="J140" s="33" t="s">
        <v>84</v>
      </c>
      <c r="K140" s="4"/>
      <c r="L140" s="4"/>
      <c r="M140" s="4"/>
      <c r="N140" s="4"/>
      <c r="O140" s="8"/>
      <c r="P140" s="4"/>
      <c r="Q140" s="43">
        <v>44079</v>
      </c>
      <c r="R140" s="6">
        <v>1</v>
      </c>
      <c r="S140" s="4"/>
      <c r="T140" s="4"/>
      <c r="U140" s="4"/>
      <c r="V140" s="4"/>
      <c r="W140" s="4"/>
      <c r="X140" s="4"/>
      <c r="Y140" s="4"/>
      <c r="Z140" s="4"/>
      <c r="AA140" s="4"/>
      <c r="AB140" s="4"/>
    </row>
    <row r="141" spans="1:28" ht="16.5">
      <c r="A141" s="8" t="s">
        <v>55</v>
      </c>
      <c r="B141" s="44" t="s">
        <v>430</v>
      </c>
      <c r="C141" s="45" t="s">
        <v>437</v>
      </c>
      <c r="D141" s="45" t="s">
        <v>516</v>
      </c>
      <c r="E141" s="46">
        <v>97842710904</v>
      </c>
      <c r="F141" s="45" t="s">
        <v>517</v>
      </c>
      <c r="G141" s="46">
        <v>1317000</v>
      </c>
      <c r="H141" s="4"/>
      <c r="I141" s="48" t="s">
        <v>518</v>
      </c>
      <c r="J141" s="48" t="s">
        <v>519</v>
      </c>
      <c r="K141" s="4"/>
      <c r="L141" s="4"/>
      <c r="M141" s="4"/>
      <c r="N141" s="4"/>
      <c r="O141" s="8"/>
      <c r="P141" s="4"/>
      <c r="Q141" s="43">
        <v>44079</v>
      </c>
      <c r="R141" s="6">
        <v>1</v>
      </c>
      <c r="S141" s="4"/>
      <c r="T141" s="4"/>
      <c r="U141" s="4"/>
      <c r="V141" s="4"/>
      <c r="W141" s="4"/>
      <c r="X141" s="4"/>
      <c r="Y141" s="4"/>
      <c r="Z141" s="4"/>
      <c r="AA141" s="4"/>
      <c r="AB141" s="4"/>
    </row>
    <row r="142" spans="1:28" ht="16.5">
      <c r="A142" s="4"/>
      <c r="B142" s="44" t="s">
        <v>430</v>
      </c>
      <c r="C142" s="45" t="s">
        <v>437</v>
      </c>
      <c r="D142" s="45" t="s">
        <v>520</v>
      </c>
      <c r="E142" s="46">
        <v>60222587549</v>
      </c>
      <c r="F142" s="45" t="s">
        <v>521</v>
      </c>
      <c r="G142" s="46">
        <v>324000</v>
      </c>
      <c r="H142" s="4"/>
      <c r="I142" s="48" t="s">
        <v>522</v>
      </c>
      <c r="J142" s="48" t="s">
        <v>519</v>
      </c>
      <c r="K142" s="4"/>
      <c r="L142" s="4"/>
      <c r="M142" s="4"/>
      <c r="N142" s="4"/>
      <c r="O142" s="8"/>
      <c r="P142" s="4"/>
      <c r="Q142" s="43">
        <v>44079</v>
      </c>
      <c r="R142" s="6">
        <v>1</v>
      </c>
      <c r="S142" s="4"/>
      <c r="T142" s="4"/>
      <c r="U142" s="4"/>
      <c r="V142" s="4"/>
      <c r="W142" s="4"/>
      <c r="X142" s="4"/>
      <c r="Y142" s="4"/>
      <c r="Z142" s="4"/>
      <c r="AA142" s="4"/>
      <c r="AB142" s="4"/>
    </row>
    <row r="143" spans="1:28" ht="16.5">
      <c r="A143" s="4"/>
      <c r="B143" s="44" t="s">
        <v>430</v>
      </c>
      <c r="C143" s="45" t="s">
        <v>437</v>
      </c>
      <c r="D143" s="45" t="s">
        <v>523</v>
      </c>
      <c r="E143" s="46">
        <v>61129785677</v>
      </c>
      <c r="F143" s="45" t="s">
        <v>524</v>
      </c>
      <c r="G143" s="46">
        <v>535000</v>
      </c>
      <c r="H143" s="4"/>
      <c r="I143" s="48" t="s">
        <v>522</v>
      </c>
      <c r="J143" s="48" t="s">
        <v>519</v>
      </c>
      <c r="K143" s="4"/>
      <c r="L143" s="4"/>
      <c r="M143" s="4"/>
      <c r="N143" s="4"/>
      <c r="O143" s="8"/>
      <c r="P143" s="4"/>
      <c r="Q143" s="43">
        <v>44079</v>
      </c>
      <c r="R143" s="6">
        <v>1</v>
      </c>
      <c r="S143" s="4"/>
      <c r="T143" s="4"/>
      <c r="U143" s="4"/>
      <c r="V143" s="4"/>
      <c r="W143" s="4"/>
      <c r="X143" s="4"/>
      <c r="Y143" s="4"/>
      <c r="Z143" s="4"/>
      <c r="AA143" s="4"/>
      <c r="AB143" s="4"/>
    </row>
    <row r="144" spans="1:28" ht="16.5">
      <c r="A144" s="4"/>
      <c r="B144" s="44" t="s">
        <v>430</v>
      </c>
      <c r="C144" s="45" t="s">
        <v>437</v>
      </c>
      <c r="D144" s="45" t="s">
        <v>525</v>
      </c>
      <c r="E144" s="46">
        <v>215155851670909</v>
      </c>
      <c r="F144" s="45" t="s">
        <v>526</v>
      </c>
      <c r="G144" s="46">
        <v>10953000</v>
      </c>
      <c r="H144" s="4"/>
      <c r="I144" s="48" t="s">
        <v>527</v>
      </c>
      <c r="J144" s="48" t="s">
        <v>519</v>
      </c>
      <c r="K144" s="4"/>
      <c r="L144" s="4"/>
      <c r="M144" s="4"/>
      <c r="N144" s="4"/>
      <c r="O144" s="8"/>
      <c r="P144" s="4"/>
      <c r="Q144" s="43">
        <v>44079</v>
      </c>
      <c r="R144" s="6">
        <v>1</v>
      </c>
      <c r="S144" s="4"/>
      <c r="T144" s="4"/>
      <c r="U144" s="4"/>
      <c r="V144" s="4"/>
      <c r="W144" s="4"/>
      <c r="X144" s="4"/>
      <c r="Y144" s="4"/>
      <c r="Z144" s="4"/>
      <c r="AA144" s="4"/>
      <c r="AB144" s="4"/>
    </row>
    <row r="145" spans="1:28" ht="16.5">
      <c r="A145" s="4"/>
      <c r="B145" s="44" t="s">
        <v>430</v>
      </c>
      <c r="C145" s="45" t="s">
        <v>440</v>
      </c>
      <c r="D145" s="45" t="s">
        <v>528</v>
      </c>
      <c r="E145" s="46">
        <v>95990779004</v>
      </c>
      <c r="F145" s="45" t="s">
        <v>529</v>
      </c>
      <c r="G145" s="46">
        <v>1408000</v>
      </c>
      <c r="H145" s="4"/>
      <c r="I145" s="48" t="s">
        <v>522</v>
      </c>
      <c r="J145" s="48" t="s">
        <v>530</v>
      </c>
      <c r="K145" s="4"/>
      <c r="L145" s="4"/>
      <c r="M145" s="4"/>
      <c r="N145" s="4"/>
      <c r="O145" s="8"/>
      <c r="P145" s="4"/>
      <c r="Q145" s="43">
        <v>44079</v>
      </c>
      <c r="R145" s="6">
        <v>1</v>
      </c>
      <c r="S145" s="4"/>
      <c r="T145" s="4"/>
      <c r="U145" s="4"/>
      <c r="V145" s="4"/>
      <c r="W145" s="4"/>
      <c r="X145" s="4"/>
      <c r="Y145" s="4"/>
      <c r="Z145" s="4"/>
      <c r="AA145" s="4"/>
      <c r="AB145" s="4"/>
    </row>
    <row r="146" spans="1:28" ht="16.5">
      <c r="A146" s="4"/>
      <c r="B146" s="44" t="s">
        <v>430</v>
      </c>
      <c r="C146" s="45" t="s">
        <v>440</v>
      </c>
      <c r="D146" s="45" t="s">
        <v>531</v>
      </c>
      <c r="E146" s="46">
        <v>83482688910</v>
      </c>
      <c r="F146" s="45" t="s">
        <v>532</v>
      </c>
      <c r="G146" s="46">
        <v>428000</v>
      </c>
      <c r="H146" s="4"/>
      <c r="I146" s="48" t="s">
        <v>527</v>
      </c>
      <c r="J146" s="48" t="s">
        <v>519</v>
      </c>
      <c r="K146" s="4"/>
      <c r="L146" s="4"/>
      <c r="M146" s="4"/>
      <c r="N146" s="4"/>
      <c r="O146" s="8"/>
      <c r="P146" s="4"/>
      <c r="Q146" s="43">
        <v>44079</v>
      </c>
      <c r="R146" s="6">
        <v>1</v>
      </c>
      <c r="S146" s="4"/>
      <c r="T146" s="4"/>
      <c r="U146" s="4"/>
      <c r="V146" s="4"/>
      <c r="W146" s="4"/>
      <c r="X146" s="4"/>
      <c r="Y146" s="4"/>
      <c r="Z146" s="4"/>
      <c r="AA146" s="4"/>
      <c r="AB146" s="4"/>
    </row>
    <row r="147" spans="1:28" ht="16.5">
      <c r="A147" s="4"/>
      <c r="B147" s="44" t="s">
        <v>430</v>
      </c>
      <c r="C147" s="45" t="s">
        <v>440</v>
      </c>
      <c r="D147" s="45" t="s">
        <v>533</v>
      </c>
      <c r="E147" s="46">
        <v>60929219418</v>
      </c>
      <c r="F147" s="45" t="s">
        <v>534</v>
      </c>
      <c r="G147" s="46">
        <v>803000</v>
      </c>
      <c r="H147" s="4"/>
      <c r="I147" s="48" t="s">
        <v>522</v>
      </c>
      <c r="J147" s="48" t="s">
        <v>530</v>
      </c>
      <c r="K147" s="4"/>
      <c r="L147" s="4"/>
      <c r="M147" s="4"/>
      <c r="N147" s="4"/>
      <c r="O147" s="8"/>
      <c r="P147" s="4"/>
      <c r="Q147" s="43">
        <v>44079</v>
      </c>
      <c r="R147" s="6">
        <v>1</v>
      </c>
      <c r="S147" s="4"/>
      <c r="T147" s="4"/>
      <c r="U147" s="4"/>
      <c r="V147" s="4"/>
      <c r="W147" s="4"/>
      <c r="X147" s="4"/>
      <c r="Y147" s="4"/>
      <c r="Z147" s="4"/>
      <c r="AA147" s="4"/>
      <c r="AB147" s="4"/>
    </row>
    <row r="148" spans="1:28" ht="16.5">
      <c r="A148" s="4"/>
      <c r="B148" s="44" t="s">
        <v>430</v>
      </c>
      <c r="C148" s="45" t="s">
        <v>434</v>
      </c>
      <c r="D148" s="45" t="s">
        <v>535</v>
      </c>
      <c r="E148" s="46">
        <v>100264029277</v>
      </c>
      <c r="F148" s="45" t="s">
        <v>536</v>
      </c>
      <c r="G148" s="46">
        <v>167161</v>
      </c>
      <c r="H148" s="4"/>
      <c r="I148" s="48" t="s">
        <v>522</v>
      </c>
      <c r="J148" s="48" t="s">
        <v>530</v>
      </c>
      <c r="K148" s="4"/>
      <c r="L148" s="4"/>
      <c r="M148" s="4"/>
      <c r="N148" s="4"/>
      <c r="O148" s="8"/>
      <c r="P148" s="4"/>
      <c r="Q148" s="43">
        <v>44079</v>
      </c>
      <c r="R148" s="6">
        <v>1</v>
      </c>
      <c r="S148" s="4"/>
      <c r="T148" s="4"/>
      <c r="U148" s="4"/>
      <c r="V148" s="4"/>
      <c r="W148" s="4"/>
      <c r="X148" s="4"/>
      <c r="Y148" s="4"/>
      <c r="Z148" s="4"/>
      <c r="AA148" s="4"/>
      <c r="AB148" s="4"/>
    </row>
    <row r="149" spans="1:28" ht="16.5">
      <c r="A149" s="4"/>
      <c r="B149" s="44" t="s">
        <v>430</v>
      </c>
      <c r="C149" s="45" t="s">
        <v>440</v>
      </c>
      <c r="D149" s="45" t="s">
        <v>537</v>
      </c>
      <c r="E149" s="46">
        <v>1640125802748510</v>
      </c>
      <c r="F149" s="45" t="s">
        <v>538</v>
      </c>
      <c r="G149" s="46">
        <v>219000</v>
      </c>
      <c r="H149" s="4"/>
      <c r="I149" s="48" t="s">
        <v>522</v>
      </c>
      <c r="J149" s="48" t="s">
        <v>530</v>
      </c>
      <c r="K149" s="4"/>
      <c r="L149" s="4"/>
      <c r="M149" s="4"/>
      <c r="N149" s="4"/>
      <c r="O149" s="8"/>
      <c r="P149" s="4"/>
      <c r="Q149" s="43">
        <v>44079</v>
      </c>
      <c r="R149" s="6">
        <v>1</v>
      </c>
      <c r="S149" s="4"/>
      <c r="T149" s="4"/>
      <c r="U149" s="4"/>
      <c r="V149" s="4"/>
      <c r="W149" s="4"/>
      <c r="X149" s="4"/>
      <c r="Y149" s="4"/>
      <c r="Z149" s="4"/>
      <c r="AA149" s="4"/>
      <c r="AB149" s="4"/>
    </row>
    <row r="150" spans="1:28" ht="16.5">
      <c r="A150" s="4"/>
      <c r="B150" s="44" t="s">
        <v>430</v>
      </c>
      <c r="C150" s="45" t="s">
        <v>437</v>
      </c>
      <c r="D150" s="45" t="s">
        <v>539</v>
      </c>
      <c r="E150" s="46">
        <v>97799550814</v>
      </c>
      <c r="F150" s="45" t="s">
        <v>540</v>
      </c>
      <c r="G150" s="46">
        <v>243000</v>
      </c>
      <c r="H150" s="4"/>
      <c r="I150" s="48" t="s">
        <v>522</v>
      </c>
      <c r="J150" s="48" t="s">
        <v>530</v>
      </c>
      <c r="K150" s="4"/>
      <c r="L150" s="4"/>
      <c r="M150" s="4"/>
      <c r="N150" s="4"/>
      <c r="O150" s="8"/>
      <c r="P150" s="4"/>
      <c r="Q150" s="43">
        <v>44079</v>
      </c>
      <c r="R150" s="6">
        <v>1</v>
      </c>
      <c r="S150" s="4"/>
      <c r="T150" s="4"/>
      <c r="U150" s="4"/>
      <c r="V150" s="4"/>
      <c r="W150" s="4"/>
      <c r="X150" s="4"/>
      <c r="Y150" s="4"/>
      <c r="Z150" s="4"/>
      <c r="AA150" s="4"/>
      <c r="AB150" s="4"/>
    </row>
    <row r="151" spans="1:28" ht="16.5">
      <c r="A151" s="4"/>
      <c r="B151" s="44" t="s">
        <v>430</v>
      </c>
      <c r="C151" s="45" t="s">
        <v>437</v>
      </c>
      <c r="D151" s="49" t="s">
        <v>541</v>
      </c>
      <c r="E151" s="46">
        <v>58195850344</v>
      </c>
      <c r="F151" s="45" t="s">
        <v>542</v>
      </c>
      <c r="G151" s="46">
        <v>124000</v>
      </c>
      <c r="H151" s="4"/>
      <c r="I151" s="48" t="s">
        <v>522</v>
      </c>
      <c r="J151" s="48" t="s">
        <v>530</v>
      </c>
      <c r="K151" s="4"/>
      <c r="L151" s="4"/>
      <c r="M151" s="4"/>
      <c r="N151" s="4"/>
      <c r="O151" s="8"/>
      <c r="P151" s="4"/>
      <c r="Q151" s="43">
        <v>44079</v>
      </c>
      <c r="R151" s="6">
        <v>1</v>
      </c>
      <c r="S151" s="4"/>
      <c r="T151" s="4"/>
      <c r="U151" s="4"/>
      <c r="V151" s="4"/>
      <c r="W151" s="4"/>
      <c r="X151" s="4"/>
      <c r="Y151" s="4"/>
      <c r="Z151" s="4"/>
      <c r="AA151" s="4"/>
      <c r="AB151" s="4"/>
    </row>
    <row r="152" spans="1:28" ht="16.5">
      <c r="A152" s="4"/>
      <c r="B152" s="44" t="s">
        <v>430</v>
      </c>
      <c r="C152" s="45" t="s">
        <v>440</v>
      </c>
      <c r="D152" s="45" t="s">
        <v>543</v>
      </c>
      <c r="E152" s="46">
        <v>4208570105342700</v>
      </c>
      <c r="F152" s="45" t="s">
        <v>544</v>
      </c>
      <c r="G152" s="46">
        <v>348000</v>
      </c>
      <c r="H152" s="4"/>
      <c r="I152" s="48" t="s">
        <v>522</v>
      </c>
      <c r="J152" s="48" t="s">
        <v>530</v>
      </c>
      <c r="K152" s="4"/>
      <c r="L152" s="4"/>
      <c r="M152" s="4"/>
      <c r="N152" s="4"/>
      <c r="O152" s="8"/>
      <c r="P152" s="4"/>
      <c r="Q152" s="43">
        <v>44079</v>
      </c>
      <c r="R152" s="6">
        <v>1</v>
      </c>
      <c r="S152" s="4"/>
      <c r="T152" s="4"/>
      <c r="U152" s="4"/>
      <c r="V152" s="4"/>
      <c r="W152" s="4"/>
      <c r="X152" s="4"/>
      <c r="Y152" s="4"/>
      <c r="Z152" s="4"/>
      <c r="AA152" s="4"/>
      <c r="AB152" s="4"/>
    </row>
    <row r="153" spans="1:28" ht="16.5">
      <c r="A153" s="4"/>
      <c r="B153" s="44" t="s">
        <v>430</v>
      </c>
      <c r="C153" s="45" t="s">
        <v>440</v>
      </c>
      <c r="D153" s="45" t="s">
        <v>545</v>
      </c>
      <c r="E153" s="46">
        <v>59195136396</v>
      </c>
      <c r="F153" s="45" t="s">
        <v>546</v>
      </c>
      <c r="G153" s="46">
        <v>529000</v>
      </c>
      <c r="H153" s="4"/>
      <c r="I153" s="48" t="s">
        <v>527</v>
      </c>
      <c r="J153" s="48" t="s">
        <v>519</v>
      </c>
      <c r="K153" s="4"/>
      <c r="L153" s="4"/>
      <c r="M153" s="4"/>
      <c r="N153" s="4"/>
      <c r="O153" s="8"/>
      <c r="P153" s="4"/>
      <c r="Q153" s="43">
        <v>44079</v>
      </c>
      <c r="R153" s="6">
        <v>1</v>
      </c>
      <c r="S153" s="4"/>
      <c r="T153" s="4"/>
      <c r="U153" s="4"/>
      <c r="V153" s="4"/>
      <c r="W153" s="4"/>
      <c r="X153" s="4"/>
      <c r="Y153" s="4"/>
      <c r="Z153" s="4"/>
      <c r="AA153" s="4"/>
      <c r="AB153" s="4"/>
    </row>
    <row r="154" spans="1:28" ht="16.5">
      <c r="A154" s="4"/>
      <c r="B154" s="44" t="s">
        <v>430</v>
      </c>
      <c r="C154" s="45" t="s">
        <v>450</v>
      </c>
      <c r="D154" s="45" t="s">
        <v>547</v>
      </c>
      <c r="E154" s="46">
        <v>76850544425</v>
      </c>
      <c r="F154" s="45" t="s">
        <v>548</v>
      </c>
      <c r="G154" s="46">
        <v>108000</v>
      </c>
      <c r="H154" s="4"/>
      <c r="I154" s="48" t="s">
        <v>522</v>
      </c>
      <c r="J154" s="48" t="s">
        <v>530</v>
      </c>
      <c r="K154" s="4"/>
      <c r="L154" s="4"/>
      <c r="M154" s="4"/>
      <c r="N154" s="4"/>
      <c r="O154" s="8"/>
      <c r="P154" s="4"/>
      <c r="Q154" s="43">
        <v>44079</v>
      </c>
      <c r="R154" s="6">
        <v>1</v>
      </c>
      <c r="S154" s="4"/>
      <c r="T154" s="4"/>
      <c r="U154" s="4"/>
      <c r="V154" s="4"/>
      <c r="W154" s="4"/>
      <c r="X154" s="4"/>
      <c r="Y154" s="4"/>
      <c r="Z154" s="4"/>
      <c r="AA154" s="4"/>
      <c r="AB154" s="4"/>
    </row>
    <row r="155" spans="1:28" ht="16.5">
      <c r="A155" s="4"/>
      <c r="B155" s="44" t="s">
        <v>430</v>
      </c>
      <c r="C155" s="45" t="s">
        <v>440</v>
      </c>
      <c r="D155" s="45" t="s">
        <v>549</v>
      </c>
      <c r="E155" s="46">
        <v>92700429374</v>
      </c>
      <c r="F155" s="45" t="s">
        <v>550</v>
      </c>
      <c r="G155" s="46">
        <v>177000</v>
      </c>
      <c r="H155" s="4"/>
      <c r="I155" s="48" t="s">
        <v>522</v>
      </c>
      <c r="J155" s="48" t="s">
        <v>530</v>
      </c>
      <c r="K155" s="4"/>
      <c r="L155" s="4"/>
      <c r="M155" s="4"/>
      <c r="N155" s="4"/>
      <c r="O155" s="8"/>
      <c r="P155" s="4"/>
      <c r="Q155" s="43">
        <v>44079</v>
      </c>
      <c r="R155" s="6">
        <v>1</v>
      </c>
      <c r="S155" s="4"/>
      <c r="T155" s="4"/>
      <c r="U155" s="4"/>
      <c r="V155" s="4"/>
      <c r="W155" s="4"/>
      <c r="X155" s="4"/>
      <c r="Y155" s="4"/>
      <c r="Z155" s="4"/>
      <c r="AA155" s="4"/>
      <c r="AB155" s="4"/>
    </row>
    <row r="156" spans="1:28" ht="16.5">
      <c r="A156" s="4"/>
      <c r="B156" s="44" t="s">
        <v>430</v>
      </c>
      <c r="C156" s="45" t="s">
        <v>437</v>
      </c>
      <c r="D156" s="45" t="s">
        <v>551</v>
      </c>
      <c r="E156" s="46">
        <v>111622658877</v>
      </c>
      <c r="F156" s="45" t="s">
        <v>552</v>
      </c>
      <c r="G156" s="46">
        <v>216000</v>
      </c>
      <c r="H156" s="4"/>
      <c r="I156" s="48" t="s">
        <v>522</v>
      </c>
      <c r="J156" s="48" t="s">
        <v>519</v>
      </c>
      <c r="K156" s="4"/>
      <c r="L156" s="4"/>
      <c r="M156" s="4"/>
      <c r="N156" s="4"/>
      <c r="O156" s="8"/>
      <c r="P156" s="4"/>
      <c r="Q156" s="43">
        <v>44079</v>
      </c>
      <c r="R156" s="6">
        <v>1</v>
      </c>
      <c r="S156" s="4"/>
      <c r="T156" s="4"/>
      <c r="U156" s="4"/>
      <c r="V156" s="4"/>
      <c r="W156" s="4"/>
      <c r="X156" s="4"/>
      <c r="Y156" s="4"/>
      <c r="Z156" s="4"/>
      <c r="AA156" s="4"/>
      <c r="AB156" s="4"/>
    </row>
    <row r="157" spans="1:28" ht="16.5">
      <c r="A157" s="4"/>
      <c r="B157" s="44" t="s">
        <v>430</v>
      </c>
      <c r="C157" s="45" t="s">
        <v>440</v>
      </c>
      <c r="D157" s="45" t="s">
        <v>553</v>
      </c>
      <c r="E157" s="46">
        <v>1569722301421130</v>
      </c>
      <c r="F157" s="45" t="s">
        <v>554</v>
      </c>
      <c r="G157" s="46">
        <v>126146</v>
      </c>
      <c r="H157" s="4"/>
      <c r="I157" s="48" t="s">
        <v>527</v>
      </c>
      <c r="J157" s="48" t="s">
        <v>519</v>
      </c>
      <c r="K157" s="4"/>
      <c r="L157" s="4"/>
      <c r="M157" s="4"/>
      <c r="N157" s="4"/>
      <c r="O157" s="8"/>
      <c r="P157" s="4"/>
      <c r="Q157" s="43">
        <v>44079</v>
      </c>
      <c r="R157" s="6">
        <v>1</v>
      </c>
      <c r="S157" s="4"/>
      <c r="T157" s="4"/>
      <c r="U157" s="4"/>
      <c r="V157" s="4"/>
      <c r="W157" s="4"/>
      <c r="X157" s="4"/>
      <c r="Y157" s="4"/>
      <c r="Z157" s="4"/>
      <c r="AA157" s="4"/>
      <c r="AB157" s="4"/>
    </row>
    <row r="158" spans="1:28" ht="16.5">
      <c r="A158" s="4"/>
      <c r="B158" s="44" t="s">
        <v>430</v>
      </c>
      <c r="C158" s="45" t="s">
        <v>440</v>
      </c>
      <c r="D158" s="45" t="s">
        <v>555</v>
      </c>
      <c r="E158" s="46">
        <v>82484769544</v>
      </c>
      <c r="F158" s="45" t="s">
        <v>556</v>
      </c>
      <c r="G158" s="46">
        <v>268000</v>
      </c>
      <c r="H158" s="4"/>
      <c r="I158" s="48" t="s">
        <v>522</v>
      </c>
      <c r="J158" s="48" t="s">
        <v>519</v>
      </c>
      <c r="K158" s="4"/>
      <c r="L158" s="4"/>
      <c r="M158" s="4"/>
      <c r="N158" s="4"/>
      <c r="O158" s="8"/>
      <c r="P158" s="4"/>
      <c r="Q158" s="43">
        <v>44079</v>
      </c>
      <c r="R158" s="6">
        <v>1</v>
      </c>
      <c r="S158" s="4"/>
      <c r="T158" s="4"/>
      <c r="U158" s="4"/>
      <c r="V158" s="4"/>
      <c r="W158" s="4"/>
      <c r="X158" s="4"/>
      <c r="Y158" s="4"/>
      <c r="Z158" s="4"/>
      <c r="AA158" s="4"/>
      <c r="AB158" s="4"/>
    </row>
    <row r="159" spans="1:28" ht="16.5">
      <c r="A159" s="4"/>
      <c r="B159" s="44" t="s">
        <v>430</v>
      </c>
      <c r="C159" s="45" t="s">
        <v>437</v>
      </c>
      <c r="D159" s="45" t="s">
        <v>557</v>
      </c>
      <c r="E159" s="46">
        <v>96389103774</v>
      </c>
      <c r="F159" s="45" t="s">
        <v>558</v>
      </c>
      <c r="G159" s="46">
        <v>6234197</v>
      </c>
      <c r="H159" s="4"/>
      <c r="I159" s="48" t="s">
        <v>522</v>
      </c>
      <c r="J159" s="48" t="s">
        <v>519</v>
      </c>
      <c r="K159" s="4"/>
      <c r="L159" s="4"/>
      <c r="M159" s="4"/>
      <c r="N159" s="4"/>
      <c r="O159" s="8"/>
      <c r="P159" s="4"/>
      <c r="Q159" s="43">
        <v>44079</v>
      </c>
      <c r="R159" s="6">
        <v>1</v>
      </c>
      <c r="S159" s="4"/>
      <c r="T159" s="4"/>
      <c r="U159" s="4"/>
      <c r="V159" s="4"/>
      <c r="W159" s="4"/>
      <c r="X159" s="4"/>
      <c r="Y159" s="4"/>
      <c r="Z159" s="4"/>
      <c r="AA159" s="4"/>
      <c r="AB159" s="4"/>
    </row>
    <row r="160" spans="1:28" ht="16.5">
      <c r="A160" s="4"/>
      <c r="B160" s="44" t="s">
        <v>430</v>
      </c>
      <c r="C160" s="45" t="s">
        <v>431</v>
      </c>
      <c r="D160" s="45" t="s">
        <v>559</v>
      </c>
      <c r="E160" s="46">
        <v>2827538751036930</v>
      </c>
      <c r="F160" s="45" t="s">
        <v>560</v>
      </c>
      <c r="G160" s="46">
        <v>350000</v>
      </c>
      <c r="H160" s="4"/>
      <c r="I160" s="48" t="s">
        <v>522</v>
      </c>
      <c r="J160" s="48" t="s">
        <v>530</v>
      </c>
      <c r="K160" s="4"/>
      <c r="L160" s="4"/>
      <c r="M160" s="4"/>
      <c r="N160" s="4"/>
      <c r="O160" s="8"/>
      <c r="P160" s="4"/>
      <c r="Q160" s="43">
        <v>44079</v>
      </c>
      <c r="R160" s="6">
        <v>1</v>
      </c>
      <c r="S160" s="4"/>
      <c r="T160" s="4"/>
      <c r="U160" s="4"/>
      <c r="V160" s="4"/>
      <c r="W160" s="4"/>
      <c r="X160" s="4"/>
      <c r="Y160" s="4"/>
      <c r="Z160" s="4"/>
      <c r="AA160" s="4"/>
      <c r="AB160" s="4"/>
    </row>
    <row r="161" spans="1:28" ht="16.5">
      <c r="A161" s="4"/>
      <c r="B161" s="44" t="s">
        <v>430</v>
      </c>
      <c r="C161" s="45" t="s">
        <v>434</v>
      </c>
      <c r="D161" s="45" t="s">
        <v>561</v>
      </c>
      <c r="E161" s="46">
        <v>3241014409300290</v>
      </c>
      <c r="F161" s="45" t="s">
        <v>562</v>
      </c>
      <c r="G161" s="46">
        <v>329000</v>
      </c>
      <c r="H161" s="4"/>
      <c r="I161" s="48" t="s">
        <v>522</v>
      </c>
      <c r="J161" s="48" t="s">
        <v>530</v>
      </c>
      <c r="K161" s="4"/>
      <c r="L161" s="4"/>
      <c r="M161" s="4"/>
      <c r="N161" s="4"/>
      <c r="O161" s="8"/>
      <c r="P161" s="4"/>
      <c r="Q161" s="43">
        <v>44079</v>
      </c>
      <c r="R161" s="6">
        <v>1</v>
      </c>
      <c r="S161" s="4"/>
      <c r="T161" s="4"/>
      <c r="U161" s="4"/>
      <c r="V161" s="4"/>
      <c r="W161" s="4"/>
      <c r="X161" s="4"/>
      <c r="Y161" s="4"/>
      <c r="Z161" s="4"/>
      <c r="AA161" s="4"/>
      <c r="AB161" s="4"/>
    </row>
    <row r="162" spans="1:28" ht="16.5">
      <c r="A162" s="4"/>
      <c r="B162" s="44" t="s">
        <v>430</v>
      </c>
      <c r="C162" s="45" t="s">
        <v>437</v>
      </c>
      <c r="D162" s="45" t="s">
        <v>563</v>
      </c>
      <c r="E162" s="46">
        <v>22654124886</v>
      </c>
      <c r="F162" s="45" t="s">
        <v>564</v>
      </c>
      <c r="G162" s="46">
        <v>168000</v>
      </c>
      <c r="H162" s="4"/>
      <c r="I162" s="48" t="s">
        <v>522</v>
      </c>
      <c r="J162" s="48" t="s">
        <v>519</v>
      </c>
      <c r="K162" s="4"/>
      <c r="L162" s="4"/>
      <c r="M162" s="4"/>
      <c r="N162" s="4"/>
      <c r="O162" s="8"/>
      <c r="P162" s="4"/>
      <c r="Q162" s="43">
        <v>44079</v>
      </c>
      <c r="R162" s="6">
        <v>1</v>
      </c>
      <c r="S162" s="4"/>
      <c r="T162" s="4"/>
      <c r="U162" s="4"/>
      <c r="V162" s="4"/>
      <c r="W162" s="4"/>
      <c r="X162" s="4"/>
      <c r="Y162" s="4"/>
      <c r="Z162" s="4"/>
      <c r="AA162" s="4"/>
      <c r="AB162" s="4"/>
    </row>
    <row r="163" spans="1:28" ht="16.5">
      <c r="A163" s="4"/>
      <c r="B163" s="44" t="s">
        <v>430</v>
      </c>
      <c r="C163" s="45" t="s">
        <v>437</v>
      </c>
      <c r="D163" s="45" t="s">
        <v>565</v>
      </c>
      <c r="E163" s="46">
        <v>99053439602</v>
      </c>
      <c r="F163" s="45" t="s">
        <v>566</v>
      </c>
      <c r="G163" s="46">
        <v>287000</v>
      </c>
      <c r="H163" s="4"/>
      <c r="I163" s="48" t="s">
        <v>522</v>
      </c>
      <c r="J163" s="48" t="s">
        <v>530</v>
      </c>
      <c r="K163" s="4"/>
      <c r="L163" s="4"/>
      <c r="M163" s="4"/>
      <c r="N163" s="4"/>
      <c r="O163" s="8"/>
      <c r="P163" s="4"/>
      <c r="Q163" s="43">
        <v>44079</v>
      </c>
      <c r="R163" s="6">
        <v>1</v>
      </c>
      <c r="S163" s="4"/>
      <c r="T163" s="4"/>
      <c r="U163" s="4"/>
      <c r="V163" s="4"/>
      <c r="W163" s="4"/>
      <c r="X163" s="4"/>
      <c r="Y163" s="4"/>
      <c r="Z163" s="4"/>
      <c r="AA163" s="4"/>
      <c r="AB163" s="4"/>
    </row>
    <row r="164" spans="1:28" ht="16.5">
      <c r="A164" s="4"/>
      <c r="B164" s="44" t="s">
        <v>430</v>
      </c>
      <c r="C164" s="45" t="s">
        <v>437</v>
      </c>
      <c r="D164" s="45" t="s">
        <v>567</v>
      </c>
      <c r="E164" s="46">
        <v>9829463016</v>
      </c>
      <c r="F164" s="45" t="s">
        <v>568</v>
      </c>
      <c r="G164" s="46">
        <v>310000</v>
      </c>
      <c r="H164" s="4"/>
      <c r="I164" s="48" t="s">
        <v>522</v>
      </c>
      <c r="J164" s="48" t="s">
        <v>519</v>
      </c>
      <c r="K164" s="4"/>
      <c r="L164" s="4"/>
      <c r="M164" s="4"/>
      <c r="N164" s="4"/>
      <c r="O164" s="8"/>
      <c r="P164" s="4"/>
      <c r="Q164" s="43">
        <v>44079</v>
      </c>
      <c r="R164" s="6">
        <v>1</v>
      </c>
      <c r="S164" s="4"/>
      <c r="T164" s="4"/>
      <c r="U164" s="4"/>
      <c r="V164" s="4"/>
      <c r="W164" s="4"/>
      <c r="X164" s="4"/>
      <c r="Y164" s="4"/>
      <c r="Z164" s="4"/>
      <c r="AA164" s="4"/>
      <c r="AB164" s="4"/>
    </row>
    <row r="165" spans="1:28" ht="16.5">
      <c r="A165" s="4"/>
      <c r="B165" s="44" t="s">
        <v>430</v>
      </c>
      <c r="C165" s="45" t="s">
        <v>440</v>
      </c>
      <c r="D165" s="45" t="s">
        <v>569</v>
      </c>
      <c r="E165" s="46">
        <v>57141297543</v>
      </c>
      <c r="F165" s="45" t="s">
        <v>570</v>
      </c>
      <c r="G165" s="46">
        <v>129000</v>
      </c>
      <c r="H165" s="4"/>
      <c r="I165" s="48" t="s">
        <v>522</v>
      </c>
      <c r="J165" s="48" t="s">
        <v>530</v>
      </c>
      <c r="K165" s="4"/>
      <c r="L165" s="4"/>
      <c r="M165" s="4"/>
      <c r="N165" s="4"/>
      <c r="O165" s="8"/>
      <c r="P165" s="4"/>
      <c r="Q165" s="43">
        <v>44079</v>
      </c>
      <c r="R165" s="6">
        <v>1</v>
      </c>
      <c r="S165" s="4"/>
      <c r="T165" s="4"/>
      <c r="U165" s="4"/>
      <c r="V165" s="4"/>
      <c r="W165" s="4"/>
      <c r="X165" s="4"/>
      <c r="Y165" s="4"/>
      <c r="Z165" s="4"/>
      <c r="AA165" s="4"/>
      <c r="AB165" s="4"/>
    </row>
    <row r="166" spans="1:28" ht="16.5">
      <c r="A166" s="4"/>
      <c r="B166" s="44" t="s">
        <v>430</v>
      </c>
      <c r="C166" s="45" t="s">
        <v>437</v>
      </c>
      <c r="D166" s="45" t="s">
        <v>571</v>
      </c>
      <c r="E166" s="46">
        <v>1235488977208710</v>
      </c>
      <c r="F166" s="45" t="s">
        <v>572</v>
      </c>
      <c r="G166" s="46">
        <v>351000</v>
      </c>
      <c r="H166" s="4"/>
      <c r="I166" s="48" t="s">
        <v>522</v>
      </c>
      <c r="J166" s="48" t="s">
        <v>519</v>
      </c>
      <c r="K166" s="4"/>
      <c r="L166" s="4"/>
      <c r="M166" s="4"/>
      <c r="N166" s="4"/>
      <c r="O166" s="8"/>
      <c r="P166" s="4"/>
      <c r="Q166" s="43">
        <v>44079</v>
      </c>
      <c r="R166" s="6">
        <v>1</v>
      </c>
      <c r="S166" s="4"/>
      <c r="T166" s="4"/>
      <c r="U166" s="4"/>
      <c r="V166" s="4"/>
      <c r="W166" s="4"/>
      <c r="X166" s="4"/>
      <c r="Y166" s="4"/>
      <c r="Z166" s="4"/>
      <c r="AA166" s="4"/>
      <c r="AB166" s="4"/>
    </row>
    <row r="167" spans="1:28" ht="16.5">
      <c r="A167" s="4"/>
      <c r="B167" s="44" t="s">
        <v>430</v>
      </c>
      <c r="C167" s="45" t="s">
        <v>437</v>
      </c>
      <c r="D167" s="45" t="s">
        <v>573</v>
      </c>
      <c r="E167" s="46">
        <v>65691550049</v>
      </c>
      <c r="F167" s="45" t="s">
        <v>574</v>
      </c>
      <c r="G167" s="46">
        <v>415000</v>
      </c>
      <c r="H167" s="4"/>
      <c r="I167" s="48" t="s">
        <v>522</v>
      </c>
      <c r="J167" s="48" t="s">
        <v>530</v>
      </c>
      <c r="K167" s="4"/>
      <c r="L167" s="4"/>
      <c r="M167" s="4"/>
      <c r="N167" s="4"/>
      <c r="O167" s="8"/>
      <c r="P167" s="4"/>
      <c r="Q167" s="43">
        <v>44079</v>
      </c>
      <c r="R167" s="6">
        <v>1</v>
      </c>
      <c r="S167" s="4"/>
      <c r="T167" s="4"/>
      <c r="U167" s="4"/>
      <c r="V167" s="4"/>
      <c r="W167" s="4"/>
      <c r="X167" s="4"/>
      <c r="Y167" s="4"/>
      <c r="Z167" s="4"/>
      <c r="AA167" s="4"/>
      <c r="AB167" s="4"/>
    </row>
    <row r="168" spans="1:28" ht="16.5">
      <c r="A168" s="4"/>
      <c r="B168" s="44" t="s">
        <v>430</v>
      </c>
      <c r="C168" s="45" t="s">
        <v>437</v>
      </c>
      <c r="D168" s="45" t="s">
        <v>575</v>
      </c>
      <c r="E168" s="46">
        <v>72510552987</v>
      </c>
      <c r="F168" s="45" t="s">
        <v>576</v>
      </c>
      <c r="G168" s="46">
        <v>2493000</v>
      </c>
      <c r="H168" s="4"/>
      <c r="I168" s="48" t="s">
        <v>522</v>
      </c>
      <c r="J168" s="48" t="s">
        <v>519</v>
      </c>
      <c r="K168" s="4"/>
      <c r="L168" s="4"/>
      <c r="M168" s="4"/>
      <c r="N168" s="4"/>
      <c r="O168" s="8"/>
      <c r="P168" s="4"/>
      <c r="Q168" s="43">
        <v>44079</v>
      </c>
      <c r="R168" s="6">
        <v>1</v>
      </c>
      <c r="S168" s="4"/>
      <c r="T168" s="4"/>
      <c r="U168" s="4"/>
      <c r="V168" s="4"/>
      <c r="W168" s="4"/>
      <c r="X168" s="4"/>
      <c r="Y168" s="4"/>
      <c r="Z168" s="4"/>
      <c r="AA168" s="4"/>
      <c r="AB168" s="4"/>
    </row>
    <row r="169" spans="1:28" ht="16.5">
      <c r="A169" s="4"/>
      <c r="B169" s="44" t="s">
        <v>430</v>
      </c>
      <c r="C169" s="45" t="s">
        <v>440</v>
      </c>
      <c r="D169" s="45" t="s">
        <v>577</v>
      </c>
      <c r="E169" s="46">
        <v>3680811179326850</v>
      </c>
      <c r="F169" s="45" t="s">
        <v>578</v>
      </c>
      <c r="G169" s="46">
        <v>643000</v>
      </c>
      <c r="H169" s="4"/>
      <c r="I169" s="48" t="s">
        <v>522</v>
      </c>
      <c r="J169" s="48" t="s">
        <v>530</v>
      </c>
      <c r="K169" s="4"/>
      <c r="L169" s="4"/>
      <c r="M169" s="4"/>
      <c r="N169" s="4"/>
      <c r="O169" s="8"/>
      <c r="P169" s="4"/>
      <c r="Q169" s="43">
        <v>44079</v>
      </c>
      <c r="R169" s="6">
        <v>1</v>
      </c>
      <c r="S169" s="4"/>
      <c r="T169" s="4"/>
      <c r="U169" s="4"/>
      <c r="V169" s="4"/>
      <c r="W169" s="4"/>
      <c r="X169" s="4"/>
      <c r="Y169" s="4"/>
      <c r="Z169" s="4"/>
      <c r="AA169" s="4"/>
      <c r="AB169" s="4"/>
    </row>
    <row r="170" spans="1:28" ht="16.5">
      <c r="A170" s="4"/>
      <c r="B170" s="44" t="s">
        <v>430</v>
      </c>
      <c r="C170" s="45" t="s">
        <v>437</v>
      </c>
      <c r="D170" s="45" t="s">
        <v>579</v>
      </c>
      <c r="E170" s="46">
        <v>65503281369</v>
      </c>
      <c r="F170" s="45" t="s">
        <v>580</v>
      </c>
      <c r="G170" s="46">
        <v>149000</v>
      </c>
      <c r="H170" s="4"/>
      <c r="I170" s="48" t="s">
        <v>522</v>
      </c>
      <c r="J170" s="48" t="s">
        <v>530</v>
      </c>
      <c r="K170" s="4"/>
      <c r="L170" s="4"/>
      <c r="M170" s="4"/>
      <c r="N170" s="4"/>
      <c r="O170" s="8"/>
      <c r="P170" s="4"/>
      <c r="Q170" s="43">
        <v>44079</v>
      </c>
      <c r="R170" s="6">
        <v>1</v>
      </c>
      <c r="S170" s="4"/>
      <c r="T170" s="4"/>
      <c r="U170" s="4"/>
      <c r="V170" s="4"/>
      <c r="W170" s="4"/>
      <c r="X170" s="4"/>
      <c r="Y170" s="4"/>
      <c r="Z170" s="4"/>
      <c r="AA170" s="4"/>
      <c r="AB170" s="4"/>
    </row>
    <row r="171" spans="1:28" ht="16.5">
      <c r="A171" s="4"/>
      <c r="B171" s="44" t="s">
        <v>430</v>
      </c>
      <c r="C171" s="45" t="s">
        <v>437</v>
      </c>
      <c r="D171" s="45" t="s">
        <v>581</v>
      </c>
      <c r="E171" s="46">
        <v>3786359846473830</v>
      </c>
      <c r="F171" s="45" t="s">
        <v>582</v>
      </c>
      <c r="G171" s="46">
        <v>948000</v>
      </c>
      <c r="H171" s="4"/>
      <c r="I171" s="48" t="s">
        <v>522</v>
      </c>
      <c r="J171" s="48" t="s">
        <v>530</v>
      </c>
      <c r="K171" s="4"/>
      <c r="L171" s="4"/>
      <c r="M171" s="4"/>
      <c r="N171" s="4"/>
      <c r="O171" s="8"/>
      <c r="P171" s="4"/>
      <c r="Q171" s="43">
        <v>44079</v>
      </c>
      <c r="R171" s="6">
        <v>1</v>
      </c>
      <c r="S171" s="4"/>
      <c r="T171" s="4"/>
      <c r="U171" s="4"/>
      <c r="V171" s="4"/>
      <c r="W171" s="4"/>
      <c r="X171" s="4"/>
      <c r="Y171" s="4"/>
      <c r="Z171" s="4"/>
      <c r="AA171" s="4"/>
      <c r="AB171" s="4"/>
    </row>
  </sheetData>
  <autoFilter ref="A1:R171" xr:uid="{00000000-0009-0000-0000-000001000000}"/>
  <phoneticPr fontId="31" type="noConversion"/>
  <dataValidations count="2">
    <dataValidation type="list" allowBlank="1" showInputMessage="1" showErrorMessage="1" errorTitle="错误" error="你选择的不是下拉列表中的选项。" sqref="I2:I120" xr:uid="{00000000-0002-0000-0100-000000000000}">
      <formula1>"已触达,沟通中,资质审核中,已入驻,已发文,断更未激活,已激活,已拒绝,未断更老作者,暂不拉新"</formula1>
    </dataValidation>
    <dataValidation type="list" allowBlank="1" showInputMessage="1" showErrorMessage="1" errorTitle="错误" error="你选择的不是下拉列表中的选项。" sqref="O2:O171" xr:uid="{00000000-0002-0000-0100-000001000000}">
      <formula1>"作者推荐引入,MCN引入,UGC引入"</formula1>
    </dataValidation>
  </dataValidations>
  <hyperlinks>
    <hyperlink ref="N3" r:id="rId1" xr:uid="{00000000-0004-0000-0100-000000000000}"/>
    <hyperlink ref="F10" r:id="rId2" xr:uid="{00000000-0004-0000-0100-000001000000}"/>
    <hyperlink ref="F12" r:id="rId3" xr:uid="{00000000-0004-0000-0100-000002000000}"/>
    <hyperlink ref="N20" r:id="rId4" xr:uid="{00000000-0004-0000-0100-000003000000}"/>
    <hyperlink ref="N28" r:id="rId5" xr:uid="{00000000-0004-0000-0100-00000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71"/>
  <sheetViews>
    <sheetView zoomScaleNormal="100" zoomScaleSheetLayoutView="100" workbookViewId="0">
      <pane ySplit="1" topLeftCell="A2" activePane="bottomLeft" state="frozen"/>
      <selection pane="bottomLeft"/>
    </sheetView>
  </sheetViews>
  <sheetFormatPr defaultColWidth="8.75" defaultRowHeight="14.25"/>
  <cols>
    <col min="1" max="1" width="12.875" customWidth="1"/>
    <col min="2" max="4" width="8.375" customWidth="1"/>
    <col min="5" max="5" width="20.125" customWidth="1"/>
    <col min="6" max="6" width="27.5" customWidth="1"/>
    <col min="7" max="7" width="9.375" customWidth="1"/>
    <col min="8" max="28" width="12.875" customWidth="1"/>
  </cols>
  <sheetData>
    <row r="1" spans="1:28" ht="16.5">
      <c r="A1" s="28" t="s">
        <v>37</v>
      </c>
      <c r="B1" s="28" t="s">
        <v>38</v>
      </c>
      <c r="C1" s="28" t="s">
        <v>39</v>
      </c>
      <c r="D1" s="29" t="s">
        <v>40</v>
      </c>
      <c r="E1" s="29" t="s">
        <v>41</v>
      </c>
      <c r="F1" s="29" t="s">
        <v>42</v>
      </c>
      <c r="G1" s="29" t="s">
        <v>43</v>
      </c>
      <c r="H1" s="29" t="s">
        <v>44</v>
      </c>
      <c r="I1" s="30" t="s">
        <v>45</v>
      </c>
      <c r="J1" s="30" t="s">
        <v>46</v>
      </c>
      <c r="K1" s="30" t="s">
        <v>47</v>
      </c>
      <c r="L1" s="30" t="s">
        <v>48</v>
      </c>
      <c r="M1" s="31" t="s">
        <v>49</v>
      </c>
      <c r="N1" s="31" t="s">
        <v>50</v>
      </c>
      <c r="O1" s="31" t="s">
        <v>51</v>
      </c>
      <c r="P1" s="31" t="s">
        <v>52</v>
      </c>
      <c r="Q1" s="32" t="s">
        <v>53</v>
      </c>
      <c r="R1" s="32" t="s">
        <v>54</v>
      </c>
      <c r="S1" s="4"/>
      <c r="T1" s="4"/>
      <c r="U1" s="4"/>
      <c r="V1" s="4"/>
      <c r="W1" s="4"/>
      <c r="X1" s="4"/>
      <c r="Y1" s="4"/>
      <c r="Z1" s="4"/>
      <c r="AA1" s="4"/>
      <c r="AB1" s="4"/>
    </row>
    <row r="2" spans="1:28" ht="16.5">
      <c r="A2" s="8" t="s">
        <v>55</v>
      </c>
      <c r="B2" s="6" t="s">
        <v>64</v>
      </c>
      <c r="C2" s="6" t="s">
        <v>85</v>
      </c>
      <c r="D2" s="6" t="s">
        <v>583</v>
      </c>
      <c r="E2" s="6" t="s">
        <v>584</v>
      </c>
      <c r="F2" s="6" t="s">
        <v>585</v>
      </c>
      <c r="G2" s="6">
        <v>366481</v>
      </c>
      <c r="H2" s="33" t="s">
        <v>586</v>
      </c>
      <c r="I2" s="3" t="s">
        <v>62</v>
      </c>
      <c r="J2" s="4"/>
      <c r="K2" s="4"/>
      <c r="L2" s="4"/>
      <c r="M2" s="6"/>
      <c r="N2" s="4"/>
      <c r="O2" s="8"/>
      <c r="P2" s="4"/>
      <c r="Q2" s="34">
        <v>8.1</v>
      </c>
      <c r="R2" s="6">
        <v>1</v>
      </c>
      <c r="S2" s="4"/>
      <c r="T2" s="4"/>
      <c r="U2" s="4"/>
      <c r="V2" s="4"/>
      <c r="W2" s="4"/>
      <c r="X2" s="4"/>
      <c r="Y2" s="4"/>
      <c r="Z2" s="4"/>
      <c r="AA2" s="4"/>
      <c r="AB2" s="4"/>
    </row>
    <row r="3" spans="1:28" ht="16.5">
      <c r="A3" s="8" t="s">
        <v>55</v>
      </c>
      <c r="B3" s="6" t="s">
        <v>74</v>
      </c>
      <c r="C3" s="6" t="s">
        <v>152</v>
      </c>
      <c r="D3" s="6" t="s">
        <v>587</v>
      </c>
      <c r="E3" s="6" t="s">
        <v>588</v>
      </c>
      <c r="F3" s="6" t="s">
        <v>589</v>
      </c>
      <c r="G3" s="6">
        <v>124000</v>
      </c>
      <c r="H3" s="33" t="s">
        <v>590</v>
      </c>
      <c r="I3" s="3" t="s">
        <v>591</v>
      </c>
      <c r="J3" s="33" t="s">
        <v>71</v>
      </c>
      <c r="K3" s="33" t="s">
        <v>592</v>
      </c>
      <c r="L3" s="4"/>
      <c r="M3" s="6"/>
      <c r="N3" s="4"/>
      <c r="O3" s="8"/>
      <c r="P3" s="33" t="s">
        <v>593</v>
      </c>
      <c r="Q3" s="34">
        <v>8.1</v>
      </c>
      <c r="R3" s="6">
        <v>1</v>
      </c>
      <c r="S3" s="4"/>
      <c r="T3" s="4"/>
      <c r="U3" s="4"/>
      <c r="V3" s="4"/>
      <c r="W3" s="4"/>
      <c r="X3" s="4"/>
      <c r="Y3" s="4"/>
      <c r="Z3" s="4"/>
      <c r="AA3" s="4"/>
      <c r="AB3" s="4"/>
    </row>
    <row r="4" spans="1:28" ht="16.5">
      <c r="A4" s="8" t="s">
        <v>55</v>
      </c>
      <c r="B4" s="6" t="s">
        <v>56</v>
      </c>
      <c r="C4" s="6" t="s">
        <v>57</v>
      </c>
      <c r="D4" s="6" t="s">
        <v>594</v>
      </c>
      <c r="E4" s="6" t="s">
        <v>595</v>
      </c>
      <c r="F4" s="6" t="s">
        <v>596</v>
      </c>
      <c r="G4" s="6">
        <v>546498</v>
      </c>
      <c r="H4" s="33" t="s">
        <v>597</v>
      </c>
      <c r="I4" s="3" t="s">
        <v>62</v>
      </c>
      <c r="J4" s="4"/>
      <c r="K4" s="4"/>
      <c r="L4" s="4"/>
      <c r="M4" s="6"/>
      <c r="N4" s="4"/>
      <c r="O4" s="8"/>
      <c r="P4" s="4"/>
      <c r="Q4" s="34">
        <v>8.1</v>
      </c>
      <c r="R4" s="6">
        <v>1</v>
      </c>
      <c r="S4" s="4"/>
      <c r="T4" s="4"/>
      <c r="U4" s="4"/>
      <c r="V4" s="4"/>
      <c r="W4" s="4"/>
      <c r="X4" s="4"/>
      <c r="Y4" s="4"/>
      <c r="Z4" s="4"/>
      <c r="AA4" s="4"/>
      <c r="AB4" s="4"/>
    </row>
    <row r="5" spans="1:28" ht="16.5">
      <c r="A5" s="8" t="s">
        <v>55</v>
      </c>
      <c r="B5" s="6" t="s">
        <v>64</v>
      </c>
      <c r="C5" s="6" t="s">
        <v>65</v>
      </c>
      <c r="D5" s="6" t="s">
        <v>598</v>
      </c>
      <c r="E5" s="6" t="s">
        <v>599</v>
      </c>
      <c r="F5" s="6" t="s">
        <v>600</v>
      </c>
      <c r="G5" s="6">
        <v>136000</v>
      </c>
      <c r="H5" s="33" t="s">
        <v>601</v>
      </c>
      <c r="I5" s="3" t="s">
        <v>602</v>
      </c>
      <c r="J5" s="33" t="s">
        <v>71</v>
      </c>
      <c r="K5" s="33" t="s">
        <v>603</v>
      </c>
      <c r="L5" s="4"/>
      <c r="M5" s="6" t="s">
        <v>598</v>
      </c>
      <c r="N5" s="50" t="s">
        <v>604</v>
      </c>
      <c r="O5" s="8"/>
      <c r="P5" s="4"/>
      <c r="Q5" s="34">
        <v>8.1</v>
      </c>
      <c r="R5" s="6">
        <v>1</v>
      </c>
      <c r="S5" s="4"/>
      <c r="T5" s="4"/>
      <c r="U5" s="4"/>
      <c r="V5" s="4"/>
      <c r="W5" s="4"/>
      <c r="X5" s="4"/>
      <c r="Y5" s="4"/>
      <c r="Z5" s="4"/>
      <c r="AA5" s="4"/>
      <c r="AB5" s="4"/>
    </row>
    <row r="6" spans="1:28" ht="16.5">
      <c r="A6" s="8" t="s">
        <v>55</v>
      </c>
      <c r="B6" s="6" t="s">
        <v>64</v>
      </c>
      <c r="C6" s="6" t="s">
        <v>95</v>
      </c>
      <c r="D6" s="6" t="s">
        <v>605</v>
      </c>
      <c r="E6" s="6" t="s">
        <v>606</v>
      </c>
      <c r="F6" s="6" t="s">
        <v>607</v>
      </c>
      <c r="G6" s="6">
        <v>251000</v>
      </c>
      <c r="H6" s="33" t="s">
        <v>608</v>
      </c>
      <c r="I6" s="3" t="s">
        <v>602</v>
      </c>
      <c r="J6" s="33" t="s">
        <v>71</v>
      </c>
      <c r="K6" s="51" t="s">
        <v>609</v>
      </c>
      <c r="L6" s="4"/>
      <c r="M6" s="6" t="s">
        <v>605</v>
      </c>
      <c r="N6" s="50" t="s">
        <v>610</v>
      </c>
      <c r="O6" s="8"/>
      <c r="P6" s="4"/>
      <c r="Q6" s="34">
        <v>8.1</v>
      </c>
      <c r="R6" s="6">
        <v>1</v>
      </c>
      <c r="S6" s="4"/>
      <c r="T6" s="4"/>
      <c r="U6" s="4"/>
      <c r="V6" s="4"/>
      <c r="W6" s="4"/>
      <c r="X6" s="4"/>
      <c r="Y6" s="4"/>
      <c r="Z6" s="4"/>
      <c r="AA6" s="4"/>
      <c r="AB6" s="4"/>
    </row>
    <row r="7" spans="1:28" ht="16.5">
      <c r="A7" s="8" t="s">
        <v>55</v>
      </c>
      <c r="B7" s="6" t="s">
        <v>64</v>
      </c>
      <c r="C7" s="6" t="s">
        <v>65</v>
      </c>
      <c r="D7" s="6" t="s">
        <v>611</v>
      </c>
      <c r="E7" s="6" t="s">
        <v>612</v>
      </c>
      <c r="F7" s="6" t="s">
        <v>613</v>
      </c>
      <c r="G7" s="6">
        <v>520000</v>
      </c>
      <c r="H7" s="33" t="s">
        <v>614</v>
      </c>
      <c r="I7" s="3" t="s">
        <v>90</v>
      </c>
      <c r="J7" s="33" t="s">
        <v>71</v>
      </c>
      <c r="K7" s="33" t="s">
        <v>615</v>
      </c>
      <c r="L7" s="4"/>
      <c r="M7" s="6"/>
      <c r="N7" s="4"/>
      <c r="O7" s="8"/>
      <c r="P7" s="4"/>
      <c r="Q7" s="34">
        <v>8.1</v>
      </c>
      <c r="R7" s="6">
        <v>1</v>
      </c>
      <c r="S7" s="4"/>
      <c r="T7" s="4"/>
      <c r="U7" s="4"/>
      <c r="V7" s="4"/>
      <c r="W7" s="4"/>
      <c r="X7" s="4"/>
      <c r="Y7" s="4"/>
      <c r="Z7" s="4"/>
      <c r="AA7" s="4"/>
      <c r="AB7" s="4"/>
    </row>
    <row r="8" spans="1:28" ht="16.5">
      <c r="A8" s="8" t="s">
        <v>55</v>
      </c>
      <c r="B8" s="6" t="s">
        <v>56</v>
      </c>
      <c r="C8" s="6" t="s">
        <v>105</v>
      </c>
      <c r="D8" s="6" t="s">
        <v>616</v>
      </c>
      <c r="E8" s="6" t="s">
        <v>617</v>
      </c>
      <c r="F8" s="6" t="s">
        <v>618</v>
      </c>
      <c r="G8" s="6">
        <v>217000</v>
      </c>
      <c r="H8" s="33" t="s">
        <v>619</v>
      </c>
      <c r="I8" s="3" t="s">
        <v>62</v>
      </c>
      <c r="J8" s="4"/>
      <c r="K8" s="4"/>
      <c r="L8" s="4"/>
      <c r="M8" s="6"/>
      <c r="N8" s="4"/>
      <c r="O8" s="8"/>
      <c r="P8" s="4"/>
      <c r="Q8" s="34">
        <v>8.1</v>
      </c>
      <c r="R8" s="6">
        <v>1</v>
      </c>
      <c r="S8" s="4"/>
      <c r="T8" s="4"/>
      <c r="U8" s="4"/>
      <c r="V8" s="4"/>
      <c r="W8" s="4"/>
      <c r="X8" s="4"/>
      <c r="Y8" s="4"/>
      <c r="Z8" s="4"/>
      <c r="AA8" s="4"/>
      <c r="AB8" s="4"/>
    </row>
    <row r="9" spans="1:28" ht="16.5">
      <c r="A9" s="8" t="s">
        <v>55</v>
      </c>
      <c r="B9" s="6" t="s">
        <v>74</v>
      </c>
      <c r="C9" s="6" t="s">
        <v>152</v>
      </c>
      <c r="D9" s="6" t="s">
        <v>620</v>
      </c>
      <c r="E9" s="6" t="s">
        <v>621</v>
      </c>
      <c r="F9" s="6" t="s">
        <v>622</v>
      </c>
      <c r="G9" s="6">
        <v>251000</v>
      </c>
      <c r="H9" s="33" t="s">
        <v>623</v>
      </c>
      <c r="I9" s="3" t="s">
        <v>90</v>
      </c>
      <c r="J9" s="33" t="s">
        <v>71</v>
      </c>
      <c r="K9" s="33" t="s">
        <v>624</v>
      </c>
      <c r="L9" s="4"/>
      <c r="M9" s="6"/>
      <c r="N9" s="4"/>
      <c r="O9" s="8"/>
      <c r="P9" s="4"/>
      <c r="Q9" s="34">
        <v>8.1</v>
      </c>
      <c r="R9" s="6">
        <v>1</v>
      </c>
      <c r="S9" s="4"/>
      <c r="T9" s="4"/>
      <c r="U9" s="4"/>
      <c r="V9" s="4"/>
      <c r="W9" s="4"/>
      <c r="X9" s="4"/>
      <c r="Y9" s="4"/>
      <c r="Z9" s="4"/>
      <c r="AA9" s="4"/>
      <c r="AB9" s="4"/>
    </row>
    <row r="10" spans="1:28" ht="16.5">
      <c r="A10" s="8" t="s">
        <v>55</v>
      </c>
      <c r="B10" s="6" t="s">
        <v>56</v>
      </c>
      <c r="C10" s="6" t="s">
        <v>105</v>
      </c>
      <c r="D10" s="6" t="s">
        <v>625</v>
      </c>
      <c r="E10" s="6" t="s">
        <v>626</v>
      </c>
      <c r="F10" s="6" t="s">
        <v>627</v>
      </c>
      <c r="G10" s="6">
        <v>314000</v>
      </c>
      <c r="H10" s="33" t="s">
        <v>628</v>
      </c>
      <c r="I10" s="3" t="s">
        <v>62</v>
      </c>
      <c r="J10" s="4"/>
      <c r="K10" s="4"/>
      <c r="L10" s="4"/>
      <c r="M10" s="6"/>
      <c r="N10" s="4"/>
      <c r="O10" s="8"/>
      <c r="P10" s="4"/>
      <c r="Q10" s="34">
        <v>8.1</v>
      </c>
      <c r="R10" s="6">
        <v>1</v>
      </c>
      <c r="S10" s="4"/>
      <c r="T10" s="4"/>
      <c r="U10" s="4"/>
      <c r="V10" s="4"/>
      <c r="W10" s="4"/>
      <c r="X10" s="4"/>
      <c r="Y10" s="4"/>
      <c r="Z10" s="4"/>
      <c r="AA10" s="4"/>
      <c r="AB10" s="4"/>
    </row>
    <row r="11" spans="1:28" ht="16.5">
      <c r="A11" s="8" t="s">
        <v>55</v>
      </c>
      <c r="B11" s="6" t="s">
        <v>64</v>
      </c>
      <c r="C11" s="6" t="s">
        <v>85</v>
      </c>
      <c r="D11" s="6" t="s">
        <v>629</v>
      </c>
      <c r="E11" s="6" t="s">
        <v>630</v>
      </c>
      <c r="F11" s="6" t="s">
        <v>631</v>
      </c>
      <c r="G11" s="6">
        <v>954000</v>
      </c>
      <c r="H11" s="33" t="s">
        <v>632</v>
      </c>
      <c r="I11" s="3" t="s">
        <v>591</v>
      </c>
      <c r="J11" s="4"/>
      <c r="K11" s="4"/>
      <c r="L11" s="4"/>
      <c r="M11" s="6"/>
      <c r="N11" s="4"/>
      <c r="O11" s="8"/>
      <c r="P11" s="33" t="s">
        <v>633</v>
      </c>
      <c r="Q11" s="34">
        <v>8.1</v>
      </c>
      <c r="R11" s="6">
        <v>1</v>
      </c>
      <c r="S11" s="4"/>
      <c r="T11" s="4"/>
      <c r="U11" s="4"/>
      <c r="V11" s="4"/>
      <c r="W11" s="4"/>
      <c r="X11" s="4"/>
      <c r="Y11" s="4"/>
      <c r="Z11" s="4"/>
      <c r="AA11" s="4"/>
      <c r="AB11" s="4"/>
    </row>
    <row r="12" spans="1:28" ht="16.5">
      <c r="A12" s="8" t="s">
        <v>55</v>
      </c>
      <c r="B12" s="6" t="s">
        <v>56</v>
      </c>
      <c r="C12" s="6" t="s">
        <v>105</v>
      </c>
      <c r="D12" s="6" t="s">
        <v>634</v>
      </c>
      <c r="E12" s="6" t="s">
        <v>635</v>
      </c>
      <c r="F12" s="6" t="s">
        <v>636</v>
      </c>
      <c r="G12" s="6">
        <v>213000</v>
      </c>
      <c r="H12" s="33" t="s">
        <v>637</v>
      </c>
      <c r="I12" s="3" t="s">
        <v>62</v>
      </c>
      <c r="J12" s="4"/>
      <c r="K12" s="4"/>
      <c r="L12" s="4"/>
      <c r="M12" s="6"/>
      <c r="N12" s="4"/>
      <c r="O12" s="8"/>
      <c r="P12" s="4"/>
      <c r="Q12" s="34">
        <v>8.1</v>
      </c>
      <c r="R12" s="6">
        <v>1</v>
      </c>
      <c r="S12" s="4"/>
      <c r="T12" s="4"/>
      <c r="U12" s="4"/>
      <c r="V12" s="4"/>
      <c r="W12" s="4"/>
      <c r="X12" s="4"/>
      <c r="Y12" s="4"/>
      <c r="Z12" s="4"/>
      <c r="AA12" s="4"/>
      <c r="AB12" s="4"/>
    </row>
    <row r="13" spans="1:28" ht="16.5">
      <c r="A13" s="8" t="s">
        <v>55</v>
      </c>
      <c r="B13" s="6" t="s">
        <v>64</v>
      </c>
      <c r="C13" s="6" t="s">
        <v>85</v>
      </c>
      <c r="D13" s="6" t="s">
        <v>638</v>
      </c>
      <c r="E13" s="6" t="s">
        <v>639</v>
      </c>
      <c r="F13" s="6" t="s">
        <v>640</v>
      </c>
      <c r="G13" s="6">
        <v>554903</v>
      </c>
      <c r="H13" s="33" t="s">
        <v>641</v>
      </c>
      <c r="I13" s="3" t="s">
        <v>144</v>
      </c>
      <c r="J13" s="4"/>
      <c r="K13" s="4"/>
      <c r="L13" s="4"/>
      <c r="M13" s="6"/>
      <c r="N13" s="4"/>
      <c r="O13" s="8"/>
      <c r="P13" s="33" t="s">
        <v>642</v>
      </c>
      <c r="Q13" s="34">
        <v>8.1</v>
      </c>
      <c r="R13" s="6">
        <v>1</v>
      </c>
      <c r="S13" s="4"/>
      <c r="T13" s="4"/>
      <c r="U13" s="4"/>
      <c r="V13" s="4"/>
      <c r="W13" s="4"/>
      <c r="X13" s="4"/>
      <c r="Y13" s="4"/>
      <c r="Z13" s="4"/>
      <c r="AA13" s="4"/>
      <c r="AB13" s="4"/>
    </row>
    <row r="14" spans="1:28" ht="16.5">
      <c r="A14" s="8" t="s">
        <v>55</v>
      </c>
      <c r="B14" s="6" t="s">
        <v>56</v>
      </c>
      <c r="C14" s="6" t="s">
        <v>105</v>
      </c>
      <c r="D14" s="6" t="s">
        <v>643</v>
      </c>
      <c r="E14" s="6" t="s">
        <v>644</v>
      </c>
      <c r="F14" s="6" t="s">
        <v>645</v>
      </c>
      <c r="G14" s="6">
        <v>108683</v>
      </c>
      <c r="H14" s="33" t="s">
        <v>646</v>
      </c>
      <c r="I14" s="3" t="s">
        <v>591</v>
      </c>
      <c r="J14" s="33" t="s">
        <v>71</v>
      </c>
      <c r="K14" s="33" t="s">
        <v>647</v>
      </c>
      <c r="L14" s="4"/>
      <c r="M14" s="6"/>
      <c r="N14" s="4"/>
      <c r="O14" s="8"/>
      <c r="P14" s="33" t="s">
        <v>648</v>
      </c>
      <c r="Q14" s="34">
        <v>8.1</v>
      </c>
      <c r="R14" s="6">
        <v>1</v>
      </c>
      <c r="S14" s="4"/>
      <c r="T14" s="4"/>
      <c r="U14" s="4"/>
      <c r="V14" s="4"/>
      <c r="W14" s="4"/>
      <c r="X14" s="4"/>
      <c r="Y14" s="4"/>
      <c r="Z14" s="4"/>
      <c r="AA14" s="4"/>
      <c r="AB14" s="4"/>
    </row>
    <row r="15" spans="1:28" ht="16.5">
      <c r="A15" s="8" t="s">
        <v>55</v>
      </c>
      <c r="B15" s="6" t="s">
        <v>64</v>
      </c>
      <c r="C15" s="6" t="s">
        <v>65</v>
      </c>
      <c r="D15" s="6" t="s">
        <v>649</v>
      </c>
      <c r="E15" s="6" t="s">
        <v>650</v>
      </c>
      <c r="F15" s="6" t="s">
        <v>651</v>
      </c>
      <c r="G15" s="6">
        <v>164090</v>
      </c>
      <c r="H15" s="33" t="s">
        <v>652</v>
      </c>
      <c r="I15" s="3" t="s">
        <v>653</v>
      </c>
      <c r="J15" s="33" t="s">
        <v>71</v>
      </c>
      <c r="K15" s="33" t="s">
        <v>654</v>
      </c>
      <c r="L15" s="33">
        <v>8.1199999999999992</v>
      </c>
      <c r="M15" s="8" t="s">
        <v>655</v>
      </c>
      <c r="N15" s="50" t="s">
        <v>656</v>
      </c>
      <c r="O15" s="8"/>
      <c r="P15" s="4"/>
      <c r="Q15" s="34">
        <v>8.1</v>
      </c>
      <c r="R15" s="6">
        <v>1</v>
      </c>
      <c r="S15" s="4"/>
      <c r="T15" s="4"/>
      <c r="U15" s="4"/>
      <c r="V15" s="4"/>
      <c r="W15" s="4"/>
      <c r="X15" s="4"/>
      <c r="Y15" s="4"/>
      <c r="Z15" s="4"/>
      <c r="AA15" s="4"/>
      <c r="AB15" s="4"/>
    </row>
    <row r="16" spans="1:28" ht="16.5">
      <c r="A16" s="8" t="s">
        <v>55</v>
      </c>
      <c r="B16" s="6" t="s">
        <v>74</v>
      </c>
      <c r="C16" s="6" t="s">
        <v>152</v>
      </c>
      <c r="D16" s="6" t="s">
        <v>657</v>
      </c>
      <c r="E16" s="6" t="s">
        <v>658</v>
      </c>
      <c r="F16" s="6" t="s">
        <v>659</v>
      </c>
      <c r="G16" s="6">
        <v>391000</v>
      </c>
      <c r="H16" s="33" t="s">
        <v>660</v>
      </c>
      <c r="I16" s="3" t="s">
        <v>591</v>
      </c>
      <c r="J16" s="33" t="s">
        <v>71</v>
      </c>
      <c r="K16" s="33" t="s">
        <v>661</v>
      </c>
      <c r="L16" s="4"/>
      <c r="M16" s="6"/>
      <c r="N16" s="4"/>
      <c r="O16" s="8"/>
      <c r="P16" s="4"/>
      <c r="Q16" s="34">
        <v>8.1</v>
      </c>
      <c r="R16" s="6">
        <v>1</v>
      </c>
      <c r="S16" s="4"/>
      <c r="T16" s="4"/>
      <c r="U16" s="4"/>
      <c r="V16" s="4"/>
      <c r="W16" s="4"/>
      <c r="X16" s="4"/>
      <c r="Y16" s="4"/>
      <c r="Z16" s="4"/>
      <c r="AA16" s="4"/>
      <c r="AB16" s="4"/>
    </row>
    <row r="17" spans="1:28" ht="16.5">
      <c r="A17" s="8" t="s">
        <v>55</v>
      </c>
      <c r="B17" s="6" t="s">
        <v>56</v>
      </c>
      <c r="C17" s="6" t="s">
        <v>57</v>
      </c>
      <c r="D17" s="6" t="s">
        <v>662</v>
      </c>
      <c r="E17" s="6" t="s">
        <v>663</v>
      </c>
      <c r="F17" s="6" t="s">
        <v>664</v>
      </c>
      <c r="G17" s="6">
        <v>199259</v>
      </c>
      <c r="H17" s="33" t="s">
        <v>665</v>
      </c>
      <c r="I17" s="3" t="s">
        <v>62</v>
      </c>
      <c r="J17" s="4"/>
      <c r="K17" s="4"/>
      <c r="L17" s="4"/>
      <c r="M17" s="6"/>
      <c r="N17" s="4"/>
      <c r="O17" s="8"/>
      <c r="P17" s="4"/>
      <c r="Q17" s="34">
        <v>8.1</v>
      </c>
      <c r="R17" s="6">
        <v>1</v>
      </c>
      <c r="S17" s="4"/>
      <c r="T17" s="4"/>
      <c r="U17" s="4"/>
      <c r="V17" s="4"/>
      <c r="W17" s="4"/>
      <c r="X17" s="4"/>
      <c r="Y17" s="4"/>
      <c r="Z17" s="4"/>
      <c r="AA17" s="4"/>
      <c r="AB17" s="4"/>
    </row>
    <row r="18" spans="1:28" ht="16.5">
      <c r="A18" s="8" t="s">
        <v>55</v>
      </c>
      <c r="B18" s="6" t="s">
        <v>56</v>
      </c>
      <c r="C18" s="6" t="s">
        <v>105</v>
      </c>
      <c r="D18" s="6" t="s">
        <v>666</v>
      </c>
      <c r="E18" s="6" t="s">
        <v>667</v>
      </c>
      <c r="F18" s="6" t="s">
        <v>668</v>
      </c>
      <c r="G18" s="6">
        <v>126000</v>
      </c>
      <c r="H18" s="33" t="s">
        <v>669</v>
      </c>
      <c r="I18" s="3" t="s">
        <v>62</v>
      </c>
      <c r="J18" s="4"/>
      <c r="K18" s="4"/>
      <c r="L18" s="4"/>
      <c r="M18" s="6"/>
      <c r="N18" s="4"/>
      <c r="O18" s="8"/>
      <c r="P18" s="4"/>
      <c r="Q18" s="34">
        <v>8.1</v>
      </c>
      <c r="R18" s="6">
        <v>1</v>
      </c>
      <c r="S18" s="4"/>
      <c r="T18" s="4"/>
      <c r="U18" s="4"/>
      <c r="V18" s="4"/>
      <c r="W18" s="4"/>
      <c r="X18" s="4"/>
      <c r="Y18" s="4"/>
      <c r="Z18" s="4"/>
      <c r="AA18" s="4"/>
      <c r="AB18" s="4"/>
    </row>
    <row r="19" spans="1:28" ht="16.5">
      <c r="A19" s="8" t="s">
        <v>55</v>
      </c>
      <c r="B19" s="6" t="s">
        <v>56</v>
      </c>
      <c r="C19" s="6" t="s">
        <v>57</v>
      </c>
      <c r="D19" s="6" t="s">
        <v>670</v>
      </c>
      <c r="E19" s="6" t="s">
        <v>671</v>
      </c>
      <c r="F19" s="6" t="s">
        <v>672</v>
      </c>
      <c r="G19" s="6">
        <v>880000</v>
      </c>
      <c r="H19" s="33" t="s">
        <v>673</v>
      </c>
      <c r="I19" s="3" t="s">
        <v>144</v>
      </c>
      <c r="J19" s="33" t="s">
        <v>71</v>
      </c>
      <c r="K19" s="33" t="s">
        <v>674</v>
      </c>
      <c r="L19" s="4"/>
      <c r="M19" s="6"/>
      <c r="N19" s="4"/>
      <c r="O19" s="8"/>
      <c r="P19" s="33" t="s">
        <v>675</v>
      </c>
      <c r="Q19" s="34">
        <v>8.1</v>
      </c>
      <c r="R19" s="6">
        <v>1</v>
      </c>
      <c r="S19" s="4"/>
      <c r="T19" s="4"/>
      <c r="U19" s="4"/>
      <c r="V19" s="4"/>
      <c r="W19" s="4"/>
      <c r="X19" s="4"/>
      <c r="Y19" s="4"/>
      <c r="Z19" s="4"/>
      <c r="AA19" s="4"/>
      <c r="AB19" s="4"/>
    </row>
    <row r="20" spans="1:28" ht="16.5">
      <c r="A20" s="8" t="s">
        <v>55</v>
      </c>
      <c r="B20" s="6" t="s">
        <v>64</v>
      </c>
      <c r="C20" s="6" t="s">
        <v>65</v>
      </c>
      <c r="D20" s="6" t="s">
        <v>676</v>
      </c>
      <c r="E20" s="6" t="s">
        <v>677</v>
      </c>
      <c r="F20" s="6" t="s">
        <v>678</v>
      </c>
      <c r="G20" s="6">
        <v>151000</v>
      </c>
      <c r="H20" s="33" t="s">
        <v>679</v>
      </c>
      <c r="I20" s="3" t="s">
        <v>62</v>
      </c>
      <c r="J20" s="33" t="s">
        <v>71</v>
      </c>
      <c r="K20" s="33" t="s">
        <v>680</v>
      </c>
      <c r="L20" s="4"/>
      <c r="M20" s="6"/>
      <c r="N20" s="4"/>
      <c r="O20" s="8"/>
      <c r="P20" s="4"/>
      <c r="Q20" s="34">
        <v>8.1</v>
      </c>
      <c r="R20" s="6">
        <v>1</v>
      </c>
      <c r="S20" s="4"/>
      <c r="T20" s="4"/>
      <c r="U20" s="4"/>
      <c r="V20" s="4"/>
      <c r="W20" s="4"/>
      <c r="X20" s="4"/>
      <c r="Y20" s="4"/>
      <c r="Z20" s="4"/>
      <c r="AA20" s="4"/>
      <c r="AB20" s="4"/>
    </row>
    <row r="21" spans="1:28" ht="16.5">
      <c r="A21" s="8" t="s">
        <v>55</v>
      </c>
      <c r="B21" s="6" t="s">
        <v>56</v>
      </c>
      <c r="C21" s="6" t="s">
        <v>105</v>
      </c>
      <c r="D21" s="6" t="s">
        <v>681</v>
      </c>
      <c r="E21" s="6" t="s">
        <v>682</v>
      </c>
      <c r="F21" s="6" t="s">
        <v>683</v>
      </c>
      <c r="G21" s="6">
        <v>683000</v>
      </c>
      <c r="H21" s="33" t="s">
        <v>684</v>
      </c>
      <c r="I21" s="3" t="s">
        <v>62</v>
      </c>
      <c r="J21" s="33" t="s">
        <v>71</v>
      </c>
      <c r="K21" s="3">
        <v>18824822541</v>
      </c>
      <c r="L21" s="4"/>
      <c r="M21" s="6"/>
      <c r="N21" s="4"/>
      <c r="O21" s="8"/>
      <c r="P21" s="4"/>
      <c r="Q21" s="34">
        <v>8.1</v>
      </c>
      <c r="R21" s="6">
        <v>1</v>
      </c>
      <c r="S21" s="4"/>
      <c r="T21" s="4"/>
      <c r="U21" s="4"/>
      <c r="V21" s="4"/>
      <c r="W21" s="4"/>
      <c r="X21" s="4"/>
      <c r="Y21" s="4"/>
      <c r="Z21" s="4"/>
      <c r="AA21" s="4"/>
      <c r="AB21" s="4"/>
    </row>
    <row r="22" spans="1:28" ht="16.5">
      <c r="A22" s="8" t="s">
        <v>55</v>
      </c>
      <c r="B22" s="6" t="s">
        <v>64</v>
      </c>
      <c r="C22" s="6" t="s">
        <v>65</v>
      </c>
      <c r="D22" s="6" t="s">
        <v>685</v>
      </c>
      <c r="E22" s="6" t="s">
        <v>686</v>
      </c>
      <c r="F22" s="6" t="s">
        <v>687</v>
      </c>
      <c r="G22" s="6">
        <v>155000</v>
      </c>
      <c r="H22" s="33" t="s">
        <v>688</v>
      </c>
      <c r="I22" s="3" t="s">
        <v>62</v>
      </c>
      <c r="J22" s="4"/>
      <c r="K22" s="4"/>
      <c r="L22" s="4"/>
      <c r="M22" s="6"/>
      <c r="N22" s="4"/>
      <c r="O22" s="8"/>
      <c r="P22" s="4"/>
      <c r="Q22" s="34">
        <v>8.1</v>
      </c>
      <c r="R22" s="6">
        <v>1</v>
      </c>
      <c r="S22" s="4"/>
      <c r="T22" s="4"/>
      <c r="U22" s="4"/>
      <c r="V22" s="4"/>
      <c r="W22" s="4"/>
      <c r="X22" s="4"/>
      <c r="Y22" s="4"/>
      <c r="Z22" s="4"/>
      <c r="AA22" s="4"/>
      <c r="AB22" s="4"/>
    </row>
    <row r="23" spans="1:28" ht="16.5">
      <c r="A23" s="8" t="s">
        <v>55</v>
      </c>
      <c r="B23" s="6" t="s">
        <v>64</v>
      </c>
      <c r="C23" s="6" t="s">
        <v>65</v>
      </c>
      <c r="D23" s="6" t="s">
        <v>689</v>
      </c>
      <c r="E23" s="6" t="s">
        <v>690</v>
      </c>
      <c r="F23" s="6" t="s">
        <v>691</v>
      </c>
      <c r="G23" s="6">
        <v>328227</v>
      </c>
      <c r="H23" s="33" t="s">
        <v>692</v>
      </c>
      <c r="I23" s="3" t="s">
        <v>90</v>
      </c>
      <c r="J23" s="33" t="s">
        <v>71</v>
      </c>
      <c r="K23" s="33" t="s">
        <v>693</v>
      </c>
      <c r="L23" s="4"/>
      <c r="M23" s="6"/>
      <c r="N23" s="4"/>
      <c r="O23" s="8"/>
      <c r="P23" s="4"/>
      <c r="Q23" s="34">
        <v>8.1</v>
      </c>
      <c r="R23" s="6">
        <v>1</v>
      </c>
      <c r="S23" s="4"/>
      <c r="T23" s="4"/>
      <c r="U23" s="4"/>
      <c r="V23" s="4"/>
      <c r="W23" s="4"/>
      <c r="X23" s="4"/>
      <c r="Y23" s="4"/>
      <c r="Z23" s="4"/>
      <c r="AA23" s="4"/>
      <c r="AB23" s="4"/>
    </row>
    <row r="24" spans="1:28" ht="16.5">
      <c r="A24" s="8" t="s">
        <v>55</v>
      </c>
      <c r="B24" s="6" t="s">
        <v>64</v>
      </c>
      <c r="C24" s="6" t="s">
        <v>65</v>
      </c>
      <c r="D24" s="6" t="s">
        <v>694</v>
      </c>
      <c r="E24" s="6" t="s">
        <v>695</v>
      </c>
      <c r="F24" s="6" t="s">
        <v>696</v>
      </c>
      <c r="G24" s="6">
        <v>1302255</v>
      </c>
      <c r="H24" s="33" t="s">
        <v>697</v>
      </c>
      <c r="I24" s="3" t="s">
        <v>62</v>
      </c>
      <c r="J24" s="4"/>
      <c r="K24" s="4"/>
      <c r="L24" s="4"/>
      <c r="M24" s="6"/>
      <c r="N24" s="4"/>
      <c r="O24" s="8"/>
      <c r="P24" s="4"/>
      <c r="Q24" s="34">
        <v>8.1</v>
      </c>
      <c r="R24" s="6">
        <v>1</v>
      </c>
      <c r="S24" s="4"/>
      <c r="T24" s="4"/>
      <c r="U24" s="4"/>
      <c r="V24" s="4"/>
      <c r="W24" s="4"/>
      <c r="X24" s="4"/>
      <c r="Y24" s="4"/>
      <c r="Z24" s="4"/>
      <c r="AA24" s="4"/>
      <c r="AB24" s="4"/>
    </row>
    <row r="25" spans="1:28" ht="16.5">
      <c r="A25" s="8" t="s">
        <v>55</v>
      </c>
      <c r="B25" s="6" t="s">
        <v>64</v>
      </c>
      <c r="C25" s="6" t="s">
        <v>698</v>
      </c>
      <c r="D25" s="6" t="s">
        <v>699</v>
      </c>
      <c r="E25" s="6" t="s">
        <v>700</v>
      </c>
      <c r="F25" s="6" t="s">
        <v>701</v>
      </c>
      <c r="G25" s="6">
        <v>487000</v>
      </c>
      <c r="H25" s="33" t="s">
        <v>702</v>
      </c>
      <c r="I25" s="3" t="s">
        <v>62</v>
      </c>
      <c r="J25" s="4"/>
      <c r="K25" s="4"/>
      <c r="L25" s="4"/>
      <c r="M25" s="6"/>
      <c r="N25" s="4"/>
      <c r="O25" s="8"/>
      <c r="P25" s="4"/>
      <c r="Q25" s="34">
        <v>8.1</v>
      </c>
      <c r="R25" s="6">
        <v>1</v>
      </c>
      <c r="S25" s="4"/>
      <c r="T25" s="4"/>
      <c r="U25" s="4"/>
      <c r="V25" s="4"/>
      <c r="W25" s="4"/>
      <c r="X25" s="4"/>
      <c r="Y25" s="4"/>
      <c r="Z25" s="4"/>
      <c r="AA25" s="4"/>
      <c r="AB25" s="4"/>
    </row>
    <row r="26" spans="1:28" ht="16.5">
      <c r="A26" s="8" t="s">
        <v>55</v>
      </c>
      <c r="B26" s="6" t="s">
        <v>64</v>
      </c>
      <c r="C26" s="6" t="s">
        <v>65</v>
      </c>
      <c r="D26" s="6" t="s">
        <v>703</v>
      </c>
      <c r="E26" s="6" t="s">
        <v>704</v>
      </c>
      <c r="F26" s="6" t="s">
        <v>705</v>
      </c>
      <c r="G26" s="6">
        <v>396727</v>
      </c>
      <c r="H26" s="33" t="s">
        <v>706</v>
      </c>
      <c r="I26" s="3" t="s">
        <v>62</v>
      </c>
      <c r="J26" s="33" t="s">
        <v>71</v>
      </c>
      <c r="K26" s="33" t="s">
        <v>707</v>
      </c>
      <c r="L26" s="4"/>
      <c r="M26" s="6"/>
      <c r="N26" s="4"/>
      <c r="O26" s="8"/>
      <c r="P26" s="4"/>
      <c r="Q26" s="34">
        <v>8.1</v>
      </c>
      <c r="R26" s="6">
        <v>1</v>
      </c>
      <c r="S26" s="4"/>
      <c r="T26" s="4"/>
      <c r="U26" s="4"/>
      <c r="V26" s="4"/>
      <c r="W26" s="4"/>
      <c r="X26" s="4"/>
      <c r="Y26" s="4"/>
      <c r="Z26" s="4"/>
      <c r="AA26" s="4"/>
      <c r="AB26" s="4"/>
    </row>
    <row r="27" spans="1:28" ht="16.5">
      <c r="A27" s="8" t="s">
        <v>55</v>
      </c>
      <c r="B27" s="6" t="s">
        <v>64</v>
      </c>
      <c r="C27" s="6" t="s">
        <v>65</v>
      </c>
      <c r="D27" s="6" t="s">
        <v>708</v>
      </c>
      <c r="E27" s="6" t="s">
        <v>709</v>
      </c>
      <c r="F27" s="6" t="s">
        <v>710</v>
      </c>
      <c r="G27" s="6">
        <v>404000</v>
      </c>
      <c r="H27" s="33" t="s">
        <v>711</v>
      </c>
      <c r="I27" s="3" t="s">
        <v>62</v>
      </c>
      <c r="J27" s="4"/>
      <c r="K27" s="4"/>
      <c r="L27" s="4"/>
      <c r="M27" s="6"/>
      <c r="N27" s="4"/>
      <c r="O27" s="8"/>
      <c r="P27" s="4"/>
      <c r="Q27" s="34">
        <v>8.1</v>
      </c>
      <c r="R27" s="6">
        <v>1</v>
      </c>
      <c r="S27" s="4"/>
      <c r="T27" s="4"/>
      <c r="U27" s="4"/>
      <c r="V27" s="4"/>
      <c r="W27" s="4"/>
      <c r="X27" s="4"/>
      <c r="Y27" s="4"/>
      <c r="Z27" s="4"/>
      <c r="AA27" s="4"/>
      <c r="AB27" s="4"/>
    </row>
    <row r="28" spans="1:28" ht="16.5">
      <c r="A28" s="8" t="s">
        <v>55</v>
      </c>
      <c r="B28" s="6" t="s">
        <v>64</v>
      </c>
      <c r="C28" s="6" t="s">
        <v>65</v>
      </c>
      <c r="D28" s="6" t="s">
        <v>712</v>
      </c>
      <c r="E28" s="6" t="s">
        <v>713</v>
      </c>
      <c r="F28" s="6" t="s">
        <v>714</v>
      </c>
      <c r="G28" s="6">
        <v>511000</v>
      </c>
      <c r="H28" s="33" t="s">
        <v>715</v>
      </c>
      <c r="I28" s="3" t="s">
        <v>62</v>
      </c>
      <c r="J28" s="4"/>
      <c r="K28" s="4"/>
      <c r="L28" s="4"/>
      <c r="M28" s="6"/>
      <c r="N28" s="4"/>
      <c r="O28" s="8"/>
      <c r="P28" s="4"/>
      <c r="Q28" s="34">
        <v>8.1</v>
      </c>
      <c r="R28" s="6">
        <v>1</v>
      </c>
      <c r="S28" s="4"/>
      <c r="T28" s="4"/>
      <c r="U28" s="4"/>
      <c r="V28" s="4"/>
      <c r="W28" s="4"/>
      <c r="X28" s="4"/>
      <c r="Y28" s="4"/>
      <c r="Z28" s="4"/>
      <c r="AA28" s="4"/>
      <c r="AB28" s="4"/>
    </row>
    <row r="29" spans="1:28" ht="16.5">
      <c r="A29" s="8" t="s">
        <v>55</v>
      </c>
      <c r="B29" s="6" t="s">
        <v>56</v>
      </c>
      <c r="C29" s="6" t="s">
        <v>57</v>
      </c>
      <c r="D29" s="6" t="s">
        <v>716</v>
      </c>
      <c r="E29" s="6" t="s">
        <v>717</v>
      </c>
      <c r="F29" s="6" t="s">
        <v>718</v>
      </c>
      <c r="G29" s="6">
        <v>130000</v>
      </c>
      <c r="H29" s="33" t="s">
        <v>719</v>
      </c>
      <c r="I29" s="3" t="s">
        <v>720</v>
      </c>
      <c r="J29" s="33" t="s">
        <v>71</v>
      </c>
      <c r="K29" s="33" t="s">
        <v>721</v>
      </c>
      <c r="L29" s="4"/>
      <c r="M29" s="8" t="s">
        <v>722</v>
      </c>
      <c r="N29" s="50" t="s">
        <v>723</v>
      </c>
      <c r="O29" s="8"/>
      <c r="P29" s="4"/>
      <c r="Q29" s="34">
        <v>8.1</v>
      </c>
      <c r="R29" s="6">
        <v>1</v>
      </c>
      <c r="S29" s="4"/>
      <c r="T29" s="4"/>
      <c r="U29" s="4"/>
      <c r="V29" s="4"/>
      <c r="W29" s="4"/>
      <c r="X29" s="4"/>
      <c r="Y29" s="4"/>
      <c r="Z29" s="4"/>
      <c r="AA29" s="4"/>
      <c r="AB29" s="4"/>
    </row>
    <row r="30" spans="1:28" ht="16.5">
      <c r="A30" s="8" t="s">
        <v>55</v>
      </c>
      <c r="B30" s="6" t="s">
        <v>64</v>
      </c>
      <c r="C30" s="6" t="s">
        <v>281</v>
      </c>
      <c r="D30" s="8" t="s">
        <v>724</v>
      </c>
      <c r="E30" s="6" t="s">
        <v>725</v>
      </c>
      <c r="F30" s="6" t="s">
        <v>726</v>
      </c>
      <c r="G30" s="6">
        <v>1087000</v>
      </c>
      <c r="H30" s="33" t="s">
        <v>727</v>
      </c>
      <c r="I30" s="3" t="s">
        <v>62</v>
      </c>
      <c r="J30" s="33" t="s">
        <v>71</v>
      </c>
      <c r="K30" s="33" t="s">
        <v>728</v>
      </c>
      <c r="L30" s="4"/>
      <c r="M30" s="6"/>
      <c r="N30" s="4"/>
      <c r="O30" s="8"/>
      <c r="P30" s="4"/>
      <c r="Q30" s="34">
        <v>8.1</v>
      </c>
      <c r="R30" s="6">
        <v>1</v>
      </c>
      <c r="S30" s="4"/>
      <c r="T30" s="4"/>
      <c r="U30" s="4"/>
      <c r="V30" s="4"/>
      <c r="W30" s="4"/>
      <c r="X30" s="4"/>
      <c r="Y30" s="4"/>
      <c r="Z30" s="4"/>
      <c r="AA30" s="4"/>
      <c r="AB30" s="4"/>
    </row>
    <row r="31" spans="1:28" ht="16.5">
      <c r="A31" s="8" t="s">
        <v>55</v>
      </c>
      <c r="B31" s="6" t="s">
        <v>74</v>
      </c>
      <c r="C31" s="6" t="s">
        <v>152</v>
      </c>
      <c r="D31" s="6" t="s">
        <v>729</v>
      </c>
      <c r="E31" s="6" t="s">
        <v>730</v>
      </c>
      <c r="F31" s="6" t="s">
        <v>731</v>
      </c>
      <c r="G31" s="6">
        <v>114905</v>
      </c>
      <c r="H31" s="33" t="s">
        <v>732</v>
      </c>
      <c r="I31" s="3" t="s">
        <v>62</v>
      </c>
      <c r="J31" s="4"/>
      <c r="K31" s="4"/>
      <c r="L31" s="4"/>
      <c r="M31" s="6"/>
      <c r="N31" s="4"/>
      <c r="O31" s="8"/>
      <c r="P31" s="4"/>
      <c r="Q31" s="34">
        <v>8.1</v>
      </c>
      <c r="R31" s="6">
        <v>1</v>
      </c>
      <c r="S31" s="4"/>
      <c r="T31" s="4"/>
      <c r="U31" s="4"/>
      <c r="V31" s="4"/>
      <c r="W31" s="4"/>
      <c r="X31" s="4"/>
      <c r="Y31" s="4"/>
      <c r="Z31" s="4"/>
      <c r="AA31" s="4"/>
      <c r="AB31" s="4"/>
    </row>
    <row r="32" spans="1:28" ht="16.5">
      <c r="A32" s="8" t="s">
        <v>55</v>
      </c>
      <c r="B32" s="6" t="s">
        <v>64</v>
      </c>
      <c r="C32" s="6" t="s">
        <v>65</v>
      </c>
      <c r="D32" s="6" t="s">
        <v>733</v>
      </c>
      <c r="E32" s="6" t="s">
        <v>734</v>
      </c>
      <c r="F32" s="6" t="s">
        <v>735</v>
      </c>
      <c r="G32" s="6">
        <v>519000</v>
      </c>
      <c r="H32" s="33" t="s">
        <v>89</v>
      </c>
      <c r="I32" s="3" t="s">
        <v>144</v>
      </c>
      <c r="J32" s="4"/>
      <c r="K32" s="4"/>
      <c r="L32" s="4"/>
      <c r="M32" s="6"/>
      <c r="N32" s="4"/>
      <c r="O32" s="8"/>
      <c r="P32" s="33" t="s">
        <v>736</v>
      </c>
      <c r="Q32" s="34">
        <v>8.1</v>
      </c>
      <c r="R32" s="6">
        <v>1</v>
      </c>
      <c r="S32" s="4"/>
      <c r="T32" s="4"/>
      <c r="U32" s="4"/>
      <c r="V32" s="4"/>
      <c r="W32" s="4"/>
      <c r="X32" s="4"/>
      <c r="Y32" s="4"/>
      <c r="Z32" s="4"/>
      <c r="AA32" s="4"/>
      <c r="AB32" s="4"/>
    </row>
    <row r="33" spans="1:28" ht="16.5">
      <c r="A33" s="8" t="s">
        <v>55</v>
      </c>
      <c r="B33" s="6" t="s">
        <v>64</v>
      </c>
      <c r="C33" s="6" t="s">
        <v>65</v>
      </c>
      <c r="D33" s="6" t="s">
        <v>737</v>
      </c>
      <c r="E33" s="6" t="s">
        <v>738</v>
      </c>
      <c r="F33" s="6" t="s">
        <v>739</v>
      </c>
      <c r="G33" s="6">
        <v>323000</v>
      </c>
      <c r="H33" s="33" t="s">
        <v>740</v>
      </c>
      <c r="I33" s="3" t="s">
        <v>62</v>
      </c>
      <c r="J33" s="4"/>
      <c r="K33" s="4"/>
      <c r="L33" s="4"/>
      <c r="M33" s="6"/>
      <c r="N33" s="4"/>
      <c r="O33" s="8"/>
      <c r="P33" s="4"/>
      <c r="Q33" s="34">
        <v>8.1</v>
      </c>
      <c r="R33" s="6">
        <v>1</v>
      </c>
      <c r="S33" s="4"/>
      <c r="T33" s="4"/>
      <c r="U33" s="4"/>
      <c r="V33" s="4"/>
      <c r="W33" s="4"/>
      <c r="X33" s="4"/>
      <c r="Y33" s="4"/>
      <c r="Z33" s="4"/>
      <c r="AA33" s="4"/>
      <c r="AB33" s="4"/>
    </row>
    <row r="34" spans="1:28" ht="16.5">
      <c r="A34" s="8" t="s">
        <v>55</v>
      </c>
      <c r="B34" s="6" t="s">
        <v>64</v>
      </c>
      <c r="C34" s="6" t="s">
        <v>65</v>
      </c>
      <c r="D34" s="6" t="s">
        <v>741</v>
      </c>
      <c r="E34" s="6" t="s">
        <v>742</v>
      </c>
      <c r="F34" s="6" t="s">
        <v>743</v>
      </c>
      <c r="G34" s="6">
        <v>774308</v>
      </c>
      <c r="H34" s="33" t="s">
        <v>744</v>
      </c>
      <c r="I34" s="33" t="s">
        <v>90</v>
      </c>
      <c r="J34" s="33" t="s">
        <v>71</v>
      </c>
      <c r="K34" s="4"/>
      <c r="L34" s="4"/>
      <c r="M34" s="6"/>
      <c r="N34" s="4"/>
      <c r="O34" s="8"/>
      <c r="P34" s="4"/>
      <c r="Q34" s="34">
        <v>8.1</v>
      </c>
      <c r="R34" s="6">
        <v>1</v>
      </c>
      <c r="S34" s="4"/>
      <c r="T34" s="4"/>
      <c r="U34" s="4"/>
      <c r="V34" s="4"/>
      <c r="W34" s="4"/>
      <c r="X34" s="4"/>
      <c r="Y34" s="4"/>
      <c r="Z34" s="4"/>
      <c r="AA34" s="4"/>
      <c r="AB34" s="4"/>
    </row>
    <row r="35" spans="1:28" ht="16.5">
      <c r="A35" s="8" t="s">
        <v>55</v>
      </c>
      <c r="B35" s="6" t="s">
        <v>74</v>
      </c>
      <c r="C35" s="6" t="s">
        <v>100</v>
      </c>
      <c r="D35" s="6" t="s">
        <v>745</v>
      </c>
      <c r="E35" s="6" t="s">
        <v>746</v>
      </c>
      <c r="F35" s="6" t="s">
        <v>747</v>
      </c>
      <c r="G35" s="6">
        <v>171000</v>
      </c>
      <c r="H35" s="33" t="s">
        <v>748</v>
      </c>
      <c r="I35" s="3" t="s">
        <v>90</v>
      </c>
      <c r="J35" s="33" t="s">
        <v>71</v>
      </c>
      <c r="K35" s="4"/>
      <c r="L35" s="4"/>
      <c r="M35" s="6"/>
      <c r="N35" s="4"/>
      <c r="O35" s="8"/>
      <c r="P35" s="4"/>
      <c r="Q35" s="34">
        <v>8.1</v>
      </c>
      <c r="R35" s="6">
        <v>1</v>
      </c>
      <c r="S35" s="4"/>
      <c r="T35" s="4"/>
      <c r="U35" s="4"/>
      <c r="V35" s="4"/>
      <c r="W35" s="4"/>
      <c r="X35" s="4"/>
      <c r="Y35" s="4"/>
      <c r="Z35" s="4"/>
      <c r="AA35" s="4"/>
      <c r="AB35" s="4"/>
    </row>
    <row r="36" spans="1:28" ht="16.5">
      <c r="A36" s="8" t="s">
        <v>55</v>
      </c>
      <c r="B36" s="6" t="s">
        <v>64</v>
      </c>
      <c r="C36" s="6" t="s">
        <v>281</v>
      </c>
      <c r="D36" s="6" t="s">
        <v>749</v>
      </c>
      <c r="E36" s="6" t="s">
        <v>750</v>
      </c>
      <c r="F36" s="6" t="s">
        <v>751</v>
      </c>
      <c r="G36" s="6">
        <v>159000</v>
      </c>
      <c r="H36" s="33" t="s">
        <v>752</v>
      </c>
      <c r="I36" s="3" t="s">
        <v>62</v>
      </c>
      <c r="J36" s="4"/>
      <c r="K36" s="4"/>
      <c r="L36" s="4"/>
      <c r="M36" s="6"/>
      <c r="N36" s="4"/>
      <c r="O36" s="8"/>
      <c r="P36" s="4"/>
      <c r="Q36" s="34">
        <v>8.1</v>
      </c>
      <c r="R36" s="6">
        <v>1</v>
      </c>
      <c r="S36" s="4"/>
      <c r="T36" s="4"/>
      <c r="U36" s="4"/>
      <c r="V36" s="4"/>
      <c r="W36" s="4"/>
      <c r="X36" s="4"/>
      <c r="Y36" s="4"/>
      <c r="Z36" s="4"/>
      <c r="AA36" s="4"/>
      <c r="AB36" s="4"/>
    </row>
    <row r="37" spans="1:28" ht="16.5">
      <c r="A37" s="8" t="s">
        <v>55</v>
      </c>
      <c r="B37" s="6" t="s">
        <v>64</v>
      </c>
      <c r="C37" s="6" t="s">
        <v>65</v>
      </c>
      <c r="D37" s="6" t="s">
        <v>753</v>
      </c>
      <c r="E37" s="6" t="s">
        <v>754</v>
      </c>
      <c r="F37" s="6" t="s">
        <v>755</v>
      </c>
      <c r="G37" s="6">
        <v>848000</v>
      </c>
      <c r="H37" s="33" t="s">
        <v>756</v>
      </c>
      <c r="I37" s="3" t="s">
        <v>62</v>
      </c>
      <c r="J37" s="33" t="s">
        <v>71</v>
      </c>
      <c r="K37" s="3">
        <v>17301694459</v>
      </c>
      <c r="L37" s="4"/>
      <c r="M37" s="6"/>
      <c r="N37" s="4"/>
      <c r="O37" s="8"/>
      <c r="P37" s="4"/>
      <c r="Q37" s="34">
        <v>8.1</v>
      </c>
      <c r="R37" s="6">
        <v>1</v>
      </c>
      <c r="S37" s="4"/>
      <c r="T37" s="4"/>
      <c r="U37" s="4"/>
      <c r="V37" s="4"/>
      <c r="W37" s="4"/>
      <c r="X37" s="4"/>
      <c r="Y37" s="4"/>
      <c r="Z37" s="4"/>
      <c r="AA37" s="4"/>
      <c r="AB37" s="4"/>
    </row>
    <row r="38" spans="1:28" ht="16.5">
      <c r="A38" s="8" t="s">
        <v>55</v>
      </c>
      <c r="B38" s="6" t="s">
        <v>56</v>
      </c>
      <c r="C38" s="6" t="s">
        <v>105</v>
      </c>
      <c r="D38" s="6" t="s">
        <v>757</v>
      </c>
      <c r="E38" s="6" t="s">
        <v>758</v>
      </c>
      <c r="F38" s="6" t="s">
        <v>759</v>
      </c>
      <c r="G38" s="6">
        <v>963000</v>
      </c>
      <c r="H38" s="33" t="s">
        <v>760</v>
      </c>
      <c r="I38" s="3" t="s">
        <v>62</v>
      </c>
      <c r="J38" s="33" t="s">
        <v>71</v>
      </c>
      <c r="K38" s="33" t="s">
        <v>761</v>
      </c>
      <c r="L38" s="4"/>
      <c r="M38" s="6"/>
      <c r="N38" s="4"/>
      <c r="O38" s="8"/>
      <c r="P38" s="4"/>
      <c r="Q38" s="34">
        <v>8.1</v>
      </c>
      <c r="R38" s="6">
        <v>1</v>
      </c>
      <c r="S38" s="4"/>
      <c r="T38" s="4"/>
      <c r="U38" s="4"/>
      <c r="V38" s="4"/>
      <c r="W38" s="4"/>
      <c r="X38" s="4"/>
      <c r="Y38" s="4"/>
      <c r="Z38" s="4"/>
      <c r="AA38" s="4"/>
      <c r="AB38" s="4"/>
    </row>
    <row r="39" spans="1:28" ht="16.5">
      <c r="A39" s="8" t="s">
        <v>55</v>
      </c>
      <c r="B39" s="6" t="s">
        <v>64</v>
      </c>
      <c r="C39" s="6" t="s">
        <v>281</v>
      </c>
      <c r="D39" s="6" t="s">
        <v>762</v>
      </c>
      <c r="E39" s="6" t="s">
        <v>763</v>
      </c>
      <c r="F39" s="6" t="s">
        <v>764</v>
      </c>
      <c r="G39" s="6">
        <v>129000</v>
      </c>
      <c r="H39" s="33" t="s">
        <v>765</v>
      </c>
      <c r="I39" s="3" t="s">
        <v>62</v>
      </c>
      <c r="J39" s="4"/>
      <c r="K39" s="4"/>
      <c r="L39" s="4"/>
      <c r="M39" s="6"/>
      <c r="N39" s="4"/>
      <c r="O39" s="8"/>
      <c r="P39" s="4"/>
      <c r="Q39" s="34">
        <v>8.1</v>
      </c>
      <c r="R39" s="6">
        <v>1</v>
      </c>
      <c r="S39" s="4"/>
      <c r="T39" s="4"/>
      <c r="U39" s="4"/>
      <c r="V39" s="4"/>
      <c r="W39" s="4"/>
      <c r="X39" s="4"/>
      <c r="Y39" s="4"/>
      <c r="Z39" s="4"/>
      <c r="AA39" s="4"/>
      <c r="AB39" s="4"/>
    </row>
    <row r="40" spans="1:28" ht="16.5">
      <c r="A40" s="8" t="s">
        <v>55</v>
      </c>
      <c r="B40" s="6" t="s">
        <v>64</v>
      </c>
      <c r="C40" s="6" t="s">
        <v>281</v>
      </c>
      <c r="D40" s="6" t="s">
        <v>766</v>
      </c>
      <c r="E40" s="6" t="s">
        <v>767</v>
      </c>
      <c r="F40" s="6" t="s">
        <v>768</v>
      </c>
      <c r="G40" s="6">
        <v>622000</v>
      </c>
      <c r="H40" s="33" t="s">
        <v>769</v>
      </c>
      <c r="I40" s="3" t="s">
        <v>62</v>
      </c>
      <c r="J40" s="4"/>
      <c r="K40" s="4"/>
      <c r="L40" s="4"/>
      <c r="M40" s="6"/>
      <c r="N40" s="4"/>
      <c r="O40" s="8"/>
      <c r="P40" s="4"/>
      <c r="Q40" s="34">
        <v>8.1</v>
      </c>
      <c r="R40" s="6">
        <v>1</v>
      </c>
      <c r="S40" s="4"/>
      <c r="T40" s="4"/>
      <c r="U40" s="4"/>
      <c r="V40" s="4"/>
      <c r="W40" s="4"/>
      <c r="X40" s="4"/>
      <c r="Y40" s="4"/>
      <c r="Z40" s="4"/>
      <c r="AA40" s="4"/>
      <c r="AB40" s="4"/>
    </row>
    <row r="41" spans="1:28" ht="16.5">
      <c r="A41" s="8" t="s">
        <v>55</v>
      </c>
      <c r="B41" s="6" t="s">
        <v>64</v>
      </c>
      <c r="C41" s="6" t="s">
        <v>65</v>
      </c>
      <c r="D41" s="6" t="s">
        <v>770</v>
      </c>
      <c r="E41" s="6" t="s">
        <v>771</v>
      </c>
      <c r="F41" s="6" t="s">
        <v>772</v>
      </c>
      <c r="G41" s="6">
        <v>168000</v>
      </c>
      <c r="H41" s="33" t="s">
        <v>773</v>
      </c>
      <c r="I41" s="3" t="s">
        <v>62</v>
      </c>
      <c r="J41" s="4"/>
      <c r="K41" s="4"/>
      <c r="L41" s="4"/>
      <c r="M41" s="6"/>
      <c r="N41" s="4"/>
      <c r="O41" s="8"/>
      <c r="P41" s="4"/>
      <c r="Q41" s="34">
        <v>8.1</v>
      </c>
      <c r="R41" s="6">
        <v>1</v>
      </c>
      <c r="S41" s="4"/>
      <c r="T41" s="4"/>
      <c r="U41" s="4"/>
      <c r="V41" s="4"/>
      <c r="W41" s="4"/>
      <c r="X41" s="4"/>
      <c r="Y41" s="4"/>
      <c r="Z41" s="4"/>
      <c r="AA41" s="4"/>
      <c r="AB41" s="4"/>
    </row>
    <row r="42" spans="1:28" ht="16.5">
      <c r="A42" s="8" t="s">
        <v>55</v>
      </c>
      <c r="B42" s="6" t="s">
        <v>74</v>
      </c>
      <c r="C42" s="6" t="s">
        <v>75</v>
      </c>
      <c r="D42" s="6" t="s">
        <v>774</v>
      </c>
      <c r="E42" s="6" t="s">
        <v>775</v>
      </c>
      <c r="F42" s="6" t="s">
        <v>776</v>
      </c>
      <c r="G42" s="6">
        <v>236696</v>
      </c>
      <c r="H42" s="33" t="s">
        <v>777</v>
      </c>
      <c r="I42" s="3" t="s">
        <v>62</v>
      </c>
      <c r="J42" s="4"/>
      <c r="K42" s="4"/>
      <c r="L42" s="4"/>
      <c r="M42" s="6"/>
      <c r="N42" s="4"/>
      <c r="O42" s="8"/>
      <c r="P42" s="4"/>
      <c r="Q42" s="34">
        <v>8.1</v>
      </c>
      <c r="R42" s="6">
        <v>1</v>
      </c>
      <c r="S42" s="4"/>
      <c r="T42" s="4"/>
      <c r="U42" s="4"/>
      <c r="V42" s="4"/>
      <c r="W42" s="4"/>
      <c r="X42" s="4"/>
      <c r="Y42" s="4"/>
      <c r="Z42" s="4"/>
      <c r="AA42" s="4"/>
      <c r="AB42" s="4"/>
    </row>
    <row r="43" spans="1:28" ht="16.5">
      <c r="A43" s="8" t="s">
        <v>55</v>
      </c>
      <c r="B43" s="6" t="s">
        <v>74</v>
      </c>
      <c r="C43" s="6" t="s">
        <v>152</v>
      </c>
      <c r="D43" s="6" t="s">
        <v>778</v>
      </c>
      <c r="E43" s="6" t="s">
        <v>779</v>
      </c>
      <c r="F43" s="6" t="s">
        <v>780</v>
      </c>
      <c r="G43" s="6">
        <v>206000</v>
      </c>
      <c r="H43" s="33" t="s">
        <v>781</v>
      </c>
      <c r="I43" s="3" t="s">
        <v>62</v>
      </c>
      <c r="J43" s="4"/>
      <c r="K43" s="4"/>
      <c r="L43" s="4"/>
      <c r="M43" s="6"/>
      <c r="N43" s="4"/>
      <c r="O43" s="8"/>
      <c r="P43" s="4"/>
      <c r="Q43" s="34">
        <v>8.1</v>
      </c>
      <c r="R43" s="6">
        <v>1</v>
      </c>
      <c r="S43" s="4"/>
      <c r="T43" s="4"/>
      <c r="U43" s="4"/>
      <c r="V43" s="4"/>
      <c r="W43" s="4"/>
      <c r="X43" s="4"/>
      <c r="Y43" s="4"/>
      <c r="Z43" s="4"/>
      <c r="AA43" s="4"/>
      <c r="AB43" s="4"/>
    </row>
    <row r="44" spans="1:28" ht="16.5">
      <c r="A44" s="8" t="s">
        <v>55</v>
      </c>
      <c r="B44" s="6" t="s">
        <v>64</v>
      </c>
      <c r="C44" s="6" t="s">
        <v>65</v>
      </c>
      <c r="D44" s="6" t="s">
        <v>782</v>
      </c>
      <c r="E44" s="6" t="s">
        <v>783</v>
      </c>
      <c r="F44" s="6" t="s">
        <v>784</v>
      </c>
      <c r="G44" s="6">
        <v>127000</v>
      </c>
      <c r="H44" s="33" t="s">
        <v>785</v>
      </c>
      <c r="I44" s="3" t="s">
        <v>62</v>
      </c>
      <c r="J44" s="4"/>
      <c r="K44" s="4"/>
      <c r="L44" s="4"/>
      <c r="M44" s="6"/>
      <c r="N44" s="4"/>
      <c r="O44" s="8"/>
      <c r="P44" s="4"/>
      <c r="Q44" s="34">
        <v>8.1</v>
      </c>
      <c r="R44" s="6">
        <v>1</v>
      </c>
      <c r="S44" s="4"/>
      <c r="T44" s="4"/>
      <c r="U44" s="4"/>
      <c r="V44" s="4"/>
      <c r="W44" s="4"/>
      <c r="X44" s="4"/>
      <c r="Y44" s="4"/>
      <c r="Z44" s="4"/>
      <c r="AA44" s="4"/>
      <c r="AB44" s="4"/>
    </row>
    <row r="45" spans="1:28" ht="16.5">
      <c r="A45" s="8" t="s">
        <v>55</v>
      </c>
      <c r="B45" s="6" t="s">
        <v>74</v>
      </c>
      <c r="C45" s="6" t="s">
        <v>100</v>
      </c>
      <c r="D45" s="6" t="s">
        <v>786</v>
      </c>
      <c r="E45" s="6" t="s">
        <v>787</v>
      </c>
      <c r="F45" s="6" t="s">
        <v>788</v>
      </c>
      <c r="G45" s="6">
        <v>222191</v>
      </c>
      <c r="H45" s="33" t="s">
        <v>789</v>
      </c>
      <c r="I45" s="3" t="s">
        <v>790</v>
      </c>
      <c r="J45" s="4"/>
      <c r="K45" s="4"/>
      <c r="L45" s="4"/>
      <c r="M45" s="33" t="s">
        <v>789</v>
      </c>
      <c r="N45" s="4"/>
      <c r="O45" s="8"/>
      <c r="P45" s="4"/>
      <c r="Q45" s="34">
        <v>8.1</v>
      </c>
      <c r="R45" s="6">
        <v>1</v>
      </c>
      <c r="S45" s="4"/>
      <c r="T45" s="4"/>
      <c r="U45" s="4"/>
      <c r="V45" s="4"/>
      <c r="W45" s="4"/>
      <c r="X45" s="4"/>
      <c r="Y45" s="4"/>
      <c r="Z45" s="4"/>
      <c r="AA45" s="4"/>
      <c r="AB45" s="4"/>
    </row>
    <row r="46" spans="1:28" ht="16.5">
      <c r="A46" s="8" t="s">
        <v>55</v>
      </c>
      <c r="B46" s="6" t="s">
        <v>74</v>
      </c>
      <c r="C46" s="6" t="s">
        <v>152</v>
      </c>
      <c r="D46" s="6" t="s">
        <v>791</v>
      </c>
      <c r="E46" s="6" t="s">
        <v>792</v>
      </c>
      <c r="F46" s="6" t="s">
        <v>793</v>
      </c>
      <c r="G46" s="6">
        <v>1300000</v>
      </c>
      <c r="H46" s="33" t="s">
        <v>794</v>
      </c>
      <c r="I46" s="3" t="s">
        <v>62</v>
      </c>
      <c r="J46" s="4"/>
      <c r="K46" s="4"/>
      <c r="L46" s="4"/>
      <c r="M46" s="6"/>
      <c r="N46" s="4"/>
      <c r="O46" s="8"/>
      <c r="P46" s="4"/>
      <c r="Q46" s="34">
        <v>8.1</v>
      </c>
      <c r="R46" s="6">
        <v>1</v>
      </c>
      <c r="S46" s="4"/>
      <c r="T46" s="4"/>
      <c r="U46" s="4"/>
      <c r="V46" s="4"/>
      <c r="W46" s="4"/>
      <c r="X46" s="4"/>
      <c r="Y46" s="4"/>
      <c r="Z46" s="4"/>
      <c r="AA46" s="4"/>
      <c r="AB46" s="4"/>
    </row>
    <row r="47" spans="1:28" ht="16.5">
      <c r="A47" s="8" t="s">
        <v>55</v>
      </c>
      <c r="B47" s="6" t="s">
        <v>56</v>
      </c>
      <c r="C47" s="6" t="s">
        <v>105</v>
      </c>
      <c r="D47" s="6" t="s">
        <v>795</v>
      </c>
      <c r="E47" s="6" t="s">
        <v>796</v>
      </c>
      <c r="F47" s="6" t="s">
        <v>797</v>
      </c>
      <c r="G47" s="6">
        <v>301000</v>
      </c>
      <c r="H47" s="33" t="s">
        <v>798</v>
      </c>
      <c r="I47" s="3" t="s">
        <v>62</v>
      </c>
      <c r="J47" s="4"/>
      <c r="K47" s="4"/>
      <c r="L47" s="4"/>
      <c r="M47" s="6"/>
      <c r="N47" s="4"/>
      <c r="O47" s="8"/>
      <c r="P47" s="4"/>
      <c r="Q47" s="34">
        <v>8.1</v>
      </c>
      <c r="R47" s="6">
        <v>1</v>
      </c>
      <c r="S47" s="4"/>
      <c r="T47" s="4"/>
      <c r="U47" s="4"/>
      <c r="V47" s="4"/>
      <c r="W47" s="4"/>
      <c r="X47" s="4"/>
      <c r="Y47" s="4"/>
      <c r="Z47" s="4"/>
      <c r="AA47" s="4"/>
      <c r="AB47" s="4"/>
    </row>
    <row r="48" spans="1:28" ht="16.5">
      <c r="A48" s="8" t="s">
        <v>55</v>
      </c>
      <c r="B48" s="6" t="s">
        <v>64</v>
      </c>
      <c r="C48" s="6" t="s">
        <v>85</v>
      </c>
      <c r="D48" s="6" t="s">
        <v>799</v>
      </c>
      <c r="E48" s="6" t="s">
        <v>800</v>
      </c>
      <c r="F48" s="6" t="s">
        <v>801</v>
      </c>
      <c r="G48" s="6">
        <v>403000</v>
      </c>
      <c r="H48" s="33" t="s">
        <v>802</v>
      </c>
      <c r="I48" s="3" t="s">
        <v>62</v>
      </c>
      <c r="J48" s="4"/>
      <c r="K48" s="4"/>
      <c r="L48" s="4"/>
      <c r="M48" s="6"/>
      <c r="N48" s="4"/>
      <c r="O48" s="8"/>
      <c r="P48" s="4"/>
      <c r="Q48" s="34">
        <v>8.1</v>
      </c>
      <c r="R48" s="6">
        <v>1</v>
      </c>
      <c r="S48" s="4"/>
      <c r="T48" s="4"/>
      <c r="U48" s="4"/>
      <c r="V48" s="4"/>
      <c r="W48" s="4"/>
      <c r="X48" s="4"/>
      <c r="Y48" s="4"/>
      <c r="Z48" s="4"/>
      <c r="AA48" s="4"/>
      <c r="AB48" s="4"/>
    </row>
    <row r="49" spans="1:28" ht="16.5">
      <c r="A49" s="8" t="s">
        <v>55</v>
      </c>
      <c r="B49" s="6" t="s">
        <v>56</v>
      </c>
      <c r="C49" s="6" t="s">
        <v>105</v>
      </c>
      <c r="D49" s="6" t="s">
        <v>803</v>
      </c>
      <c r="E49" s="6" t="s">
        <v>804</v>
      </c>
      <c r="F49" s="6" t="s">
        <v>805</v>
      </c>
      <c r="G49" s="6">
        <v>309000</v>
      </c>
      <c r="H49" s="33" t="s">
        <v>806</v>
      </c>
      <c r="I49" s="3" t="s">
        <v>62</v>
      </c>
      <c r="J49" s="4"/>
      <c r="K49" s="4"/>
      <c r="L49" s="4"/>
      <c r="M49" s="6"/>
      <c r="N49" s="4"/>
      <c r="O49" s="8"/>
      <c r="P49" s="4"/>
      <c r="Q49" s="34">
        <v>8.1</v>
      </c>
      <c r="R49" s="6">
        <v>1</v>
      </c>
      <c r="S49" s="4"/>
      <c r="T49" s="4"/>
      <c r="U49" s="4"/>
      <c r="V49" s="4"/>
      <c r="W49" s="4"/>
      <c r="X49" s="4"/>
      <c r="Y49" s="4"/>
      <c r="Z49" s="4"/>
      <c r="AA49" s="4"/>
      <c r="AB49" s="4"/>
    </row>
    <row r="50" spans="1:28" ht="16.5">
      <c r="A50" s="8" t="s">
        <v>55</v>
      </c>
      <c r="B50" s="6" t="s">
        <v>74</v>
      </c>
      <c r="C50" s="6" t="s">
        <v>75</v>
      </c>
      <c r="D50" s="6" t="s">
        <v>807</v>
      </c>
      <c r="E50" s="6" t="s">
        <v>808</v>
      </c>
      <c r="F50" s="6" t="s">
        <v>809</v>
      </c>
      <c r="G50" s="6">
        <v>122000</v>
      </c>
      <c r="H50" s="33" t="s">
        <v>810</v>
      </c>
      <c r="I50" s="3" t="s">
        <v>591</v>
      </c>
      <c r="J50" s="4"/>
      <c r="K50" s="4"/>
      <c r="L50" s="4"/>
      <c r="M50" s="6"/>
      <c r="N50" s="4"/>
      <c r="O50" s="8"/>
      <c r="P50" s="33" t="s">
        <v>811</v>
      </c>
      <c r="Q50" s="34">
        <v>8.1</v>
      </c>
      <c r="R50" s="6">
        <v>1</v>
      </c>
      <c r="S50" s="4"/>
      <c r="T50" s="4"/>
      <c r="U50" s="4"/>
      <c r="V50" s="4"/>
      <c r="W50" s="4"/>
      <c r="X50" s="4"/>
      <c r="Y50" s="4"/>
      <c r="Z50" s="4"/>
      <c r="AA50" s="4"/>
      <c r="AB50" s="4"/>
    </row>
    <row r="51" spans="1:28" ht="16.5">
      <c r="A51" s="8" t="s">
        <v>55</v>
      </c>
      <c r="B51" s="6" t="s">
        <v>64</v>
      </c>
      <c r="C51" s="6" t="s">
        <v>85</v>
      </c>
      <c r="D51" s="6" t="s">
        <v>812</v>
      </c>
      <c r="E51" s="6" t="s">
        <v>813</v>
      </c>
      <c r="F51" s="6" t="s">
        <v>814</v>
      </c>
      <c r="G51" s="6">
        <v>460000</v>
      </c>
      <c r="H51" s="33" t="s">
        <v>815</v>
      </c>
      <c r="I51" s="3" t="s">
        <v>62</v>
      </c>
      <c r="J51" s="4"/>
      <c r="K51" s="4"/>
      <c r="L51" s="4"/>
      <c r="M51" s="6"/>
      <c r="N51" s="4"/>
      <c r="O51" s="8"/>
      <c r="P51" s="4"/>
      <c r="Q51" s="34">
        <v>8.1</v>
      </c>
      <c r="R51" s="6">
        <v>1</v>
      </c>
      <c r="S51" s="4"/>
      <c r="T51" s="4"/>
      <c r="U51" s="4"/>
      <c r="V51" s="4"/>
      <c r="W51" s="4"/>
      <c r="X51" s="4"/>
      <c r="Y51" s="4"/>
      <c r="Z51" s="4"/>
      <c r="AA51" s="4"/>
      <c r="AB51" s="4"/>
    </row>
    <row r="52" spans="1:28" ht="16.5">
      <c r="A52" s="8" t="s">
        <v>55</v>
      </c>
      <c r="B52" s="6" t="s">
        <v>64</v>
      </c>
      <c r="C52" s="6" t="s">
        <v>264</v>
      </c>
      <c r="D52" s="6" t="s">
        <v>816</v>
      </c>
      <c r="E52" s="6" t="s">
        <v>817</v>
      </c>
      <c r="F52" s="6" t="s">
        <v>818</v>
      </c>
      <c r="G52" s="6">
        <v>255000</v>
      </c>
      <c r="H52" s="33" t="s">
        <v>819</v>
      </c>
      <c r="I52" s="33" t="s">
        <v>197</v>
      </c>
      <c r="J52" s="4"/>
      <c r="K52" s="4"/>
      <c r="L52" s="4"/>
      <c r="M52" s="6"/>
      <c r="N52" s="4"/>
      <c r="O52" s="8"/>
      <c r="P52" s="4"/>
      <c r="Q52" s="34">
        <v>8.1</v>
      </c>
      <c r="R52" s="6">
        <v>1</v>
      </c>
      <c r="S52" s="4"/>
      <c r="T52" s="4"/>
      <c r="U52" s="4"/>
      <c r="V52" s="4"/>
      <c r="W52" s="4"/>
      <c r="X52" s="4"/>
      <c r="Y52" s="4"/>
      <c r="Z52" s="4"/>
      <c r="AA52" s="4"/>
      <c r="AB52" s="4"/>
    </row>
    <row r="53" spans="1:28" ht="16.5">
      <c r="A53" s="8" t="s">
        <v>55</v>
      </c>
      <c r="B53" s="6" t="s">
        <v>74</v>
      </c>
      <c r="C53" s="6" t="s">
        <v>152</v>
      </c>
      <c r="D53" s="6" t="s">
        <v>820</v>
      </c>
      <c r="E53" s="6" t="s">
        <v>821</v>
      </c>
      <c r="F53" s="6" t="s">
        <v>822</v>
      </c>
      <c r="G53" s="6">
        <v>751000</v>
      </c>
      <c r="H53" s="33" t="s">
        <v>823</v>
      </c>
      <c r="I53" s="3" t="s">
        <v>62</v>
      </c>
      <c r="J53" s="4"/>
      <c r="K53" s="4"/>
      <c r="L53" s="4"/>
      <c r="M53" s="6"/>
      <c r="N53" s="4"/>
      <c r="O53" s="8"/>
      <c r="P53" s="4"/>
      <c r="Q53" s="34">
        <v>8.1</v>
      </c>
      <c r="R53" s="6">
        <v>1</v>
      </c>
      <c r="S53" s="4"/>
      <c r="T53" s="4"/>
      <c r="U53" s="4"/>
      <c r="V53" s="4"/>
      <c r="W53" s="4"/>
      <c r="X53" s="4"/>
      <c r="Y53" s="4"/>
      <c r="Z53" s="4"/>
      <c r="AA53" s="4"/>
      <c r="AB53" s="4"/>
    </row>
    <row r="54" spans="1:28" ht="16.5">
      <c r="A54" s="8" t="s">
        <v>55</v>
      </c>
      <c r="B54" s="6" t="s">
        <v>74</v>
      </c>
      <c r="C54" s="6" t="s">
        <v>75</v>
      </c>
      <c r="D54" s="8" t="s">
        <v>824</v>
      </c>
      <c r="E54" s="6" t="s">
        <v>825</v>
      </c>
      <c r="F54" s="6" t="s">
        <v>826</v>
      </c>
      <c r="G54" s="6">
        <v>180000</v>
      </c>
      <c r="H54" s="33" t="s">
        <v>827</v>
      </c>
      <c r="I54" s="3" t="s">
        <v>144</v>
      </c>
      <c r="J54" s="4"/>
      <c r="K54" s="4"/>
      <c r="L54" s="4"/>
      <c r="M54" s="6"/>
      <c r="N54" s="4"/>
      <c r="O54" s="8"/>
      <c r="P54" s="33" t="s">
        <v>828</v>
      </c>
      <c r="Q54" s="34">
        <v>8.1</v>
      </c>
      <c r="R54" s="6">
        <v>1</v>
      </c>
      <c r="S54" s="4"/>
      <c r="T54" s="4"/>
      <c r="U54" s="4"/>
      <c r="V54" s="4"/>
      <c r="W54" s="4"/>
      <c r="X54" s="4"/>
      <c r="Y54" s="4"/>
      <c r="Z54" s="4"/>
      <c r="AA54" s="4"/>
      <c r="AB54" s="4"/>
    </row>
    <row r="55" spans="1:28" ht="16.5">
      <c r="A55" s="8" t="s">
        <v>55</v>
      </c>
      <c r="B55" s="6" t="s">
        <v>64</v>
      </c>
      <c r="C55" s="6" t="s">
        <v>65</v>
      </c>
      <c r="D55" s="6" t="s">
        <v>829</v>
      </c>
      <c r="E55" s="6" t="s">
        <v>830</v>
      </c>
      <c r="F55" s="6" t="s">
        <v>831</v>
      </c>
      <c r="G55" s="6">
        <v>115756</v>
      </c>
      <c r="H55" s="33" t="s">
        <v>832</v>
      </c>
      <c r="I55" s="3" t="s">
        <v>62</v>
      </c>
      <c r="J55" s="4"/>
      <c r="K55" s="4"/>
      <c r="L55" s="4"/>
      <c r="M55" s="6"/>
      <c r="N55" s="4"/>
      <c r="O55" s="8"/>
      <c r="P55" s="4"/>
      <c r="Q55" s="34">
        <v>8.1</v>
      </c>
      <c r="R55" s="6">
        <v>1</v>
      </c>
      <c r="S55" s="4"/>
      <c r="T55" s="4"/>
      <c r="U55" s="4"/>
      <c r="V55" s="4"/>
      <c r="W55" s="4"/>
      <c r="X55" s="4"/>
      <c r="Y55" s="4"/>
      <c r="Z55" s="4"/>
      <c r="AA55" s="4"/>
      <c r="AB55" s="4"/>
    </row>
    <row r="56" spans="1:28" ht="16.5">
      <c r="A56" s="8" t="s">
        <v>55</v>
      </c>
      <c r="B56" s="6" t="s">
        <v>56</v>
      </c>
      <c r="C56" s="6" t="s">
        <v>105</v>
      </c>
      <c r="D56" s="6" t="s">
        <v>833</v>
      </c>
      <c r="E56" s="6" t="s">
        <v>834</v>
      </c>
      <c r="F56" s="6" t="s">
        <v>835</v>
      </c>
      <c r="G56" s="6">
        <v>302000</v>
      </c>
      <c r="H56" s="33" t="s">
        <v>836</v>
      </c>
      <c r="I56" s="3" t="s">
        <v>62</v>
      </c>
      <c r="J56" s="4"/>
      <c r="K56" s="4"/>
      <c r="L56" s="4"/>
      <c r="M56" s="6"/>
      <c r="N56" s="4"/>
      <c r="O56" s="8"/>
      <c r="P56" s="4"/>
      <c r="Q56" s="34">
        <v>8.1</v>
      </c>
      <c r="R56" s="6">
        <v>1</v>
      </c>
      <c r="S56" s="4"/>
      <c r="T56" s="4"/>
      <c r="U56" s="4"/>
      <c r="V56" s="4"/>
      <c r="W56" s="4"/>
      <c r="X56" s="4"/>
      <c r="Y56" s="4"/>
      <c r="Z56" s="4"/>
      <c r="AA56" s="4"/>
      <c r="AB56" s="4"/>
    </row>
    <row r="57" spans="1:28" ht="16.5">
      <c r="A57" s="8" t="s">
        <v>55</v>
      </c>
      <c r="B57" s="6" t="s">
        <v>74</v>
      </c>
      <c r="C57" s="6" t="s">
        <v>100</v>
      </c>
      <c r="D57" s="6" t="s">
        <v>837</v>
      </c>
      <c r="E57" s="6" t="s">
        <v>838</v>
      </c>
      <c r="F57" s="6" t="s">
        <v>839</v>
      </c>
      <c r="G57" s="6">
        <v>489597</v>
      </c>
      <c r="H57" s="4"/>
      <c r="I57" s="3" t="s">
        <v>62</v>
      </c>
      <c r="J57" s="33" t="s">
        <v>71</v>
      </c>
      <c r="K57" s="33" t="s">
        <v>840</v>
      </c>
      <c r="L57" s="4"/>
      <c r="M57" s="6"/>
      <c r="N57" s="4"/>
      <c r="O57" s="8"/>
      <c r="P57" s="4"/>
      <c r="Q57" s="34">
        <v>8.1</v>
      </c>
      <c r="R57" s="6">
        <v>1</v>
      </c>
      <c r="S57" s="4"/>
      <c r="T57" s="4"/>
      <c r="U57" s="4"/>
      <c r="V57" s="4"/>
      <c r="W57" s="4"/>
      <c r="X57" s="4"/>
      <c r="Y57" s="4"/>
      <c r="Z57" s="4"/>
      <c r="AA57" s="4"/>
      <c r="AB57" s="4"/>
    </row>
    <row r="58" spans="1:28" ht="16.5">
      <c r="A58" s="8" t="s">
        <v>55</v>
      </c>
      <c r="B58" s="6" t="s">
        <v>64</v>
      </c>
      <c r="C58" s="6" t="s">
        <v>264</v>
      </c>
      <c r="D58" s="6" t="s">
        <v>841</v>
      </c>
      <c r="E58" s="6" t="s">
        <v>842</v>
      </c>
      <c r="F58" s="6" t="s">
        <v>843</v>
      </c>
      <c r="G58" s="6">
        <v>323000</v>
      </c>
      <c r="H58" s="4"/>
      <c r="I58" s="3" t="s">
        <v>62</v>
      </c>
      <c r="J58" s="33" t="s">
        <v>71</v>
      </c>
      <c r="K58" s="33" t="s">
        <v>844</v>
      </c>
      <c r="L58" s="4"/>
      <c r="M58" s="6"/>
      <c r="N58" s="4"/>
      <c r="O58" s="8"/>
      <c r="P58" s="4"/>
      <c r="Q58" s="34">
        <v>8.1</v>
      </c>
      <c r="R58" s="6">
        <v>1</v>
      </c>
      <c r="S58" s="4"/>
      <c r="T58" s="4"/>
      <c r="U58" s="4"/>
      <c r="V58" s="4"/>
      <c r="W58" s="4"/>
      <c r="X58" s="4"/>
      <c r="Y58" s="4"/>
      <c r="Z58" s="4"/>
      <c r="AA58" s="4"/>
      <c r="AB58" s="4"/>
    </row>
    <row r="59" spans="1:28" ht="16.5">
      <c r="A59" s="8" t="s">
        <v>55</v>
      </c>
      <c r="B59" s="6" t="s">
        <v>74</v>
      </c>
      <c r="C59" s="6" t="s">
        <v>75</v>
      </c>
      <c r="D59" s="6" t="s">
        <v>845</v>
      </c>
      <c r="E59" s="6" t="s">
        <v>846</v>
      </c>
      <c r="F59" s="6" t="s">
        <v>847</v>
      </c>
      <c r="G59" s="6">
        <v>107000</v>
      </c>
      <c r="H59" s="4"/>
      <c r="I59" s="3" t="s">
        <v>62</v>
      </c>
      <c r="J59" s="4"/>
      <c r="K59" s="4"/>
      <c r="L59" s="4"/>
      <c r="M59" s="6"/>
      <c r="N59" s="4"/>
      <c r="O59" s="8"/>
      <c r="P59" s="4"/>
      <c r="Q59" s="34">
        <v>8.1</v>
      </c>
      <c r="R59" s="6">
        <v>1</v>
      </c>
      <c r="S59" s="4"/>
      <c r="T59" s="4"/>
      <c r="U59" s="4"/>
      <c r="V59" s="4"/>
      <c r="W59" s="4"/>
      <c r="X59" s="4"/>
      <c r="Y59" s="4"/>
      <c r="Z59" s="4"/>
      <c r="AA59" s="4"/>
      <c r="AB59" s="4"/>
    </row>
    <row r="60" spans="1:28" ht="16.5">
      <c r="A60" s="8" t="s">
        <v>55</v>
      </c>
      <c r="B60" s="6" t="s">
        <v>64</v>
      </c>
      <c r="C60" s="6" t="s">
        <v>65</v>
      </c>
      <c r="D60" s="6" t="s">
        <v>848</v>
      </c>
      <c r="E60" s="6" t="s">
        <v>849</v>
      </c>
      <c r="F60" s="6" t="s">
        <v>850</v>
      </c>
      <c r="G60" s="6">
        <v>193000</v>
      </c>
      <c r="H60" s="4"/>
      <c r="I60" s="3" t="s">
        <v>62</v>
      </c>
      <c r="J60" s="33" t="s">
        <v>71</v>
      </c>
      <c r="K60" s="3">
        <v>18666122228</v>
      </c>
      <c r="L60" s="4"/>
      <c r="M60" s="6"/>
      <c r="N60" s="4"/>
      <c r="O60" s="8"/>
      <c r="P60" s="4"/>
      <c r="Q60" s="34">
        <v>8.1</v>
      </c>
      <c r="R60" s="6">
        <v>1</v>
      </c>
      <c r="S60" s="4"/>
      <c r="T60" s="4"/>
      <c r="U60" s="4"/>
      <c r="V60" s="4"/>
      <c r="W60" s="4"/>
      <c r="X60" s="4"/>
      <c r="Y60" s="4"/>
      <c r="Z60" s="4"/>
      <c r="AA60" s="4"/>
      <c r="AB60" s="4"/>
    </row>
    <row r="61" spans="1:28" ht="16.5">
      <c r="A61" s="8" t="s">
        <v>55</v>
      </c>
      <c r="B61" s="6" t="s">
        <v>56</v>
      </c>
      <c r="C61" s="6" t="s">
        <v>57</v>
      </c>
      <c r="D61" s="6" t="s">
        <v>851</v>
      </c>
      <c r="E61" s="6" t="s">
        <v>852</v>
      </c>
      <c r="F61" s="6" t="s">
        <v>853</v>
      </c>
      <c r="G61" s="6">
        <v>162000</v>
      </c>
      <c r="H61" s="4"/>
      <c r="I61" s="3" t="s">
        <v>62</v>
      </c>
      <c r="J61" s="4"/>
      <c r="K61" s="4"/>
      <c r="L61" s="4"/>
      <c r="M61" s="6"/>
      <c r="N61" s="4"/>
      <c r="O61" s="8"/>
      <c r="P61" s="4"/>
      <c r="Q61" s="34">
        <v>8.1</v>
      </c>
      <c r="R61" s="6">
        <v>1</v>
      </c>
      <c r="S61" s="4"/>
      <c r="T61" s="4"/>
      <c r="U61" s="4"/>
      <c r="V61" s="4"/>
      <c r="W61" s="4"/>
      <c r="X61" s="4"/>
      <c r="Y61" s="4"/>
      <c r="Z61" s="4"/>
      <c r="AA61" s="4"/>
      <c r="AB61" s="4"/>
    </row>
    <row r="62" spans="1:28" ht="16.5">
      <c r="A62" s="8" t="s">
        <v>55</v>
      </c>
      <c r="B62" s="6" t="s">
        <v>64</v>
      </c>
      <c r="C62" s="6" t="s">
        <v>281</v>
      </c>
      <c r="D62" s="6" t="s">
        <v>854</v>
      </c>
      <c r="E62" s="6" t="s">
        <v>855</v>
      </c>
      <c r="F62" s="6" t="s">
        <v>856</v>
      </c>
      <c r="G62" s="6">
        <v>104000</v>
      </c>
      <c r="H62" s="4"/>
      <c r="I62" s="3" t="s">
        <v>62</v>
      </c>
      <c r="J62" s="4"/>
      <c r="K62" s="4"/>
      <c r="L62" s="4"/>
      <c r="M62" s="6"/>
      <c r="N62" s="4"/>
      <c r="O62" s="8"/>
      <c r="P62" s="4"/>
      <c r="Q62" s="34">
        <v>8.1</v>
      </c>
      <c r="R62" s="6">
        <v>1</v>
      </c>
      <c r="S62" s="4"/>
      <c r="T62" s="4"/>
      <c r="U62" s="4"/>
      <c r="V62" s="4"/>
      <c r="W62" s="4"/>
      <c r="X62" s="4"/>
      <c r="Y62" s="4"/>
      <c r="Z62" s="4"/>
      <c r="AA62" s="4"/>
      <c r="AB62" s="4"/>
    </row>
    <row r="63" spans="1:28" ht="16.5">
      <c r="A63" s="8" t="s">
        <v>55</v>
      </c>
      <c r="B63" s="6" t="s">
        <v>74</v>
      </c>
      <c r="C63" s="6" t="s">
        <v>152</v>
      </c>
      <c r="D63" s="6" t="s">
        <v>857</v>
      </c>
      <c r="E63" s="6" t="s">
        <v>858</v>
      </c>
      <c r="F63" s="6" t="s">
        <v>859</v>
      </c>
      <c r="G63" s="6">
        <v>220513</v>
      </c>
      <c r="H63" s="4"/>
      <c r="I63" s="3" t="s">
        <v>62</v>
      </c>
      <c r="J63" s="4"/>
      <c r="K63" s="4"/>
      <c r="L63" s="4"/>
      <c r="M63" s="6"/>
      <c r="N63" s="4"/>
      <c r="O63" s="8"/>
      <c r="P63" s="4"/>
      <c r="Q63" s="34">
        <v>8.1</v>
      </c>
      <c r="R63" s="6">
        <v>1</v>
      </c>
      <c r="S63" s="4"/>
      <c r="T63" s="4"/>
      <c r="U63" s="4"/>
      <c r="V63" s="4"/>
      <c r="W63" s="4"/>
      <c r="X63" s="4"/>
      <c r="Y63" s="4"/>
      <c r="Z63" s="4"/>
      <c r="AA63" s="4"/>
      <c r="AB63" s="4"/>
    </row>
    <row r="64" spans="1:28" ht="16.5">
      <c r="A64" s="8" t="s">
        <v>55</v>
      </c>
      <c r="B64" s="6" t="s">
        <v>64</v>
      </c>
      <c r="C64" s="6" t="s">
        <v>85</v>
      </c>
      <c r="D64" s="6" t="s">
        <v>860</v>
      </c>
      <c r="E64" s="6" t="s">
        <v>861</v>
      </c>
      <c r="F64" s="6" t="s">
        <v>862</v>
      </c>
      <c r="G64" s="6">
        <v>822744</v>
      </c>
      <c r="H64" s="4"/>
      <c r="I64" s="3" t="s">
        <v>62</v>
      </c>
      <c r="J64" s="4"/>
      <c r="K64" s="4"/>
      <c r="L64" s="4"/>
      <c r="M64" s="6"/>
      <c r="N64" s="4"/>
      <c r="O64" s="8"/>
      <c r="P64" s="4"/>
      <c r="Q64" s="34">
        <v>8.1</v>
      </c>
      <c r="R64" s="6">
        <v>1</v>
      </c>
      <c r="S64" s="4"/>
      <c r="T64" s="4"/>
      <c r="U64" s="4"/>
      <c r="V64" s="4"/>
      <c r="W64" s="4"/>
      <c r="X64" s="4"/>
      <c r="Y64" s="4"/>
      <c r="Z64" s="4"/>
      <c r="AA64" s="4"/>
      <c r="AB64" s="4"/>
    </row>
    <row r="65" spans="1:28" ht="16.5">
      <c r="A65" s="8" t="s">
        <v>55</v>
      </c>
      <c r="B65" s="6" t="s">
        <v>74</v>
      </c>
      <c r="C65" s="6" t="s">
        <v>100</v>
      </c>
      <c r="D65" s="6" t="s">
        <v>863</v>
      </c>
      <c r="E65" s="6" t="s">
        <v>864</v>
      </c>
      <c r="F65" s="6" t="s">
        <v>865</v>
      </c>
      <c r="G65" s="6">
        <v>710000</v>
      </c>
      <c r="H65" s="4"/>
      <c r="I65" s="3" t="s">
        <v>62</v>
      </c>
      <c r="J65" s="4"/>
      <c r="K65" s="4"/>
      <c r="L65" s="4"/>
      <c r="M65" s="6"/>
      <c r="N65" s="4"/>
      <c r="O65" s="8"/>
      <c r="P65" s="4"/>
      <c r="Q65" s="34">
        <v>8.1</v>
      </c>
      <c r="R65" s="6">
        <v>1</v>
      </c>
      <c r="S65" s="4"/>
      <c r="T65" s="4"/>
      <c r="U65" s="4"/>
      <c r="V65" s="4"/>
      <c r="W65" s="4"/>
      <c r="X65" s="4"/>
      <c r="Y65" s="4"/>
      <c r="Z65" s="4"/>
      <c r="AA65" s="4"/>
      <c r="AB65" s="4"/>
    </row>
    <row r="66" spans="1:28" ht="16.5">
      <c r="A66" s="8" t="s">
        <v>55</v>
      </c>
      <c r="B66" s="6" t="s">
        <v>56</v>
      </c>
      <c r="C66" s="6" t="s">
        <v>105</v>
      </c>
      <c r="D66" s="6" t="s">
        <v>866</v>
      </c>
      <c r="E66" s="6" t="s">
        <v>867</v>
      </c>
      <c r="F66" s="6" t="s">
        <v>868</v>
      </c>
      <c r="G66" s="6">
        <v>2513000</v>
      </c>
      <c r="H66" s="4"/>
      <c r="I66" s="3" t="s">
        <v>62</v>
      </c>
      <c r="J66" s="4"/>
      <c r="K66" s="4"/>
      <c r="L66" s="4"/>
      <c r="M66" s="6"/>
      <c r="N66" s="4"/>
      <c r="O66" s="8"/>
      <c r="P66" s="4"/>
      <c r="Q66" s="34">
        <v>8.1</v>
      </c>
      <c r="R66" s="6">
        <v>1</v>
      </c>
      <c r="S66" s="4"/>
      <c r="T66" s="4"/>
      <c r="U66" s="4"/>
      <c r="V66" s="4"/>
      <c r="W66" s="4"/>
      <c r="X66" s="4"/>
      <c r="Y66" s="4"/>
      <c r="Z66" s="4"/>
      <c r="AA66" s="4"/>
      <c r="AB66" s="4"/>
    </row>
    <row r="67" spans="1:28" ht="16.5">
      <c r="A67" s="8" t="s">
        <v>55</v>
      </c>
      <c r="B67" s="6" t="s">
        <v>64</v>
      </c>
      <c r="C67" s="6" t="s">
        <v>95</v>
      </c>
      <c r="D67" s="6" t="s">
        <v>869</v>
      </c>
      <c r="E67" s="6" t="s">
        <v>870</v>
      </c>
      <c r="F67" s="6" t="s">
        <v>871</v>
      </c>
      <c r="G67" s="6">
        <v>117000</v>
      </c>
      <c r="H67" s="4"/>
      <c r="I67" s="3" t="s">
        <v>62</v>
      </c>
      <c r="J67" s="4"/>
      <c r="K67" s="4"/>
      <c r="L67" s="4"/>
      <c r="M67" s="6"/>
      <c r="N67" s="4"/>
      <c r="O67" s="8"/>
      <c r="P67" s="4"/>
      <c r="Q67" s="34">
        <v>8.1</v>
      </c>
      <c r="R67" s="6">
        <v>1</v>
      </c>
      <c r="S67" s="4"/>
      <c r="T67" s="4"/>
      <c r="U67" s="4"/>
      <c r="V67" s="4"/>
      <c r="W67" s="4"/>
      <c r="X67" s="4"/>
      <c r="Y67" s="4"/>
      <c r="Z67" s="4"/>
      <c r="AA67" s="4"/>
      <c r="AB67" s="4"/>
    </row>
    <row r="68" spans="1:28" ht="16.5">
      <c r="A68" s="8" t="s">
        <v>55</v>
      </c>
      <c r="B68" s="6" t="s">
        <v>64</v>
      </c>
      <c r="C68" s="6" t="s">
        <v>698</v>
      </c>
      <c r="D68" s="6" t="s">
        <v>872</v>
      </c>
      <c r="E68" s="6" t="s">
        <v>873</v>
      </c>
      <c r="F68" s="6" t="s">
        <v>874</v>
      </c>
      <c r="G68" s="6">
        <v>240000</v>
      </c>
      <c r="H68" s="4"/>
      <c r="I68" s="3" t="s">
        <v>62</v>
      </c>
      <c r="J68" s="4"/>
      <c r="K68" s="4"/>
      <c r="L68" s="4"/>
      <c r="M68" s="6"/>
      <c r="N68" s="4"/>
      <c r="O68" s="8"/>
      <c r="P68" s="4"/>
      <c r="Q68" s="34">
        <v>8.1</v>
      </c>
      <c r="R68" s="6">
        <v>1</v>
      </c>
      <c r="S68" s="4"/>
      <c r="T68" s="4"/>
      <c r="U68" s="4"/>
      <c r="V68" s="4"/>
      <c r="W68" s="4"/>
      <c r="X68" s="4"/>
      <c r="Y68" s="4"/>
      <c r="Z68" s="4"/>
      <c r="AA68" s="4"/>
      <c r="AB68" s="4"/>
    </row>
    <row r="69" spans="1:28" ht="16.5">
      <c r="A69" s="8" t="s">
        <v>55</v>
      </c>
      <c r="B69" s="6" t="s">
        <v>64</v>
      </c>
      <c r="C69" s="6" t="s">
        <v>65</v>
      </c>
      <c r="D69" s="6" t="s">
        <v>875</v>
      </c>
      <c r="E69" s="6" t="s">
        <v>876</v>
      </c>
      <c r="F69" s="6" t="s">
        <v>877</v>
      </c>
      <c r="G69" s="6">
        <v>142000</v>
      </c>
      <c r="H69" s="4"/>
      <c r="I69" s="3" t="s">
        <v>62</v>
      </c>
      <c r="J69" s="4"/>
      <c r="K69" s="4"/>
      <c r="L69" s="4"/>
      <c r="M69" s="6"/>
      <c r="N69" s="4"/>
      <c r="O69" s="8"/>
      <c r="P69" s="4"/>
      <c r="Q69" s="34">
        <v>8.1</v>
      </c>
      <c r="R69" s="6">
        <v>1</v>
      </c>
      <c r="S69" s="4"/>
      <c r="T69" s="4"/>
      <c r="U69" s="4"/>
      <c r="V69" s="4"/>
      <c r="W69" s="4"/>
      <c r="X69" s="4"/>
      <c r="Y69" s="4"/>
      <c r="Z69" s="4"/>
      <c r="AA69" s="4"/>
      <c r="AB69" s="4"/>
    </row>
    <row r="70" spans="1:28" ht="16.5">
      <c r="A70" s="8" t="s">
        <v>55</v>
      </c>
      <c r="B70" s="6" t="s">
        <v>74</v>
      </c>
      <c r="C70" s="6" t="s">
        <v>75</v>
      </c>
      <c r="D70" s="6" t="s">
        <v>878</v>
      </c>
      <c r="E70" s="6" t="s">
        <v>879</v>
      </c>
      <c r="F70" s="6" t="s">
        <v>880</v>
      </c>
      <c r="G70" s="6">
        <v>471538</v>
      </c>
      <c r="H70" s="4"/>
      <c r="I70" s="3" t="s">
        <v>62</v>
      </c>
      <c r="J70" s="4"/>
      <c r="K70" s="4"/>
      <c r="L70" s="4"/>
      <c r="M70" s="6"/>
      <c r="N70" s="4"/>
      <c r="O70" s="8"/>
      <c r="P70" s="4"/>
      <c r="Q70" s="34">
        <v>8.1</v>
      </c>
      <c r="R70" s="6">
        <v>1</v>
      </c>
      <c r="S70" s="4"/>
      <c r="T70" s="4"/>
      <c r="U70" s="4"/>
      <c r="V70" s="4"/>
      <c r="W70" s="4"/>
      <c r="X70" s="4"/>
      <c r="Y70" s="4"/>
      <c r="Z70" s="4"/>
      <c r="AA70" s="4"/>
      <c r="AB70" s="4"/>
    </row>
    <row r="71" spans="1:28" ht="16.5">
      <c r="A71" s="8" t="s">
        <v>55</v>
      </c>
      <c r="B71" s="6" t="s">
        <v>74</v>
      </c>
      <c r="C71" s="6" t="s">
        <v>75</v>
      </c>
      <c r="D71" s="6" t="s">
        <v>881</v>
      </c>
      <c r="E71" s="6" t="s">
        <v>882</v>
      </c>
      <c r="F71" s="6" t="s">
        <v>883</v>
      </c>
      <c r="G71" s="6">
        <v>161000</v>
      </c>
      <c r="H71" s="4"/>
      <c r="I71" s="33" t="s">
        <v>197</v>
      </c>
      <c r="J71" s="4"/>
      <c r="K71" s="4"/>
      <c r="L71" s="4"/>
      <c r="M71" s="6"/>
      <c r="N71" s="4"/>
      <c r="O71" s="8"/>
      <c r="P71" s="4"/>
      <c r="Q71" s="34">
        <v>8.1</v>
      </c>
      <c r="R71" s="6">
        <v>1</v>
      </c>
      <c r="S71" s="4"/>
      <c r="T71" s="4"/>
      <c r="U71" s="4"/>
      <c r="V71" s="4"/>
      <c r="W71" s="4"/>
      <c r="X71" s="4"/>
      <c r="Y71" s="4"/>
      <c r="Z71" s="4"/>
      <c r="AA71" s="4"/>
      <c r="AB71" s="4"/>
    </row>
    <row r="72" spans="1:28" ht="16.5">
      <c r="A72" s="8" t="s">
        <v>55</v>
      </c>
      <c r="B72" s="6" t="s">
        <v>74</v>
      </c>
      <c r="C72" s="6" t="s">
        <v>100</v>
      </c>
      <c r="D72" s="6" t="s">
        <v>884</v>
      </c>
      <c r="E72" s="6" t="s">
        <v>885</v>
      </c>
      <c r="F72" s="6" t="s">
        <v>886</v>
      </c>
      <c r="G72" s="6">
        <v>944126</v>
      </c>
      <c r="H72" s="4"/>
      <c r="I72" s="3" t="s">
        <v>62</v>
      </c>
      <c r="J72" s="4"/>
      <c r="K72" s="4"/>
      <c r="L72" s="4"/>
      <c r="M72" s="6"/>
      <c r="N72" s="4"/>
      <c r="O72" s="8"/>
      <c r="P72" s="4"/>
      <c r="Q72" s="34">
        <v>8.1</v>
      </c>
      <c r="R72" s="6">
        <v>1</v>
      </c>
      <c r="S72" s="4"/>
      <c r="T72" s="4"/>
      <c r="U72" s="4"/>
      <c r="V72" s="4"/>
      <c r="W72" s="4"/>
      <c r="X72" s="4"/>
      <c r="Y72" s="4"/>
      <c r="Z72" s="4"/>
      <c r="AA72" s="4"/>
      <c r="AB72" s="4"/>
    </row>
    <row r="73" spans="1:28" ht="16.5">
      <c r="A73" s="8" t="s">
        <v>55</v>
      </c>
      <c r="B73" s="6" t="s">
        <v>56</v>
      </c>
      <c r="C73" s="6" t="s">
        <v>105</v>
      </c>
      <c r="D73" s="6" t="s">
        <v>887</v>
      </c>
      <c r="E73" s="6" t="s">
        <v>888</v>
      </c>
      <c r="F73" s="6" t="s">
        <v>889</v>
      </c>
      <c r="G73" s="6">
        <v>432537</v>
      </c>
      <c r="H73" s="4"/>
      <c r="I73" s="3" t="s">
        <v>62</v>
      </c>
      <c r="J73" s="4"/>
      <c r="K73" s="4"/>
      <c r="L73" s="4"/>
      <c r="M73" s="6"/>
      <c r="N73" s="4"/>
      <c r="O73" s="8"/>
      <c r="P73" s="4"/>
      <c r="Q73" s="34">
        <v>8.1</v>
      </c>
      <c r="R73" s="6">
        <v>1</v>
      </c>
      <c r="S73" s="4"/>
      <c r="T73" s="4"/>
      <c r="U73" s="4"/>
      <c r="V73" s="4"/>
      <c r="W73" s="4"/>
      <c r="X73" s="4"/>
      <c r="Y73" s="4"/>
      <c r="Z73" s="4"/>
      <c r="AA73" s="4"/>
      <c r="AB73" s="4"/>
    </row>
    <row r="74" spans="1:28" ht="16.5">
      <c r="A74" s="8" t="s">
        <v>55</v>
      </c>
      <c r="B74" s="6" t="s">
        <v>56</v>
      </c>
      <c r="C74" s="6" t="s">
        <v>57</v>
      </c>
      <c r="D74" s="6" t="s">
        <v>890</v>
      </c>
      <c r="E74" s="6" t="s">
        <v>891</v>
      </c>
      <c r="F74" s="6" t="s">
        <v>892</v>
      </c>
      <c r="G74" s="6">
        <v>393707</v>
      </c>
      <c r="H74" s="4"/>
      <c r="I74" s="3" t="s">
        <v>62</v>
      </c>
      <c r="J74" s="4"/>
      <c r="K74" s="4"/>
      <c r="L74" s="4"/>
      <c r="M74" s="6"/>
      <c r="N74" s="4"/>
      <c r="O74" s="8"/>
      <c r="P74" s="4"/>
      <c r="Q74" s="34">
        <v>8.1</v>
      </c>
      <c r="R74" s="6">
        <v>1</v>
      </c>
      <c r="S74" s="4"/>
      <c r="T74" s="4"/>
      <c r="U74" s="4"/>
      <c r="V74" s="4"/>
      <c r="W74" s="4"/>
      <c r="X74" s="4"/>
      <c r="Y74" s="4"/>
      <c r="Z74" s="4"/>
      <c r="AA74" s="4"/>
      <c r="AB74" s="4"/>
    </row>
    <row r="75" spans="1:28" ht="16.5">
      <c r="A75" s="8" t="s">
        <v>55</v>
      </c>
      <c r="B75" s="6" t="s">
        <v>64</v>
      </c>
      <c r="C75" s="6" t="s">
        <v>85</v>
      </c>
      <c r="D75" s="6" t="s">
        <v>893</v>
      </c>
      <c r="E75" s="6" t="s">
        <v>894</v>
      </c>
      <c r="F75" s="6" t="s">
        <v>895</v>
      </c>
      <c r="G75" s="6">
        <v>196279</v>
      </c>
      <c r="H75" s="4"/>
      <c r="I75" s="3" t="s">
        <v>62</v>
      </c>
      <c r="J75" s="4"/>
      <c r="K75" s="4"/>
      <c r="L75" s="4"/>
      <c r="M75" s="6"/>
      <c r="N75" s="4"/>
      <c r="O75" s="8"/>
      <c r="P75" s="4"/>
      <c r="Q75" s="34">
        <v>8.1</v>
      </c>
      <c r="R75" s="6">
        <v>1</v>
      </c>
      <c r="S75" s="4"/>
      <c r="T75" s="4"/>
      <c r="U75" s="4"/>
      <c r="V75" s="4"/>
      <c r="W75" s="4"/>
      <c r="X75" s="4"/>
      <c r="Y75" s="4"/>
      <c r="Z75" s="4"/>
      <c r="AA75" s="4"/>
      <c r="AB75" s="4"/>
    </row>
    <row r="76" spans="1:28" ht="16.5">
      <c r="A76" s="8" t="s">
        <v>55</v>
      </c>
      <c r="B76" s="6" t="s">
        <v>64</v>
      </c>
      <c r="C76" s="6" t="s">
        <v>95</v>
      </c>
      <c r="D76" s="6" t="s">
        <v>896</v>
      </c>
      <c r="E76" s="6" t="s">
        <v>897</v>
      </c>
      <c r="F76" s="6" t="s">
        <v>898</v>
      </c>
      <c r="G76" s="6">
        <v>490000</v>
      </c>
      <c r="H76" s="4"/>
      <c r="I76" s="3" t="s">
        <v>62</v>
      </c>
      <c r="J76" s="4"/>
      <c r="K76" s="4"/>
      <c r="L76" s="4"/>
      <c r="M76" s="6"/>
      <c r="N76" s="4"/>
      <c r="O76" s="8"/>
      <c r="P76" s="4"/>
      <c r="Q76" s="34">
        <v>8.1</v>
      </c>
      <c r="R76" s="6">
        <v>1</v>
      </c>
      <c r="S76" s="4"/>
      <c r="T76" s="4"/>
      <c r="U76" s="4"/>
      <c r="V76" s="4"/>
      <c r="W76" s="4"/>
      <c r="X76" s="4"/>
      <c r="Y76" s="4"/>
      <c r="Z76" s="4"/>
      <c r="AA76" s="4"/>
      <c r="AB76" s="4"/>
    </row>
    <row r="77" spans="1:28" ht="16.5">
      <c r="A77" s="8" t="s">
        <v>55</v>
      </c>
      <c r="B77" s="6" t="s">
        <v>56</v>
      </c>
      <c r="C77" s="6" t="s">
        <v>57</v>
      </c>
      <c r="D77" s="6" t="s">
        <v>899</v>
      </c>
      <c r="E77" s="6" t="s">
        <v>900</v>
      </c>
      <c r="F77" s="6" t="s">
        <v>901</v>
      </c>
      <c r="G77" s="6">
        <v>353425</v>
      </c>
      <c r="H77" s="4"/>
      <c r="I77" s="3" t="s">
        <v>144</v>
      </c>
      <c r="J77" s="4"/>
      <c r="K77" s="4"/>
      <c r="L77" s="4"/>
      <c r="M77" s="6"/>
      <c r="N77" s="4"/>
      <c r="O77" s="8"/>
      <c r="P77" s="33" t="s">
        <v>902</v>
      </c>
      <c r="Q77" s="34">
        <v>8.1</v>
      </c>
      <c r="R77" s="6">
        <v>1</v>
      </c>
      <c r="S77" s="4"/>
      <c r="T77" s="4"/>
      <c r="U77" s="4"/>
      <c r="V77" s="4"/>
      <c r="W77" s="4"/>
      <c r="X77" s="4"/>
      <c r="Y77" s="4"/>
      <c r="Z77" s="4"/>
      <c r="AA77" s="4"/>
      <c r="AB77" s="4"/>
    </row>
    <row r="78" spans="1:28" ht="16.5">
      <c r="A78" s="8" t="s">
        <v>55</v>
      </c>
      <c r="B78" s="6" t="s">
        <v>56</v>
      </c>
      <c r="C78" s="6" t="s">
        <v>57</v>
      </c>
      <c r="D78" s="6" t="s">
        <v>903</v>
      </c>
      <c r="E78" s="6" t="s">
        <v>904</v>
      </c>
      <c r="F78" s="6" t="s">
        <v>905</v>
      </c>
      <c r="G78" s="6">
        <v>214979</v>
      </c>
      <c r="H78" s="4"/>
      <c r="I78" s="3" t="s">
        <v>144</v>
      </c>
      <c r="J78" s="4"/>
      <c r="K78" s="4"/>
      <c r="L78" s="4"/>
      <c r="M78" s="6"/>
      <c r="N78" s="4"/>
      <c r="O78" s="8"/>
      <c r="P78" s="33" t="s">
        <v>902</v>
      </c>
      <c r="Q78" s="34">
        <v>8.1</v>
      </c>
      <c r="R78" s="6">
        <v>1</v>
      </c>
      <c r="S78" s="4"/>
      <c r="T78" s="4"/>
      <c r="U78" s="4"/>
      <c r="V78" s="4"/>
      <c r="W78" s="4"/>
      <c r="X78" s="4"/>
      <c r="Y78" s="4"/>
      <c r="Z78" s="4"/>
      <c r="AA78" s="4"/>
      <c r="AB78" s="4"/>
    </row>
    <row r="79" spans="1:28" ht="16.5">
      <c r="A79" s="8" t="s">
        <v>55</v>
      </c>
      <c r="B79" s="6" t="s">
        <v>56</v>
      </c>
      <c r="C79" s="6" t="s">
        <v>57</v>
      </c>
      <c r="D79" s="6" t="s">
        <v>906</v>
      </c>
      <c r="E79" s="6" t="s">
        <v>907</v>
      </c>
      <c r="F79" s="6" t="s">
        <v>908</v>
      </c>
      <c r="G79" s="6">
        <v>131357</v>
      </c>
      <c r="H79" s="4"/>
      <c r="I79" s="3" t="s">
        <v>62</v>
      </c>
      <c r="J79" s="4"/>
      <c r="K79" s="4"/>
      <c r="L79" s="4"/>
      <c r="M79" s="6"/>
      <c r="N79" s="4"/>
      <c r="O79" s="8"/>
      <c r="P79" s="4"/>
      <c r="Q79" s="34">
        <v>8.1</v>
      </c>
      <c r="R79" s="6">
        <v>1</v>
      </c>
      <c r="S79" s="4"/>
      <c r="T79" s="4"/>
      <c r="U79" s="4"/>
      <c r="V79" s="4"/>
      <c r="W79" s="4"/>
      <c r="X79" s="4"/>
      <c r="Y79" s="4"/>
      <c r="Z79" s="4"/>
      <c r="AA79" s="4"/>
      <c r="AB79" s="4"/>
    </row>
    <row r="80" spans="1:28" ht="16.5">
      <c r="A80" s="8" t="s">
        <v>55</v>
      </c>
      <c r="B80" s="6" t="s">
        <v>74</v>
      </c>
      <c r="C80" s="6" t="s">
        <v>152</v>
      </c>
      <c r="D80" s="6" t="s">
        <v>909</v>
      </c>
      <c r="E80" s="6" t="s">
        <v>910</v>
      </c>
      <c r="F80" s="6" t="s">
        <v>911</v>
      </c>
      <c r="G80" s="6">
        <v>203000</v>
      </c>
      <c r="H80" s="4"/>
      <c r="I80" s="3" t="s">
        <v>62</v>
      </c>
      <c r="J80" s="4"/>
      <c r="K80" s="4"/>
      <c r="L80" s="4"/>
      <c r="M80" s="6"/>
      <c r="N80" s="4"/>
      <c r="O80" s="8"/>
      <c r="P80" s="4"/>
      <c r="Q80" s="34">
        <v>8.1</v>
      </c>
      <c r="R80" s="6">
        <v>1</v>
      </c>
      <c r="S80" s="4"/>
      <c r="T80" s="4"/>
      <c r="U80" s="4"/>
      <c r="V80" s="4"/>
      <c r="W80" s="4"/>
      <c r="X80" s="4"/>
      <c r="Y80" s="4"/>
      <c r="Z80" s="4"/>
      <c r="AA80" s="4"/>
      <c r="AB80" s="4"/>
    </row>
    <row r="81" spans="1:28" ht="16.5">
      <c r="A81" s="8" t="s">
        <v>55</v>
      </c>
      <c r="B81" s="6" t="s">
        <v>64</v>
      </c>
      <c r="C81" s="6" t="s">
        <v>65</v>
      </c>
      <c r="D81" s="6" t="s">
        <v>912</v>
      </c>
      <c r="E81" s="6" t="s">
        <v>913</v>
      </c>
      <c r="F81" s="6" t="s">
        <v>914</v>
      </c>
      <c r="G81" s="6">
        <v>271000</v>
      </c>
      <c r="H81" s="4"/>
      <c r="I81" s="3" t="s">
        <v>62</v>
      </c>
      <c r="J81" s="4"/>
      <c r="K81" s="4"/>
      <c r="L81" s="4"/>
      <c r="M81" s="6"/>
      <c r="N81" s="4"/>
      <c r="O81" s="8"/>
      <c r="P81" s="4"/>
      <c r="Q81" s="34">
        <v>8.1</v>
      </c>
      <c r="R81" s="6">
        <v>1</v>
      </c>
      <c r="S81" s="4"/>
      <c r="T81" s="4"/>
      <c r="U81" s="4"/>
      <c r="V81" s="4"/>
      <c r="W81" s="4"/>
      <c r="X81" s="4"/>
      <c r="Y81" s="4"/>
      <c r="Z81" s="4"/>
      <c r="AA81" s="4"/>
      <c r="AB81" s="4"/>
    </row>
    <row r="82" spans="1:28" ht="16.5">
      <c r="A82" s="8" t="s">
        <v>55</v>
      </c>
      <c r="B82" s="6" t="s">
        <v>64</v>
      </c>
      <c r="C82" s="6" t="s">
        <v>65</v>
      </c>
      <c r="D82" s="6" t="s">
        <v>915</v>
      </c>
      <c r="E82" s="6" t="s">
        <v>916</v>
      </c>
      <c r="F82" s="6" t="s">
        <v>917</v>
      </c>
      <c r="G82" s="6">
        <v>164897</v>
      </c>
      <c r="H82" s="4"/>
      <c r="I82" s="3" t="s">
        <v>62</v>
      </c>
      <c r="J82" s="4"/>
      <c r="K82" s="4"/>
      <c r="L82" s="4"/>
      <c r="M82" s="6"/>
      <c r="N82" s="4"/>
      <c r="O82" s="8"/>
      <c r="P82" s="4"/>
      <c r="Q82" s="34">
        <v>8.1</v>
      </c>
      <c r="R82" s="6">
        <v>1</v>
      </c>
      <c r="S82" s="4"/>
      <c r="T82" s="4"/>
      <c r="U82" s="4"/>
      <c r="V82" s="4"/>
      <c r="W82" s="4"/>
      <c r="X82" s="4"/>
      <c r="Y82" s="4"/>
      <c r="Z82" s="4"/>
      <c r="AA82" s="4"/>
      <c r="AB82" s="4"/>
    </row>
    <row r="83" spans="1:28" ht="16.5">
      <c r="A83" s="8" t="s">
        <v>55</v>
      </c>
      <c r="B83" s="6" t="s">
        <v>56</v>
      </c>
      <c r="C83" s="6" t="s">
        <v>57</v>
      </c>
      <c r="D83" s="6" t="s">
        <v>918</v>
      </c>
      <c r="E83" s="6" t="s">
        <v>919</v>
      </c>
      <c r="F83" s="6" t="s">
        <v>920</v>
      </c>
      <c r="G83" s="6">
        <v>140100</v>
      </c>
      <c r="H83" s="4"/>
      <c r="I83" s="3" t="s">
        <v>62</v>
      </c>
      <c r="J83" s="4"/>
      <c r="K83" s="4"/>
      <c r="L83" s="4"/>
      <c r="M83" s="6"/>
      <c r="N83" s="4"/>
      <c r="O83" s="8"/>
      <c r="P83" s="4"/>
      <c r="Q83" s="34">
        <v>8.1</v>
      </c>
      <c r="R83" s="6">
        <v>1</v>
      </c>
      <c r="S83" s="4"/>
      <c r="T83" s="4"/>
      <c r="U83" s="4"/>
      <c r="V83" s="4"/>
      <c r="W83" s="4"/>
      <c r="X83" s="4"/>
      <c r="Y83" s="4"/>
      <c r="Z83" s="4"/>
      <c r="AA83" s="4"/>
      <c r="AB83" s="4"/>
    </row>
    <row r="84" spans="1:28" ht="16.5">
      <c r="A84" s="8" t="s">
        <v>55</v>
      </c>
      <c r="B84" s="6" t="s">
        <v>64</v>
      </c>
      <c r="C84" s="6" t="s">
        <v>85</v>
      </c>
      <c r="D84" s="6" t="s">
        <v>921</v>
      </c>
      <c r="E84" s="6" t="s">
        <v>922</v>
      </c>
      <c r="F84" s="6" t="s">
        <v>923</v>
      </c>
      <c r="G84" s="6">
        <v>475000</v>
      </c>
      <c r="H84" s="4"/>
      <c r="I84" s="3" t="s">
        <v>62</v>
      </c>
      <c r="J84" s="4"/>
      <c r="K84" s="4"/>
      <c r="L84" s="4"/>
      <c r="M84" s="6"/>
      <c r="N84" s="4"/>
      <c r="O84" s="8"/>
      <c r="P84" s="4"/>
      <c r="Q84" s="34">
        <v>8.1</v>
      </c>
      <c r="R84" s="6">
        <v>1</v>
      </c>
      <c r="S84" s="4"/>
      <c r="T84" s="4"/>
      <c r="U84" s="4"/>
      <c r="V84" s="4"/>
      <c r="W84" s="4"/>
      <c r="X84" s="4"/>
      <c r="Y84" s="4"/>
      <c r="Z84" s="4"/>
      <c r="AA84" s="4"/>
      <c r="AB84" s="4"/>
    </row>
    <row r="85" spans="1:28" ht="16.5">
      <c r="A85" s="8" t="s">
        <v>55</v>
      </c>
      <c r="B85" s="6" t="s">
        <v>74</v>
      </c>
      <c r="C85" s="6" t="s">
        <v>75</v>
      </c>
      <c r="D85" s="6" t="s">
        <v>924</v>
      </c>
      <c r="E85" s="6" t="s">
        <v>925</v>
      </c>
      <c r="F85" s="6" t="s">
        <v>926</v>
      </c>
      <c r="G85" s="6">
        <v>517094</v>
      </c>
      <c r="H85" s="4"/>
      <c r="I85" s="3" t="s">
        <v>62</v>
      </c>
      <c r="J85" s="4"/>
      <c r="K85" s="4"/>
      <c r="L85" s="4"/>
      <c r="M85" s="6"/>
      <c r="N85" s="4"/>
      <c r="O85" s="8"/>
      <c r="P85" s="4"/>
      <c r="Q85" s="34">
        <v>8.1</v>
      </c>
      <c r="R85" s="6">
        <v>1</v>
      </c>
      <c r="S85" s="4"/>
      <c r="T85" s="4"/>
      <c r="U85" s="4"/>
      <c r="V85" s="4"/>
      <c r="W85" s="4"/>
      <c r="X85" s="4"/>
      <c r="Y85" s="4"/>
      <c r="Z85" s="4"/>
      <c r="AA85" s="4"/>
      <c r="AB85" s="4"/>
    </row>
    <row r="86" spans="1:28" ht="16.5">
      <c r="A86" s="8" t="s">
        <v>55</v>
      </c>
      <c r="B86" s="6" t="s">
        <v>64</v>
      </c>
      <c r="C86" s="6" t="s">
        <v>65</v>
      </c>
      <c r="D86" s="6" t="s">
        <v>927</v>
      </c>
      <c r="E86" s="6" t="s">
        <v>928</v>
      </c>
      <c r="F86" s="6" t="s">
        <v>929</v>
      </c>
      <c r="G86" s="6">
        <v>215092</v>
      </c>
      <c r="H86" s="4"/>
      <c r="I86" s="3" t="s">
        <v>62</v>
      </c>
      <c r="J86" s="4"/>
      <c r="K86" s="4"/>
      <c r="L86" s="4"/>
      <c r="M86" s="6"/>
      <c r="N86" s="4"/>
      <c r="O86" s="8"/>
      <c r="P86" s="4"/>
      <c r="Q86" s="34">
        <v>8.1</v>
      </c>
      <c r="R86" s="6">
        <v>1</v>
      </c>
      <c r="S86" s="4"/>
      <c r="T86" s="4"/>
      <c r="U86" s="4"/>
      <c r="V86" s="4"/>
      <c r="W86" s="4"/>
      <c r="X86" s="4"/>
      <c r="Y86" s="4"/>
      <c r="Z86" s="4"/>
      <c r="AA86" s="4"/>
      <c r="AB86" s="4"/>
    </row>
    <row r="87" spans="1:28" ht="16.5">
      <c r="A87" s="8" t="s">
        <v>55</v>
      </c>
      <c r="B87" s="6" t="s">
        <v>74</v>
      </c>
      <c r="C87" s="6" t="s">
        <v>152</v>
      </c>
      <c r="D87" s="6" t="s">
        <v>930</v>
      </c>
      <c r="E87" s="6" t="s">
        <v>931</v>
      </c>
      <c r="F87" s="6" t="s">
        <v>932</v>
      </c>
      <c r="G87" s="6">
        <v>284000</v>
      </c>
      <c r="H87" s="4"/>
      <c r="I87" s="3" t="s">
        <v>591</v>
      </c>
      <c r="J87" s="4"/>
      <c r="K87" s="4"/>
      <c r="L87" s="4"/>
      <c r="M87" s="6"/>
      <c r="N87" s="4"/>
      <c r="O87" s="8"/>
      <c r="P87" s="33" t="s">
        <v>933</v>
      </c>
      <c r="Q87" s="34">
        <v>8.1</v>
      </c>
      <c r="R87" s="6">
        <v>1</v>
      </c>
      <c r="S87" s="4"/>
      <c r="T87" s="4"/>
      <c r="U87" s="4"/>
      <c r="V87" s="4"/>
      <c r="W87" s="4"/>
      <c r="X87" s="4"/>
      <c r="Y87" s="4"/>
      <c r="Z87" s="4"/>
      <c r="AA87" s="4"/>
      <c r="AB87" s="4"/>
    </row>
    <row r="88" spans="1:28" ht="16.5">
      <c r="A88" s="8" t="s">
        <v>55</v>
      </c>
      <c r="B88" s="6" t="s">
        <v>64</v>
      </c>
      <c r="C88" s="6" t="s">
        <v>65</v>
      </c>
      <c r="D88" s="6" t="s">
        <v>934</v>
      </c>
      <c r="E88" s="6" t="s">
        <v>935</v>
      </c>
      <c r="F88" s="6" t="s">
        <v>936</v>
      </c>
      <c r="G88" s="6">
        <v>589555</v>
      </c>
      <c r="H88" s="4"/>
      <c r="I88" s="3" t="s">
        <v>62</v>
      </c>
      <c r="J88" s="4"/>
      <c r="K88" s="4"/>
      <c r="L88" s="4"/>
      <c r="M88" s="6"/>
      <c r="N88" s="4"/>
      <c r="O88" s="8"/>
      <c r="P88" s="4"/>
      <c r="Q88" s="34">
        <v>8.1</v>
      </c>
      <c r="R88" s="6">
        <v>1</v>
      </c>
      <c r="S88" s="4"/>
      <c r="T88" s="4"/>
      <c r="U88" s="4"/>
      <c r="V88" s="4"/>
      <c r="W88" s="4"/>
      <c r="X88" s="4"/>
      <c r="Y88" s="4"/>
      <c r="Z88" s="4"/>
      <c r="AA88" s="4"/>
      <c r="AB88" s="4"/>
    </row>
    <row r="89" spans="1:28" ht="16.5">
      <c r="A89" s="8" t="s">
        <v>55</v>
      </c>
      <c r="B89" s="6" t="s">
        <v>74</v>
      </c>
      <c r="C89" s="6" t="s">
        <v>75</v>
      </c>
      <c r="D89" s="6" t="s">
        <v>937</v>
      </c>
      <c r="E89" s="6" t="s">
        <v>938</v>
      </c>
      <c r="F89" s="6" t="s">
        <v>939</v>
      </c>
      <c r="G89" s="6">
        <v>129881</v>
      </c>
      <c r="H89" s="4"/>
      <c r="I89" s="3" t="s">
        <v>653</v>
      </c>
      <c r="J89" s="33" t="s">
        <v>71</v>
      </c>
      <c r="K89" s="3" t="s">
        <v>940</v>
      </c>
      <c r="L89" s="4"/>
      <c r="M89" s="8" t="s">
        <v>941</v>
      </c>
      <c r="N89" s="4"/>
      <c r="O89" s="8"/>
      <c r="P89" s="4"/>
      <c r="Q89" s="34">
        <v>8.1</v>
      </c>
      <c r="R89" s="6">
        <v>1</v>
      </c>
      <c r="S89" s="4"/>
      <c r="T89" s="4"/>
      <c r="U89" s="4"/>
      <c r="V89" s="4"/>
      <c r="W89" s="4"/>
      <c r="X89" s="4"/>
      <c r="Y89" s="4"/>
      <c r="Z89" s="4"/>
      <c r="AA89" s="4"/>
      <c r="AB89" s="4"/>
    </row>
    <row r="90" spans="1:28" ht="16.5">
      <c r="A90" s="8" t="s">
        <v>55</v>
      </c>
      <c r="B90" s="6" t="s">
        <v>64</v>
      </c>
      <c r="C90" s="6" t="s">
        <v>281</v>
      </c>
      <c r="D90" s="6" t="s">
        <v>942</v>
      </c>
      <c r="E90" s="6" t="s">
        <v>943</v>
      </c>
      <c r="F90" s="6" t="s">
        <v>944</v>
      </c>
      <c r="G90" s="6">
        <v>144198</v>
      </c>
      <c r="H90" s="4"/>
      <c r="I90" s="3" t="s">
        <v>62</v>
      </c>
      <c r="J90" s="4"/>
      <c r="K90" s="4"/>
      <c r="L90" s="4"/>
      <c r="M90" s="6"/>
      <c r="N90" s="4"/>
      <c r="O90" s="8"/>
      <c r="P90" s="4"/>
      <c r="Q90" s="34">
        <v>8.1</v>
      </c>
      <c r="R90" s="6">
        <v>1</v>
      </c>
      <c r="S90" s="4"/>
      <c r="T90" s="4"/>
      <c r="U90" s="4"/>
      <c r="V90" s="4"/>
      <c r="W90" s="4"/>
      <c r="X90" s="4"/>
      <c r="Y90" s="4"/>
      <c r="Z90" s="4"/>
      <c r="AA90" s="4"/>
      <c r="AB90" s="4"/>
    </row>
    <row r="91" spans="1:28" ht="16.5">
      <c r="A91" s="8" t="s">
        <v>55</v>
      </c>
      <c r="B91" s="6" t="s">
        <v>64</v>
      </c>
      <c r="C91" s="6" t="s">
        <v>65</v>
      </c>
      <c r="D91" s="6" t="s">
        <v>945</v>
      </c>
      <c r="E91" s="6" t="s">
        <v>946</v>
      </c>
      <c r="F91" s="6" t="s">
        <v>947</v>
      </c>
      <c r="G91" s="6">
        <v>217320</v>
      </c>
      <c r="H91" s="4"/>
      <c r="I91" s="3" t="s">
        <v>62</v>
      </c>
      <c r="J91" s="4"/>
      <c r="K91" s="4"/>
      <c r="L91" s="4"/>
      <c r="M91" s="6"/>
      <c r="N91" s="4"/>
      <c r="O91" s="8"/>
      <c r="P91" s="4"/>
      <c r="Q91" s="34">
        <v>8.1</v>
      </c>
      <c r="R91" s="6">
        <v>1</v>
      </c>
      <c r="S91" s="4"/>
      <c r="T91" s="4"/>
      <c r="U91" s="4"/>
      <c r="V91" s="4"/>
      <c r="W91" s="4"/>
      <c r="X91" s="4"/>
      <c r="Y91" s="4"/>
      <c r="Z91" s="4"/>
      <c r="AA91" s="4"/>
      <c r="AB91" s="4"/>
    </row>
    <row r="92" spans="1:28" ht="16.5">
      <c r="A92" s="8" t="s">
        <v>55</v>
      </c>
      <c r="B92" s="6" t="s">
        <v>64</v>
      </c>
      <c r="C92" s="6" t="s">
        <v>95</v>
      </c>
      <c r="D92" s="6" t="s">
        <v>948</v>
      </c>
      <c r="E92" s="6" t="s">
        <v>949</v>
      </c>
      <c r="F92" s="6" t="s">
        <v>950</v>
      </c>
      <c r="G92" s="6">
        <v>1127000</v>
      </c>
      <c r="H92" s="4"/>
      <c r="I92" s="3" t="s">
        <v>62</v>
      </c>
      <c r="J92" s="4"/>
      <c r="K92" s="4"/>
      <c r="L92" s="4"/>
      <c r="M92" s="6"/>
      <c r="N92" s="4"/>
      <c r="O92" s="8"/>
      <c r="P92" s="4"/>
      <c r="Q92" s="34">
        <v>8.1</v>
      </c>
      <c r="R92" s="6">
        <v>1</v>
      </c>
      <c r="S92" s="4"/>
      <c r="T92" s="4"/>
      <c r="U92" s="4"/>
      <c r="V92" s="4"/>
      <c r="W92" s="4"/>
      <c r="X92" s="4"/>
      <c r="Y92" s="4"/>
      <c r="Z92" s="4"/>
      <c r="AA92" s="4"/>
      <c r="AB92" s="4"/>
    </row>
    <row r="93" spans="1:28" ht="16.5">
      <c r="A93" s="8" t="s">
        <v>55</v>
      </c>
      <c r="B93" s="6" t="s">
        <v>64</v>
      </c>
      <c r="C93" s="6" t="s">
        <v>65</v>
      </c>
      <c r="D93" s="6" t="s">
        <v>951</v>
      </c>
      <c r="E93" s="6" t="s">
        <v>952</v>
      </c>
      <c r="F93" s="6" t="s">
        <v>953</v>
      </c>
      <c r="G93" s="6">
        <v>191538</v>
      </c>
      <c r="H93" s="4"/>
      <c r="I93" s="3" t="s">
        <v>62</v>
      </c>
      <c r="J93" s="4"/>
      <c r="K93" s="4"/>
      <c r="L93" s="4"/>
      <c r="M93" s="6"/>
      <c r="N93" s="4"/>
      <c r="O93" s="8"/>
      <c r="P93" s="4"/>
      <c r="Q93" s="34">
        <v>8.1</v>
      </c>
      <c r="R93" s="6">
        <v>1</v>
      </c>
      <c r="S93" s="4"/>
      <c r="T93" s="4"/>
      <c r="U93" s="4"/>
      <c r="V93" s="4"/>
      <c r="W93" s="4"/>
      <c r="X93" s="4"/>
      <c r="Y93" s="4"/>
      <c r="Z93" s="4"/>
      <c r="AA93" s="4"/>
      <c r="AB93" s="4"/>
    </row>
    <row r="94" spans="1:28" ht="16.5">
      <c r="A94" s="8" t="s">
        <v>55</v>
      </c>
      <c r="B94" s="6" t="s">
        <v>64</v>
      </c>
      <c r="C94" s="6" t="s">
        <v>281</v>
      </c>
      <c r="D94" s="6" t="s">
        <v>954</v>
      </c>
      <c r="E94" s="6" t="s">
        <v>955</v>
      </c>
      <c r="F94" s="6" t="s">
        <v>956</v>
      </c>
      <c r="G94" s="6">
        <v>161702</v>
      </c>
      <c r="H94" s="4"/>
      <c r="I94" s="3" t="s">
        <v>62</v>
      </c>
      <c r="J94" s="4"/>
      <c r="K94" s="4"/>
      <c r="L94" s="4"/>
      <c r="M94" s="6"/>
      <c r="N94" s="4"/>
      <c r="O94" s="8"/>
      <c r="P94" s="4"/>
      <c r="Q94" s="34">
        <v>8.1</v>
      </c>
      <c r="R94" s="6">
        <v>1</v>
      </c>
      <c r="S94" s="4"/>
      <c r="T94" s="4"/>
      <c r="U94" s="4"/>
      <c r="V94" s="4"/>
      <c r="W94" s="4"/>
      <c r="X94" s="4"/>
      <c r="Y94" s="4"/>
      <c r="Z94" s="4"/>
      <c r="AA94" s="4"/>
      <c r="AB94" s="4"/>
    </row>
    <row r="95" spans="1:28" ht="16.5">
      <c r="A95" s="8" t="s">
        <v>55</v>
      </c>
      <c r="B95" s="6" t="s">
        <v>56</v>
      </c>
      <c r="C95" s="6" t="s">
        <v>105</v>
      </c>
      <c r="D95" s="6" t="s">
        <v>957</v>
      </c>
      <c r="E95" s="6" t="s">
        <v>958</v>
      </c>
      <c r="F95" s="6" t="s">
        <v>959</v>
      </c>
      <c r="G95" s="6">
        <v>349000</v>
      </c>
      <c r="H95" s="4"/>
      <c r="I95" s="3" t="s">
        <v>62</v>
      </c>
      <c r="J95" s="33" t="s">
        <v>71</v>
      </c>
      <c r="K95" s="33" t="s">
        <v>960</v>
      </c>
      <c r="L95" s="4"/>
      <c r="M95" s="6"/>
      <c r="N95" s="4"/>
      <c r="O95" s="8"/>
      <c r="P95" s="33" t="s">
        <v>961</v>
      </c>
      <c r="Q95" s="34">
        <v>8.1</v>
      </c>
      <c r="R95" s="6">
        <v>1</v>
      </c>
      <c r="S95" s="4"/>
      <c r="T95" s="4"/>
      <c r="U95" s="4"/>
      <c r="V95" s="4"/>
      <c r="W95" s="4"/>
      <c r="X95" s="4"/>
      <c r="Y95" s="4"/>
      <c r="Z95" s="4"/>
      <c r="AA95" s="4"/>
      <c r="AB95" s="4"/>
    </row>
    <row r="96" spans="1:28" ht="16.5">
      <c r="A96" s="8" t="s">
        <v>55</v>
      </c>
      <c r="B96" s="6" t="s">
        <v>64</v>
      </c>
      <c r="C96" s="6" t="s">
        <v>65</v>
      </c>
      <c r="D96" s="6" t="s">
        <v>962</v>
      </c>
      <c r="E96" s="6" t="s">
        <v>963</v>
      </c>
      <c r="F96" s="6" t="s">
        <v>964</v>
      </c>
      <c r="G96" s="6">
        <v>295000</v>
      </c>
      <c r="H96" s="4"/>
      <c r="I96" s="3" t="s">
        <v>602</v>
      </c>
      <c r="J96" s="33" t="s">
        <v>71</v>
      </c>
      <c r="K96" s="33" t="s">
        <v>965</v>
      </c>
      <c r="L96" s="4"/>
      <c r="M96" s="33" t="s">
        <v>966</v>
      </c>
      <c r="N96" s="4"/>
      <c r="O96" s="8"/>
      <c r="P96" s="4"/>
      <c r="Q96" s="34">
        <v>8.1</v>
      </c>
      <c r="R96" s="6">
        <v>1</v>
      </c>
      <c r="S96" s="4"/>
      <c r="T96" s="4"/>
      <c r="U96" s="4"/>
      <c r="V96" s="4"/>
      <c r="W96" s="4"/>
      <c r="X96" s="4"/>
      <c r="Y96" s="4"/>
      <c r="Z96" s="4"/>
      <c r="AA96" s="4"/>
      <c r="AB96" s="4"/>
    </row>
    <row r="97" spans="1:28" ht="16.5">
      <c r="A97" s="8" t="s">
        <v>55</v>
      </c>
      <c r="B97" s="6" t="s">
        <v>74</v>
      </c>
      <c r="C97" s="6" t="s">
        <v>152</v>
      </c>
      <c r="D97" s="6" t="s">
        <v>967</v>
      </c>
      <c r="E97" s="6" t="s">
        <v>968</v>
      </c>
      <c r="F97" s="6" t="s">
        <v>969</v>
      </c>
      <c r="G97" s="6">
        <v>143000</v>
      </c>
      <c r="H97" s="4"/>
      <c r="I97" s="3" t="s">
        <v>62</v>
      </c>
      <c r="J97" s="4"/>
      <c r="K97" s="4"/>
      <c r="L97" s="4"/>
      <c r="M97" s="6"/>
      <c r="N97" s="4"/>
      <c r="O97" s="8"/>
      <c r="P97" s="4"/>
      <c r="Q97" s="34">
        <v>8.1</v>
      </c>
      <c r="R97" s="6">
        <v>1</v>
      </c>
      <c r="S97" s="4"/>
      <c r="T97" s="4"/>
      <c r="U97" s="4"/>
      <c r="V97" s="4"/>
      <c r="W97" s="4"/>
      <c r="X97" s="4"/>
      <c r="Y97" s="4"/>
      <c r="Z97" s="4"/>
      <c r="AA97" s="4"/>
      <c r="AB97" s="4"/>
    </row>
    <row r="98" spans="1:28" ht="16.5">
      <c r="A98" s="8" t="s">
        <v>55</v>
      </c>
      <c r="B98" s="6" t="s">
        <v>64</v>
      </c>
      <c r="C98" s="6" t="s">
        <v>95</v>
      </c>
      <c r="D98" s="6" t="s">
        <v>970</v>
      </c>
      <c r="E98" s="6" t="s">
        <v>971</v>
      </c>
      <c r="F98" s="6" t="s">
        <v>972</v>
      </c>
      <c r="G98" s="6">
        <v>244000</v>
      </c>
      <c r="H98" s="4"/>
      <c r="I98" s="3" t="s">
        <v>62</v>
      </c>
      <c r="J98" s="4"/>
      <c r="K98" s="4"/>
      <c r="L98" s="4"/>
      <c r="M98" s="6"/>
      <c r="N98" s="4"/>
      <c r="O98" s="8"/>
      <c r="P98" s="4"/>
      <c r="Q98" s="34">
        <v>8.1</v>
      </c>
      <c r="R98" s="6">
        <v>1</v>
      </c>
      <c r="S98" s="4"/>
      <c r="T98" s="4"/>
      <c r="U98" s="4"/>
      <c r="V98" s="4"/>
      <c r="W98" s="4"/>
      <c r="X98" s="4"/>
      <c r="Y98" s="4"/>
      <c r="Z98" s="4"/>
      <c r="AA98" s="4"/>
      <c r="AB98" s="4"/>
    </row>
    <row r="99" spans="1:28" ht="16.5">
      <c r="A99" s="8" t="s">
        <v>55</v>
      </c>
      <c r="B99" s="6" t="s">
        <v>64</v>
      </c>
      <c r="C99" s="6" t="s">
        <v>65</v>
      </c>
      <c r="D99" s="6" t="s">
        <v>973</v>
      </c>
      <c r="E99" s="6" t="s">
        <v>974</v>
      </c>
      <c r="F99" s="6" t="s">
        <v>975</v>
      </c>
      <c r="G99" s="6">
        <v>320773</v>
      </c>
      <c r="H99" s="4"/>
      <c r="I99" s="3" t="s">
        <v>62</v>
      </c>
      <c r="J99" s="4"/>
      <c r="K99" s="4"/>
      <c r="L99" s="4"/>
      <c r="M99" s="6"/>
      <c r="N99" s="4"/>
      <c r="O99" s="8"/>
      <c r="P99" s="4"/>
      <c r="Q99" s="34">
        <v>8.1</v>
      </c>
      <c r="R99" s="6">
        <v>1</v>
      </c>
      <c r="S99" s="4"/>
      <c r="T99" s="4"/>
      <c r="U99" s="4"/>
      <c r="V99" s="4"/>
      <c r="W99" s="4"/>
      <c r="X99" s="4"/>
      <c r="Y99" s="4"/>
      <c r="Z99" s="4"/>
      <c r="AA99" s="4"/>
      <c r="AB99" s="4"/>
    </row>
    <row r="100" spans="1:28" ht="16.5">
      <c r="A100" s="8" t="s">
        <v>55</v>
      </c>
      <c r="B100" s="6" t="s">
        <v>64</v>
      </c>
      <c r="C100" s="6" t="s">
        <v>95</v>
      </c>
      <c r="D100" s="6" t="s">
        <v>976</v>
      </c>
      <c r="E100" s="6" t="s">
        <v>977</v>
      </c>
      <c r="F100" s="6" t="s">
        <v>978</v>
      </c>
      <c r="G100" s="6">
        <v>124000</v>
      </c>
      <c r="H100" s="4"/>
      <c r="I100" s="3" t="s">
        <v>62</v>
      </c>
      <c r="J100" s="4"/>
      <c r="K100" s="4"/>
      <c r="L100" s="4"/>
      <c r="M100" s="6"/>
      <c r="N100" s="4"/>
      <c r="O100" s="8"/>
      <c r="P100" s="4"/>
      <c r="Q100" s="34">
        <v>8.1</v>
      </c>
      <c r="R100" s="6">
        <v>1</v>
      </c>
      <c r="S100" s="4"/>
      <c r="T100" s="4"/>
      <c r="U100" s="4"/>
      <c r="V100" s="4"/>
      <c r="W100" s="4"/>
      <c r="X100" s="4"/>
      <c r="Y100" s="4"/>
      <c r="Z100" s="4"/>
      <c r="AA100" s="4"/>
      <c r="AB100" s="4"/>
    </row>
    <row r="101" spans="1:28" ht="16.5">
      <c r="A101" s="8" t="s">
        <v>55</v>
      </c>
      <c r="B101" s="6" t="s">
        <v>74</v>
      </c>
      <c r="C101" s="6" t="s">
        <v>75</v>
      </c>
      <c r="D101" s="6" t="s">
        <v>979</v>
      </c>
      <c r="E101" s="6" t="s">
        <v>980</v>
      </c>
      <c r="F101" s="6" t="s">
        <v>981</v>
      </c>
      <c r="G101" s="6">
        <v>269000</v>
      </c>
      <c r="H101" s="4"/>
      <c r="I101" s="3" t="s">
        <v>62</v>
      </c>
      <c r="J101" s="4"/>
      <c r="K101" s="4"/>
      <c r="L101" s="4"/>
      <c r="M101" s="6"/>
      <c r="N101" s="4"/>
      <c r="O101" s="8"/>
      <c r="P101" s="4"/>
      <c r="Q101" s="34">
        <v>8.1</v>
      </c>
      <c r="R101" s="6">
        <v>1</v>
      </c>
      <c r="S101" s="4"/>
      <c r="T101" s="4"/>
      <c r="U101" s="4"/>
      <c r="V101" s="4"/>
      <c r="W101" s="4"/>
      <c r="X101" s="4"/>
      <c r="Y101" s="4"/>
      <c r="Z101" s="4"/>
      <c r="AA101" s="4"/>
      <c r="AB101" s="4"/>
    </row>
    <row r="102" spans="1:28" ht="16.5">
      <c r="A102" s="8"/>
      <c r="B102" s="40" t="s">
        <v>430</v>
      </c>
      <c r="C102" s="41" t="s">
        <v>440</v>
      </c>
      <c r="D102" s="41" t="s">
        <v>982</v>
      </c>
      <c r="E102" s="42">
        <v>100916954057</v>
      </c>
      <c r="F102" s="41" t="s">
        <v>983</v>
      </c>
      <c r="G102" s="42">
        <v>212000</v>
      </c>
      <c r="H102" s="4"/>
      <c r="I102" s="3" t="s">
        <v>62</v>
      </c>
      <c r="J102" s="33" t="s">
        <v>84</v>
      </c>
      <c r="K102" s="4"/>
      <c r="L102" s="4"/>
      <c r="M102" s="6"/>
      <c r="N102" s="4"/>
      <c r="O102" s="8"/>
      <c r="P102" s="4"/>
      <c r="Q102" s="43">
        <v>44079</v>
      </c>
      <c r="R102" s="6">
        <v>1</v>
      </c>
      <c r="S102" s="4"/>
      <c r="T102" s="4"/>
      <c r="U102" s="4"/>
      <c r="V102" s="4"/>
      <c r="W102" s="4"/>
      <c r="X102" s="4"/>
      <c r="Y102" s="4"/>
      <c r="Z102" s="4"/>
      <c r="AA102" s="4"/>
      <c r="AB102" s="4"/>
    </row>
    <row r="103" spans="1:28" ht="16.5">
      <c r="A103" s="8"/>
      <c r="B103" s="44" t="s">
        <v>430</v>
      </c>
      <c r="C103" s="45" t="s">
        <v>437</v>
      </c>
      <c r="D103" s="45" t="s">
        <v>984</v>
      </c>
      <c r="E103" s="46">
        <v>93378127104</v>
      </c>
      <c r="F103" s="45" t="s">
        <v>985</v>
      </c>
      <c r="G103" s="46">
        <v>627000</v>
      </c>
      <c r="H103" s="4"/>
      <c r="I103" s="3" t="s">
        <v>62</v>
      </c>
      <c r="J103" s="33" t="s">
        <v>84</v>
      </c>
      <c r="K103" s="4"/>
      <c r="L103" s="4"/>
      <c r="M103" s="6"/>
      <c r="N103" s="4"/>
      <c r="O103" s="8"/>
      <c r="P103" s="4"/>
      <c r="Q103" s="43">
        <v>44079</v>
      </c>
      <c r="R103" s="6">
        <v>1</v>
      </c>
      <c r="S103" s="4"/>
      <c r="T103" s="4"/>
      <c r="U103" s="4"/>
      <c r="V103" s="4"/>
      <c r="W103" s="4"/>
      <c r="X103" s="4"/>
      <c r="Y103" s="4"/>
      <c r="Z103" s="4"/>
      <c r="AA103" s="4"/>
      <c r="AB103" s="4"/>
    </row>
    <row r="104" spans="1:28" ht="16.5">
      <c r="A104" s="8"/>
      <c r="B104" s="44" t="s">
        <v>430</v>
      </c>
      <c r="C104" s="45" t="s">
        <v>434</v>
      </c>
      <c r="D104" s="45" t="s">
        <v>986</v>
      </c>
      <c r="E104" s="46">
        <v>102748153343</v>
      </c>
      <c r="F104" s="45" t="s">
        <v>987</v>
      </c>
      <c r="G104" s="46">
        <v>581000</v>
      </c>
      <c r="H104" s="4"/>
      <c r="I104" s="3" t="s">
        <v>62</v>
      </c>
      <c r="J104" s="33" t="s">
        <v>71</v>
      </c>
      <c r="K104" s="33" t="s">
        <v>988</v>
      </c>
      <c r="L104" s="4"/>
      <c r="M104" s="6"/>
      <c r="N104" s="4"/>
      <c r="O104" s="8"/>
      <c r="P104" s="4"/>
      <c r="Q104" s="43">
        <v>44079</v>
      </c>
      <c r="R104" s="6">
        <v>1</v>
      </c>
      <c r="S104" s="4"/>
      <c r="T104" s="4"/>
      <c r="U104" s="4"/>
      <c r="V104" s="4"/>
      <c r="W104" s="4"/>
      <c r="X104" s="4"/>
      <c r="Y104" s="4"/>
      <c r="Z104" s="4"/>
      <c r="AA104" s="4"/>
      <c r="AB104" s="4"/>
    </row>
    <row r="105" spans="1:28" ht="16.5">
      <c r="A105" s="8"/>
      <c r="B105" s="44" t="s">
        <v>430</v>
      </c>
      <c r="C105" s="45" t="s">
        <v>440</v>
      </c>
      <c r="D105" s="45" t="s">
        <v>989</v>
      </c>
      <c r="E105" s="46">
        <v>101767716721</v>
      </c>
      <c r="F105" s="45" t="s">
        <v>990</v>
      </c>
      <c r="G105" s="46">
        <v>225000</v>
      </c>
      <c r="H105" s="4"/>
      <c r="I105" s="3" t="s">
        <v>62</v>
      </c>
      <c r="J105" s="33" t="s">
        <v>84</v>
      </c>
      <c r="K105" s="4"/>
      <c r="L105" s="4"/>
      <c r="M105" s="6"/>
      <c r="N105" s="4"/>
      <c r="O105" s="8"/>
      <c r="P105" s="4"/>
      <c r="Q105" s="43">
        <v>44079</v>
      </c>
      <c r="R105" s="6">
        <v>1</v>
      </c>
      <c r="S105" s="4"/>
      <c r="T105" s="4"/>
      <c r="U105" s="4"/>
      <c r="V105" s="4"/>
      <c r="W105" s="4"/>
      <c r="X105" s="4"/>
      <c r="Y105" s="4"/>
      <c r="Z105" s="4"/>
      <c r="AA105" s="4"/>
      <c r="AB105" s="4"/>
    </row>
    <row r="106" spans="1:28" ht="16.5">
      <c r="A106" s="8"/>
      <c r="B106" s="44" t="s">
        <v>430</v>
      </c>
      <c r="C106" s="45" t="s">
        <v>437</v>
      </c>
      <c r="D106" s="45" t="s">
        <v>991</v>
      </c>
      <c r="E106" s="46">
        <v>92866010093</v>
      </c>
      <c r="F106" s="45" t="s">
        <v>992</v>
      </c>
      <c r="G106" s="46">
        <v>218583</v>
      </c>
      <c r="H106" s="4"/>
      <c r="I106" s="3" t="s">
        <v>62</v>
      </c>
      <c r="J106" s="33" t="s">
        <v>71</v>
      </c>
      <c r="K106" s="3">
        <v>13085886249</v>
      </c>
      <c r="L106" s="4"/>
      <c r="M106" s="6"/>
      <c r="N106" s="4"/>
      <c r="O106" s="8"/>
      <c r="P106" s="4"/>
      <c r="Q106" s="43">
        <v>44079</v>
      </c>
      <c r="R106" s="6">
        <v>1</v>
      </c>
      <c r="S106" s="4"/>
      <c r="T106" s="4"/>
      <c r="U106" s="4"/>
      <c r="V106" s="4"/>
      <c r="W106" s="4"/>
      <c r="X106" s="4"/>
      <c r="Y106" s="4"/>
      <c r="Z106" s="4"/>
      <c r="AA106" s="4"/>
      <c r="AB106" s="4"/>
    </row>
    <row r="107" spans="1:28" ht="16.5">
      <c r="A107" s="8"/>
      <c r="B107" s="44" t="s">
        <v>430</v>
      </c>
      <c r="C107" s="45" t="s">
        <v>440</v>
      </c>
      <c r="D107" s="45" t="s">
        <v>993</v>
      </c>
      <c r="E107" s="46">
        <v>98936383273</v>
      </c>
      <c r="F107" s="45" t="s">
        <v>994</v>
      </c>
      <c r="G107" s="46">
        <v>135000</v>
      </c>
      <c r="H107" s="4"/>
      <c r="I107" s="3" t="s">
        <v>62</v>
      </c>
      <c r="J107" s="33" t="s">
        <v>84</v>
      </c>
      <c r="K107" s="3">
        <v>15598178161</v>
      </c>
      <c r="L107" s="4"/>
      <c r="M107" s="6"/>
      <c r="N107" s="4"/>
      <c r="O107" s="8"/>
      <c r="P107" s="4"/>
      <c r="Q107" s="43">
        <v>44079</v>
      </c>
      <c r="R107" s="6">
        <v>1</v>
      </c>
      <c r="S107" s="4"/>
      <c r="T107" s="4"/>
      <c r="U107" s="4"/>
      <c r="V107" s="4"/>
      <c r="W107" s="4"/>
      <c r="X107" s="4"/>
      <c r="Y107" s="4"/>
      <c r="Z107" s="4"/>
      <c r="AA107" s="4"/>
      <c r="AB107" s="4"/>
    </row>
    <row r="108" spans="1:28" ht="16.5">
      <c r="A108" s="8"/>
      <c r="B108" s="44" t="s">
        <v>430</v>
      </c>
      <c r="C108" s="45" t="s">
        <v>437</v>
      </c>
      <c r="D108" s="45" t="s">
        <v>995</v>
      </c>
      <c r="E108" s="46">
        <v>57780410896</v>
      </c>
      <c r="F108" s="45" t="s">
        <v>996</v>
      </c>
      <c r="G108" s="46">
        <v>115000</v>
      </c>
      <c r="H108" s="4"/>
      <c r="I108" s="3" t="s">
        <v>62</v>
      </c>
      <c r="J108" s="33" t="s">
        <v>84</v>
      </c>
      <c r="K108" s="33"/>
      <c r="L108" s="4"/>
      <c r="M108" s="6"/>
      <c r="N108" s="4"/>
      <c r="O108" s="8"/>
      <c r="P108" s="4"/>
      <c r="Q108" s="43">
        <v>44079</v>
      </c>
      <c r="R108" s="6">
        <v>1</v>
      </c>
      <c r="S108" s="4"/>
      <c r="T108" s="4"/>
      <c r="U108" s="4"/>
      <c r="V108" s="4"/>
      <c r="W108" s="4"/>
      <c r="X108" s="4"/>
      <c r="Y108" s="4"/>
      <c r="Z108" s="4"/>
      <c r="AA108" s="4"/>
      <c r="AB108" s="4"/>
    </row>
    <row r="109" spans="1:28" ht="16.5">
      <c r="A109" s="8"/>
      <c r="B109" s="44" t="s">
        <v>430</v>
      </c>
      <c r="C109" s="45" t="s">
        <v>997</v>
      </c>
      <c r="D109" s="45" t="s">
        <v>998</v>
      </c>
      <c r="E109" s="46">
        <v>75448208232</v>
      </c>
      <c r="F109" s="45" t="s">
        <v>999</v>
      </c>
      <c r="G109" s="46">
        <v>218000</v>
      </c>
      <c r="H109" s="4"/>
      <c r="I109" s="3" t="s">
        <v>62</v>
      </c>
      <c r="J109" s="33" t="s">
        <v>71</v>
      </c>
      <c r="K109" s="33" t="s">
        <v>1000</v>
      </c>
      <c r="L109" s="4"/>
      <c r="M109" s="6"/>
      <c r="N109" s="4"/>
      <c r="O109" s="8"/>
      <c r="P109" s="4"/>
      <c r="Q109" s="43">
        <v>44079</v>
      </c>
      <c r="R109" s="6">
        <v>1</v>
      </c>
      <c r="S109" s="4"/>
      <c r="T109" s="4"/>
      <c r="U109" s="4"/>
      <c r="V109" s="4"/>
      <c r="W109" s="4"/>
      <c r="X109" s="4"/>
      <c r="Y109" s="4"/>
      <c r="Z109" s="4"/>
      <c r="AA109" s="4"/>
      <c r="AB109" s="4"/>
    </row>
    <row r="110" spans="1:28" ht="16.5">
      <c r="A110" s="8"/>
      <c r="B110" s="44" t="s">
        <v>430</v>
      </c>
      <c r="C110" s="45" t="s">
        <v>440</v>
      </c>
      <c r="D110" s="45" t="s">
        <v>1001</v>
      </c>
      <c r="E110" s="46">
        <v>71765242694</v>
      </c>
      <c r="F110" s="45" t="s">
        <v>1002</v>
      </c>
      <c r="G110" s="46">
        <v>1897644</v>
      </c>
      <c r="H110" s="4"/>
      <c r="I110" s="3" t="s">
        <v>62</v>
      </c>
      <c r="J110" s="33" t="s">
        <v>84</v>
      </c>
      <c r="K110" s="4"/>
      <c r="L110" s="4"/>
      <c r="M110" s="6"/>
      <c r="N110" s="4"/>
      <c r="O110" s="8"/>
      <c r="P110" s="4"/>
      <c r="Q110" s="43">
        <v>44079</v>
      </c>
      <c r="R110" s="6">
        <v>1</v>
      </c>
      <c r="S110" s="4"/>
      <c r="T110" s="4"/>
      <c r="U110" s="4"/>
      <c r="V110" s="4"/>
      <c r="W110" s="4"/>
      <c r="X110" s="4"/>
      <c r="Y110" s="4"/>
      <c r="Z110" s="4"/>
      <c r="AA110" s="4"/>
      <c r="AB110" s="4"/>
    </row>
    <row r="111" spans="1:28" ht="16.5">
      <c r="A111" s="8"/>
      <c r="B111" s="44" t="s">
        <v>430</v>
      </c>
      <c r="C111" s="45" t="s">
        <v>437</v>
      </c>
      <c r="D111" s="45" t="s">
        <v>1003</v>
      </c>
      <c r="E111" s="46">
        <v>92972997174</v>
      </c>
      <c r="F111" s="45" t="s">
        <v>1004</v>
      </c>
      <c r="G111" s="46">
        <v>258942</v>
      </c>
      <c r="H111" s="4"/>
      <c r="I111" s="3" t="s">
        <v>62</v>
      </c>
      <c r="J111" s="33" t="s">
        <v>84</v>
      </c>
      <c r="K111" s="4"/>
      <c r="L111" s="4"/>
      <c r="M111" s="6"/>
      <c r="N111" s="4"/>
      <c r="O111" s="8"/>
      <c r="P111" s="4"/>
      <c r="Q111" s="43">
        <v>44079</v>
      </c>
      <c r="R111" s="6">
        <v>1</v>
      </c>
      <c r="S111" s="4"/>
      <c r="T111" s="4"/>
      <c r="U111" s="4"/>
      <c r="V111" s="4"/>
      <c r="W111" s="4"/>
      <c r="X111" s="4"/>
      <c r="Y111" s="4"/>
      <c r="Z111" s="4"/>
      <c r="AA111" s="4"/>
      <c r="AB111" s="4"/>
    </row>
    <row r="112" spans="1:28" ht="16.5">
      <c r="A112" s="4"/>
      <c r="B112" s="44" t="s">
        <v>430</v>
      </c>
      <c r="C112" s="45" t="s">
        <v>440</v>
      </c>
      <c r="D112" s="45" t="s">
        <v>1005</v>
      </c>
      <c r="E112" s="46">
        <v>98098195886</v>
      </c>
      <c r="F112" s="45" t="s">
        <v>1006</v>
      </c>
      <c r="G112" s="46">
        <v>249000</v>
      </c>
      <c r="H112" s="4"/>
      <c r="I112" s="3" t="s">
        <v>62</v>
      </c>
      <c r="J112" s="33" t="s">
        <v>84</v>
      </c>
      <c r="K112" s="4"/>
      <c r="L112" s="4"/>
      <c r="M112" s="4"/>
      <c r="N112" s="4"/>
      <c r="O112" s="8"/>
      <c r="P112" s="4"/>
      <c r="Q112" s="43">
        <v>44079</v>
      </c>
      <c r="R112" s="6">
        <v>1</v>
      </c>
      <c r="S112" s="4"/>
      <c r="T112" s="4"/>
      <c r="U112" s="4"/>
      <c r="V112" s="4"/>
      <c r="W112" s="4"/>
      <c r="X112" s="4"/>
      <c r="Y112" s="4"/>
      <c r="Z112" s="4"/>
      <c r="AA112" s="4"/>
      <c r="AB112" s="4"/>
    </row>
    <row r="113" spans="1:28" ht="16.5">
      <c r="A113" s="4"/>
      <c r="B113" s="44" t="s">
        <v>430</v>
      </c>
      <c r="C113" s="45" t="s">
        <v>440</v>
      </c>
      <c r="D113" s="45" t="s">
        <v>1007</v>
      </c>
      <c r="E113" s="46">
        <v>59958957604</v>
      </c>
      <c r="F113" s="45" t="s">
        <v>1008</v>
      </c>
      <c r="G113" s="46">
        <v>575000</v>
      </c>
      <c r="H113" s="4"/>
      <c r="I113" s="3" t="s">
        <v>62</v>
      </c>
      <c r="J113" s="33" t="s">
        <v>71</v>
      </c>
      <c r="K113" s="33" t="s">
        <v>1009</v>
      </c>
      <c r="L113" s="4"/>
      <c r="M113" s="4"/>
      <c r="N113" s="4"/>
      <c r="O113" s="8"/>
      <c r="P113" s="4"/>
      <c r="Q113" s="43">
        <v>44079</v>
      </c>
      <c r="R113" s="6">
        <v>1</v>
      </c>
      <c r="S113" s="4"/>
      <c r="T113" s="4"/>
      <c r="U113" s="4"/>
      <c r="V113" s="4"/>
      <c r="W113" s="4"/>
      <c r="X113" s="4"/>
      <c r="Y113" s="4"/>
      <c r="Z113" s="4"/>
      <c r="AA113" s="4"/>
      <c r="AB113" s="4"/>
    </row>
    <row r="114" spans="1:28" ht="16.5">
      <c r="A114" s="4"/>
      <c r="B114" s="44" t="s">
        <v>430</v>
      </c>
      <c r="C114" s="45" t="s">
        <v>440</v>
      </c>
      <c r="D114" s="45" t="s">
        <v>1010</v>
      </c>
      <c r="E114" s="46">
        <v>67952410159</v>
      </c>
      <c r="F114" s="45" t="s">
        <v>1011</v>
      </c>
      <c r="G114" s="46">
        <v>830000</v>
      </c>
      <c r="H114" s="4"/>
      <c r="I114" s="3" t="s">
        <v>62</v>
      </c>
      <c r="J114" s="33" t="s">
        <v>84</v>
      </c>
      <c r="K114" s="4"/>
      <c r="L114" s="4"/>
      <c r="M114" s="4"/>
      <c r="N114" s="4"/>
      <c r="O114" s="8"/>
      <c r="P114" s="4"/>
      <c r="Q114" s="43">
        <v>44079</v>
      </c>
      <c r="R114" s="6">
        <v>1</v>
      </c>
      <c r="S114" s="4"/>
      <c r="T114" s="4"/>
      <c r="U114" s="4"/>
      <c r="V114" s="4"/>
      <c r="W114" s="4"/>
      <c r="X114" s="4"/>
      <c r="Y114" s="4"/>
      <c r="Z114" s="4"/>
      <c r="AA114" s="4"/>
      <c r="AB114" s="4"/>
    </row>
    <row r="115" spans="1:28" ht="16.5">
      <c r="A115" s="4"/>
      <c r="B115" s="44" t="s">
        <v>430</v>
      </c>
      <c r="C115" s="45" t="s">
        <v>440</v>
      </c>
      <c r="D115" s="45" t="s">
        <v>1012</v>
      </c>
      <c r="E115" s="46">
        <v>96882299950</v>
      </c>
      <c r="F115" s="45" t="s">
        <v>1013</v>
      </c>
      <c r="G115" s="46">
        <v>388000</v>
      </c>
      <c r="H115" s="4"/>
      <c r="I115" s="33" t="s">
        <v>1014</v>
      </c>
      <c r="J115" s="33" t="s">
        <v>1015</v>
      </c>
      <c r="K115" s="4"/>
      <c r="L115" s="4"/>
      <c r="M115" s="4"/>
      <c r="N115" s="4"/>
      <c r="O115" s="8"/>
      <c r="P115" s="4"/>
      <c r="Q115" s="43">
        <v>44079</v>
      </c>
      <c r="R115" s="6">
        <v>1</v>
      </c>
      <c r="S115" s="4"/>
      <c r="T115" s="4"/>
      <c r="U115" s="4"/>
      <c r="V115" s="4"/>
      <c r="W115" s="4"/>
      <c r="X115" s="4"/>
      <c r="Y115" s="4"/>
      <c r="Z115" s="4"/>
      <c r="AA115" s="4"/>
      <c r="AB115" s="4"/>
    </row>
    <row r="116" spans="1:28" ht="16.5">
      <c r="A116" s="4"/>
      <c r="B116" s="44" t="s">
        <v>430</v>
      </c>
      <c r="C116" s="45" t="s">
        <v>437</v>
      </c>
      <c r="D116" s="45" t="s">
        <v>1016</v>
      </c>
      <c r="E116" s="46">
        <v>98725291669</v>
      </c>
      <c r="F116" s="45" t="s">
        <v>1017</v>
      </c>
      <c r="G116" s="46">
        <v>130000</v>
      </c>
      <c r="H116" s="4"/>
      <c r="I116" s="3" t="s">
        <v>62</v>
      </c>
      <c r="J116" s="33" t="s">
        <v>84</v>
      </c>
      <c r="K116" s="4"/>
      <c r="L116" s="4"/>
      <c r="M116" s="4"/>
      <c r="N116" s="4"/>
      <c r="O116" s="8"/>
      <c r="P116" s="4"/>
      <c r="Q116" s="43">
        <v>44079</v>
      </c>
      <c r="R116" s="6">
        <v>1</v>
      </c>
      <c r="S116" s="4"/>
      <c r="T116" s="4"/>
      <c r="U116" s="4"/>
      <c r="V116" s="4"/>
      <c r="W116" s="4"/>
      <c r="X116" s="4"/>
      <c r="Y116" s="4"/>
      <c r="Z116" s="4"/>
      <c r="AA116" s="4"/>
      <c r="AB116" s="4"/>
    </row>
    <row r="117" spans="1:28" ht="16.5">
      <c r="A117" s="4"/>
      <c r="B117" s="44" t="s">
        <v>430</v>
      </c>
      <c r="C117" s="45" t="s">
        <v>440</v>
      </c>
      <c r="D117" s="45" t="s">
        <v>1018</v>
      </c>
      <c r="E117" s="46">
        <v>101976275373</v>
      </c>
      <c r="F117" s="45" t="s">
        <v>1019</v>
      </c>
      <c r="G117" s="46">
        <v>212000</v>
      </c>
      <c r="H117" s="4"/>
      <c r="I117" s="3" t="s">
        <v>62</v>
      </c>
      <c r="J117" s="33" t="s">
        <v>84</v>
      </c>
      <c r="K117" s="4"/>
      <c r="L117" s="4"/>
      <c r="M117" s="4"/>
      <c r="N117" s="4"/>
      <c r="O117" s="8"/>
      <c r="P117" s="4"/>
      <c r="Q117" s="43">
        <v>44079</v>
      </c>
      <c r="R117" s="6">
        <v>1</v>
      </c>
      <c r="S117" s="4"/>
      <c r="T117" s="4"/>
      <c r="U117" s="4"/>
      <c r="V117" s="4"/>
      <c r="W117" s="4"/>
      <c r="X117" s="4"/>
      <c r="Y117" s="4"/>
      <c r="Z117" s="4"/>
      <c r="AA117" s="4"/>
      <c r="AB117" s="4"/>
    </row>
    <row r="118" spans="1:28" ht="16.5">
      <c r="A118" s="4"/>
      <c r="B118" s="44" t="s">
        <v>430</v>
      </c>
      <c r="C118" s="45" t="s">
        <v>440</v>
      </c>
      <c r="D118" s="45" t="s">
        <v>1020</v>
      </c>
      <c r="E118" s="46">
        <v>59056987533</v>
      </c>
      <c r="F118" s="45" t="s">
        <v>1021</v>
      </c>
      <c r="G118" s="46">
        <v>565055</v>
      </c>
      <c r="H118" s="4"/>
      <c r="I118" s="3" t="s">
        <v>62</v>
      </c>
      <c r="J118" s="33" t="s">
        <v>84</v>
      </c>
      <c r="K118" s="4"/>
      <c r="L118" s="4"/>
      <c r="M118" s="4"/>
      <c r="N118" s="4"/>
      <c r="O118" s="8"/>
      <c r="P118" s="4"/>
      <c r="Q118" s="43">
        <v>44079</v>
      </c>
      <c r="R118" s="6">
        <v>1</v>
      </c>
      <c r="S118" s="4"/>
      <c r="T118" s="4"/>
      <c r="U118" s="4"/>
      <c r="V118" s="4"/>
      <c r="W118" s="4"/>
      <c r="X118" s="4"/>
      <c r="Y118" s="4"/>
      <c r="Z118" s="4"/>
      <c r="AA118" s="4"/>
      <c r="AB118" s="4"/>
    </row>
    <row r="119" spans="1:28" ht="16.5">
      <c r="A119" s="4"/>
      <c r="B119" s="44" t="s">
        <v>430</v>
      </c>
      <c r="C119" s="45" t="s">
        <v>440</v>
      </c>
      <c r="D119" s="45" t="s">
        <v>1022</v>
      </c>
      <c r="E119" s="46">
        <v>97312097393</v>
      </c>
      <c r="F119" s="45" t="s">
        <v>1023</v>
      </c>
      <c r="G119" s="46">
        <v>927492</v>
      </c>
      <c r="H119" s="4"/>
      <c r="I119" s="3" t="s">
        <v>62</v>
      </c>
      <c r="J119" s="33" t="s">
        <v>71</v>
      </c>
      <c r="K119" s="33" t="s">
        <v>1024</v>
      </c>
      <c r="L119" s="4"/>
      <c r="M119" s="4"/>
      <c r="N119" s="4"/>
      <c r="O119" s="8"/>
      <c r="P119" s="4"/>
      <c r="Q119" s="43">
        <v>44079</v>
      </c>
      <c r="R119" s="6">
        <v>1</v>
      </c>
      <c r="S119" s="4"/>
      <c r="T119" s="4"/>
      <c r="U119" s="4"/>
      <c r="V119" s="4"/>
      <c r="W119" s="4"/>
      <c r="X119" s="4"/>
      <c r="Y119" s="4"/>
      <c r="Z119" s="4"/>
      <c r="AA119" s="4"/>
      <c r="AB119" s="4"/>
    </row>
    <row r="120" spans="1:28" ht="16.5">
      <c r="A120" s="4"/>
      <c r="B120" s="44" t="s">
        <v>430</v>
      </c>
      <c r="C120" s="45" t="s">
        <v>437</v>
      </c>
      <c r="D120" s="45" t="s">
        <v>1025</v>
      </c>
      <c r="E120" s="46">
        <v>98373925872</v>
      </c>
      <c r="F120" s="45" t="s">
        <v>1026</v>
      </c>
      <c r="G120" s="46">
        <v>663000</v>
      </c>
      <c r="H120" s="4"/>
      <c r="I120" s="3" t="s">
        <v>62</v>
      </c>
      <c r="J120" s="33" t="s">
        <v>84</v>
      </c>
      <c r="K120" s="4"/>
      <c r="L120" s="4"/>
      <c r="M120" s="4"/>
      <c r="N120" s="4"/>
      <c r="O120" s="8"/>
      <c r="P120" s="4"/>
      <c r="Q120" s="43">
        <v>44079</v>
      </c>
      <c r="R120" s="6">
        <v>1</v>
      </c>
      <c r="S120" s="4"/>
      <c r="T120" s="4"/>
      <c r="U120" s="4"/>
      <c r="V120" s="4"/>
      <c r="W120" s="4"/>
      <c r="X120" s="4"/>
      <c r="Y120" s="4"/>
      <c r="Z120" s="4"/>
      <c r="AA120" s="4"/>
      <c r="AB120" s="4"/>
    </row>
    <row r="121" spans="1:28" ht="16.5">
      <c r="A121" s="4"/>
      <c r="B121" s="44" t="s">
        <v>430</v>
      </c>
      <c r="C121" s="45" t="s">
        <v>437</v>
      </c>
      <c r="D121" s="45" t="s">
        <v>1027</v>
      </c>
      <c r="E121" s="46">
        <v>64369257028</v>
      </c>
      <c r="F121" s="45" t="s">
        <v>1028</v>
      </c>
      <c r="G121" s="46">
        <v>953000</v>
      </c>
      <c r="H121" s="4"/>
      <c r="I121" s="3" t="s">
        <v>62</v>
      </c>
      <c r="J121" s="33" t="s">
        <v>71</v>
      </c>
      <c r="K121" s="33" t="s">
        <v>1029</v>
      </c>
      <c r="L121" s="4"/>
      <c r="M121" s="4"/>
      <c r="N121" s="4"/>
      <c r="O121" s="8"/>
      <c r="P121" s="4"/>
      <c r="Q121" s="43">
        <v>44079</v>
      </c>
      <c r="R121" s="6">
        <v>1</v>
      </c>
      <c r="S121" s="4"/>
      <c r="T121" s="4"/>
      <c r="U121" s="4"/>
      <c r="V121" s="4"/>
      <c r="W121" s="4"/>
      <c r="X121" s="4"/>
      <c r="Y121" s="4"/>
      <c r="Z121" s="4"/>
      <c r="AA121" s="4"/>
      <c r="AB121" s="4"/>
    </row>
    <row r="122" spans="1:28" ht="16.5">
      <c r="A122" s="4"/>
      <c r="B122" s="44" t="s">
        <v>430</v>
      </c>
      <c r="C122" s="45" t="s">
        <v>440</v>
      </c>
      <c r="D122" s="45">
        <v>85.96</v>
      </c>
      <c r="E122" s="46">
        <v>100176182170</v>
      </c>
      <c r="F122" s="45" t="s">
        <v>1030</v>
      </c>
      <c r="G122" s="46">
        <v>205000</v>
      </c>
      <c r="H122" s="4"/>
      <c r="I122" s="3" t="s">
        <v>62</v>
      </c>
      <c r="J122" s="33" t="s">
        <v>71</v>
      </c>
      <c r="K122" s="48" t="s">
        <v>1031</v>
      </c>
      <c r="L122" s="4"/>
      <c r="M122" s="4"/>
      <c r="N122" s="4"/>
      <c r="O122" s="8"/>
      <c r="P122" s="4"/>
      <c r="Q122" s="43">
        <v>44079</v>
      </c>
      <c r="R122" s="6">
        <v>1</v>
      </c>
      <c r="S122" s="4"/>
      <c r="T122" s="4"/>
      <c r="U122" s="4"/>
      <c r="V122" s="4"/>
      <c r="W122" s="4"/>
      <c r="X122" s="4"/>
      <c r="Y122" s="4"/>
      <c r="Z122" s="4"/>
      <c r="AA122" s="4"/>
      <c r="AB122" s="4"/>
    </row>
    <row r="123" spans="1:28" ht="16.5">
      <c r="A123" s="4"/>
      <c r="B123" s="44" t="s">
        <v>430</v>
      </c>
      <c r="C123" s="45" t="s">
        <v>437</v>
      </c>
      <c r="D123" s="45" t="s">
        <v>1032</v>
      </c>
      <c r="E123" s="46">
        <v>93420156708</v>
      </c>
      <c r="F123" s="45" t="s">
        <v>1033</v>
      </c>
      <c r="G123" s="46">
        <v>1007000</v>
      </c>
      <c r="H123" s="4"/>
      <c r="I123" s="3" t="s">
        <v>62</v>
      </c>
      <c r="J123" s="33" t="s">
        <v>71</v>
      </c>
      <c r="K123" s="48" t="s">
        <v>1034</v>
      </c>
      <c r="L123" s="4"/>
      <c r="M123" s="4"/>
      <c r="N123" s="4"/>
      <c r="O123" s="8"/>
      <c r="P123" s="4"/>
      <c r="Q123" s="43">
        <v>44079</v>
      </c>
      <c r="R123" s="6">
        <v>1</v>
      </c>
      <c r="S123" s="4"/>
      <c r="T123" s="4"/>
      <c r="U123" s="4"/>
      <c r="V123" s="4"/>
      <c r="W123" s="4"/>
      <c r="X123" s="4"/>
      <c r="Y123" s="4"/>
      <c r="Z123" s="4"/>
      <c r="AA123" s="4"/>
      <c r="AB123" s="4"/>
    </row>
    <row r="124" spans="1:28" ht="16.5">
      <c r="A124" s="4"/>
      <c r="B124" s="44" t="s">
        <v>430</v>
      </c>
      <c r="C124" s="45" t="s">
        <v>440</v>
      </c>
      <c r="D124" s="45" t="s">
        <v>1035</v>
      </c>
      <c r="E124" s="46">
        <v>68226682787</v>
      </c>
      <c r="F124" s="45" t="s">
        <v>1036</v>
      </c>
      <c r="G124" s="46">
        <v>210000</v>
      </c>
      <c r="H124" s="4"/>
      <c r="I124" s="3" t="s">
        <v>62</v>
      </c>
      <c r="J124" s="33" t="s">
        <v>71</v>
      </c>
      <c r="K124" s="48" t="s">
        <v>1037</v>
      </c>
      <c r="L124" s="4"/>
      <c r="M124" s="4"/>
      <c r="N124" s="4"/>
      <c r="O124" s="8"/>
      <c r="P124" s="4"/>
      <c r="Q124" s="43">
        <v>44079</v>
      </c>
      <c r="R124" s="6">
        <v>1</v>
      </c>
      <c r="S124" s="4"/>
      <c r="T124" s="4"/>
      <c r="U124" s="4"/>
      <c r="V124" s="4"/>
      <c r="W124" s="4"/>
      <c r="X124" s="4"/>
      <c r="Y124" s="4"/>
      <c r="Z124" s="4"/>
      <c r="AA124" s="4"/>
      <c r="AB124" s="4"/>
    </row>
    <row r="125" spans="1:28" ht="16.5">
      <c r="A125" s="4"/>
      <c r="B125" s="44" t="s">
        <v>430</v>
      </c>
      <c r="C125" s="45" t="s">
        <v>437</v>
      </c>
      <c r="D125" s="45" t="s">
        <v>1038</v>
      </c>
      <c r="E125" s="46">
        <v>81050059511</v>
      </c>
      <c r="F125" s="45" t="s">
        <v>1039</v>
      </c>
      <c r="G125" s="46">
        <v>104366</v>
      </c>
      <c r="H125" s="4"/>
      <c r="I125" s="3" t="s">
        <v>62</v>
      </c>
      <c r="J125" s="33" t="s">
        <v>84</v>
      </c>
      <c r="K125" s="4"/>
      <c r="L125" s="4"/>
      <c r="M125" s="4"/>
      <c r="N125" s="4"/>
      <c r="O125" s="8"/>
      <c r="P125" s="4"/>
      <c r="Q125" s="43">
        <v>44079</v>
      </c>
      <c r="R125" s="6">
        <v>1</v>
      </c>
      <c r="S125" s="4"/>
      <c r="T125" s="4"/>
      <c r="U125" s="4"/>
      <c r="V125" s="4"/>
      <c r="W125" s="4"/>
      <c r="X125" s="4"/>
      <c r="Y125" s="4"/>
      <c r="Z125" s="4"/>
      <c r="AA125" s="4"/>
      <c r="AB125" s="4"/>
    </row>
    <row r="126" spans="1:28" ht="16.5">
      <c r="A126" s="4"/>
      <c r="B126" s="44" t="s">
        <v>430</v>
      </c>
      <c r="C126" s="45" t="s">
        <v>440</v>
      </c>
      <c r="D126" s="45" t="s">
        <v>1040</v>
      </c>
      <c r="E126" s="46">
        <v>104826442483</v>
      </c>
      <c r="F126" s="45" t="s">
        <v>1041</v>
      </c>
      <c r="G126" s="46">
        <v>1702840</v>
      </c>
      <c r="H126" s="4"/>
      <c r="I126" s="3" t="s">
        <v>62</v>
      </c>
      <c r="J126" s="33" t="s">
        <v>71</v>
      </c>
      <c r="K126" s="48" t="s">
        <v>1042</v>
      </c>
      <c r="L126" s="4"/>
      <c r="M126" s="4"/>
      <c r="N126" s="4"/>
      <c r="O126" s="8"/>
      <c r="P126" s="4"/>
      <c r="Q126" s="43">
        <v>44079</v>
      </c>
      <c r="R126" s="6">
        <v>1</v>
      </c>
      <c r="S126" s="4"/>
      <c r="T126" s="4"/>
      <c r="U126" s="4"/>
      <c r="V126" s="4"/>
      <c r="W126" s="4"/>
      <c r="X126" s="4"/>
      <c r="Y126" s="4"/>
      <c r="Z126" s="4"/>
      <c r="AA126" s="4"/>
      <c r="AB126" s="4"/>
    </row>
    <row r="127" spans="1:28" ht="16.5">
      <c r="A127" s="4"/>
      <c r="B127" s="44" t="s">
        <v>430</v>
      </c>
      <c r="C127" s="45" t="s">
        <v>437</v>
      </c>
      <c r="D127" s="45" t="s">
        <v>1043</v>
      </c>
      <c r="E127" s="46">
        <v>76067162735</v>
      </c>
      <c r="F127" s="45" t="s">
        <v>1044</v>
      </c>
      <c r="G127" s="46">
        <v>1938917</v>
      </c>
      <c r="H127" s="4"/>
      <c r="I127" s="3" t="s">
        <v>62</v>
      </c>
      <c r="J127" s="33" t="s">
        <v>71</v>
      </c>
      <c r="K127" s="48" t="s">
        <v>1045</v>
      </c>
      <c r="L127" s="4"/>
      <c r="M127" s="4"/>
      <c r="N127" s="4"/>
      <c r="O127" s="8"/>
      <c r="P127" s="4"/>
      <c r="Q127" s="43">
        <v>44079</v>
      </c>
      <c r="R127" s="6">
        <v>1</v>
      </c>
      <c r="S127" s="4"/>
      <c r="T127" s="4"/>
      <c r="U127" s="4"/>
      <c r="V127" s="4"/>
      <c r="W127" s="4"/>
      <c r="X127" s="4"/>
      <c r="Y127" s="4"/>
      <c r="Z127" s="4"/>
      <c r="AA127" s="4"/>
      <c r="AB127" s="4"/>
    </row>
    <row r="128" spans="1:28" ht="16.5">
      <c r="A128" s="4"/>
      <c r="B128" s="44" t="s">
        <v>430</v>
      </c>
      <c r="C128" s="45" t="s">
        <v>440</v>
      </c>
      <c r="D128" s="45" t="s">
        <v>1046</v>
      </c>
      <c r="E128" s="46">
        <v>95809784984</v>
      </c>
      <c r="F128" s="45" t="s">
        <v>1047</v>
      </c>
      <c r="G128" s="46">
        <v>316486</v>
      </c>
      <c r="H128" s="4"/>
      <c r="I128" s="48" t="s">
        <v>522</v>
      </c>
      <c r="J128" s="33" t="s">
        <v>71</v>
      </c>
      <c r="K128" s="48" t="s">
        <v>1048</v>
      </c>
      <c r="L128" s="4"/>
      <c r="M128" s="4"/>
      <c r="N128" s="4"/>
      <c r="O128" s="8"/>
      <c r="P128" s="4"/>
      <c r="Q128" s="43">
        <v>44079</v>
      </c>
      <c r="R128" s="6">
        <v>1</v>
      </c>
      <c r="S128" s="4"/>
      <c r="T128" s="4"/>
      <c r="U128" s="4"/>
      <c r="V128" s="4"/>
      <c r="W128" s="4"/>
      <c r="X128" s="4"/>
      <c r="Y128" s="4"/>
      <c r="Z128" s="4"/>
      <c r="AA128" s="4"/>
      <c r="AB128" s="4"/>
    </row>
    <row r="129" spans="1:28" ht="16.5">
      <c r="A129" s="4"/>
      <c r="B129" s="44" t="s">
        <v>430</v>
      </c>
      <c r="C129" s="45" t="s">
        <v>440</v>
      </c>
      <c r="D129" s="45" t="s">
        <v>1049</v>
      </c>
      <c r="E129" s="46">
        <v>95931663498</v>
      </c>
      <c r="F129" s="45" t="s">
        <v>1050</v>
      </c>
      <c r="G129" s="46">
        <v>148000</v>
      </c>
      <c r="H129" s="4"/>
      <c r="I129" s="48" t="s">
        <v>522</v>
      </c>
      <c r="J129" s="33" t="s">
        <v>84</v>
      </c>
      <c r="K129" s="4"/>
      <c r="L129" s="4"/>
      <c r="M129" s="4"/>
      <c r="N129" s="4"/>
      <c r="O129" s="8"/>
      <c r="P129" s="4"/>
      <c r="Q129" s="43">
        <v>44079</v>
      </c>
      <c r="R129" s="6">
        <v>1</v>
      </c>
      <c r="S129" s="4"/>
      <c r="T129" s="4"/>
      <c r="U129" s="4"/>
      <c r="V129" s="4"/>
      <c r="W129" s="4"/>
      <c r="X129" s="4"/>
      <c r="Y129" s="4"/>
      <c r="Z129" s="4"/>
      <c r="AA129" s="4"/>
      <c r="AB129" s="4"/>
    </row>
    <row r="130" spans="1:28" ht="16.5">
      <c r="A130" s="4"/>
      <c r="B130" s="44" t="s">
        <v>430</v>
      </c>
      <c r="C130" s="45" t="s">
        <v>440</v>
      </c>
      <c r="D130" s="45" t="s">
        <v>1051</v>
      </c>
      <c r="E130" s="46">
        <v>101559155884</v>
      </c>
      <c r="F130" s="45" t="s">
        <v>1052</v>
      </c>
      <c r="G130" s="46">
        <v>325000</v>
      </c>
      <c r="H130" s="4"/>
      <c r="I130" s="48" t="s">
        <v>62</v>
      </c>
      <c r="J130" s="33" t="s">
        <v>84</v>
      </c>
      <c r="K130" s="4"/>
      <c r="L130" s="4"/>
      <c r="M130" s="4"/>
      <c r="N130" s="4"/>
      <c r="O130" s="8"/>
      <c r="P130" s="4"/>
      <c r="Q130" s="43">
        <v>44079</v>
      </c>
      <c r="R130" s="6">
        <v>1</v>
      </c>
      <c r="S130" s="4"/>
      <c r="T130" s="4"/>
      <c r="U130" s="4"/>
      <c r="V130" s="4"/>
      <c r="W130" s="4"/>
      <c r="X130" s="4"/>
      <c r="Y130" s="4"/>
      <c r="Z130" s="4"/>
      <c r="AA130" s="4"/>
      <c r="AB130" s="4"/>
    </row>
    <row r="131" spans="1:28" ht="16.5">
      <c r="A131" s="4"/>
      <c r="B131" s="44" t="s">
        <v>430</v>
      </c>
      <c r="C131" s="45" t="s">
        <v>440</v>
      </c>
      <c r="D131" s="45" t="s">
        <v>1053</v>
      </c>
      <c r="E131" s="46">
        <v>55335133146</v>
      </c>
      <c r="F131" s="45" t="s">
        <v>1054</v>
      </c>
      <c r="G131" s="46">
        <v>314962</v>
      </c>
      <c r="H131" s="4"/>
      <c r="I131" s="48" t="s">
        <v>522</v>
      </c>
      <c r="J131" s="33" t="s">
        <v>84</v>
      </c>
      <c r="K131" s="4"/>
      <c r="L131" s="4"/>
      <c r="M131" s="4"/>
      <c r="N131" s="4"/>
      <c r="O131" s="8"/>
      <c r="P131" s="4"/>
      <c r="Q131" s="43">
        <v>44079</v>
      </c>
      <c r="R131" s="6">
        <v>1</v>
      </c>
      <c r="S131" s="4"/>
      <c r="T131" s="4"/>
      <c r="U131" s="4"/>
      <c r="V131" s="4"/>
      <c r="W131" s="4"/>
      <c r="X131" s="4"/>
      <c r="Y131" s="4"/>
      <c r="Z131" s="4"/>
      <c r="AA131" s="4"/>
      <c r="AB131" s="4"/>
    </row>
    <row r="132" spans="1:28" ht="16.5">
      <c r="A132" s="4"/>
      <c r="B132" s="44" t="s">
        <v>430</v>
      </c>
      <c r="C132" s="45" t="s">
        <v>440</v>
      </c>
      <c r="D132" s="45" t="s">
        <v>1055</v>
      </c>
      <c r="E132" s="46">
        <v>67547133958</v>
      </c>
      <c r="F132" s="45" t="s">
        <v>1056</v>
      </c>
      <c r="G132" s="46">
        <v>567000</v>
      </c>
      <c r="H132" s="4"/>
      <c r="I132" s="48" t="s">
        <v>591</v>
      </c>
      <c r="J132" s="48" t="s">
        <v>1057</v>
      </c>
      <c r="K132" s="4"/>
      <c r="L132" s="4"/>
      <c r="M132" s="4"/>
      <c r="N132" s="4"/>
      <c r="O132" s="8"/>
      <c r="P132" s="4"/>
      <c r="Q132" s="43">
        <v>44079</v>
      </c>
      <c r="R132" s="6">
        <v>1</v>
      </c>
      <c r="S132" s="4"/>
      <c r="T132" s="4"/>
      <c r="U132" s="4"/>
      <c r="V132" s="4"/>
      <c r="W132" s="4"/>
      <c r="X132" s="4"/>
      <c r="Y132" s="4"/>
      <c r="Z132" s="4"/>
      <c r="AA132" s="4"/>
      <c r="AB132" s="4"/>
    </row>
    <row r="133" spans="1:28" ht="16.5">
      <c r="A133" s="4"/>
      <c r="B133" s="44" t="s">
        <v>430</v>
      </c>
      <c r="C133" s="45" t="s">
        <v>437</v>
      </c>
      <c r="D133" s="45" t="s">
        <v>1058</v>
      </c>
      <c r="E133" s="46">
        <v>59014891575</v>
      </c>
      <c r="F133" s="45" t="s">
        <v>1059</v>
      </c>
      <c r="G133" s="46">
        <v>237884</v>
      </c>
      <c r="H133" s="4"/>
      <c r="I133" s="48" t="s">
        <v>522</v>
      </c>
      <c r="J133" s="33" t="s">
        <v>84</v>
      </c>
      <c r="K133" s="4"/>
      <c r="L133" s="4"/>
      <c r="M133" s="4"/>
      <c r="N133" s="4"/>
      <c r="O133" s="8"/>
      <c r="P133" s="4"/>
      <c r="Q133" s="43">
        <v>44079</v>
      </c>
      <c r="R133" s="6">
        <v>1</v>
      </c>
      <c r="S133" s="4"/>
      <c r="T133" s="4"/>
      <c r="U133" s="4"/>
      <c r="V133" s="4"/>
      <c r="W133" s="4"/>
      <c r="X133" s="4"/>
      <c r="Y133" s="4"/>
      <c r="Z133" s="4"/>
      <c r="AA133" s="4"/>
      <c r="AB133" s="4"/>
    </row>
    <row r="134" spans="1:28" ht="16.5">
      <c r="A134" s="4"/>
      <c r="B134" s="44" t="s">
        <v>430</v>
      </c>
      <c r="C134" s="45" t="s">
        <v>437</v>
      </c>
      <c r="D134" s="45" t="s">
        <v>1060</v>
      </c>
      <c r="E134" s="46">
        <v>97480369958</v>
      </c>
      <c r="F134" s="45" t="s">
        <v>1061</v>
      </c>
      <c r="G134" s="46">
        <v>1629000</v>
      </c>
      <c r="H134" s="4"/>
      <c r="I134" s="48" t="s">
        <v>522</v>
      </c>
      <c r="J134" s="33" t="s">
        <v>71</v>
      </c>
      <c r="K134" s="48" t="s">
        <v>1062</v>
      </c>
      <c r="L134" s="4"/>
      <c r="M134" s="4"/>
      <c r="N134" s="4"/>
      <c r="O134" s="8"/>
      <c r="P134" s="4"/>
      <c r="Q134" s="43">
        <v>44079</v>
      </c>
      <c r="R134" s="6">
        <v>1</v>
      </c>
      <c r="S134" s="4"/>
      <c r="T134" s="4"/>
      <c r="U134" s="4"/>
      <c r="V134" s="4"/>
      <c r="W134" s="4"/>
      <c r="X134" s="4"/>
      <c r="Y134" s="4"/>
      <c r="Z134" s="4"/>
      <c r="AA134" s="4"/>
      <c r="AB134" s="4"/>
    </row>
    <row r="135" spans="1:28" ht="16.5">
      <c r="A135" s="4"/>
      <c r="B135" s="44" t="s">
        <v>430</v>
      </c>
      <c r="C135" s="45" t="s">
        <v>440</v>
      </c>
      <c r="D135" s="45" t="s">
        <v>1063</v>
      </c>
      <c r="E135" s="46">
        <v>51380489128</v>
      </c>
      <c r="F135" s="45" t="s">
        <v>1064</v>
      </c>
      <c r="G135" s="46">
        <v>2201000</v>
      </c>
      <c r="H135" s="4"/>
      <c r="I135" s="4"/>
      <c r="J135" s="4"/>
      <c r="K135" s="4"/>
      <c r="L135" s="4"/>
      <c r="M135" s="4"/>
      <c r="N135" s="4"/>
      <c r="O135" s="8"/>
      <c r="P135" s="4"/>
      <c r="Q135" s="43">
        <v>44079</v>
      </c>
      <c r="R135" s="6">
        <v>1</v>
      </c>
      <c r="S135" s="4"/>
      <c r="T135" s="4"/>
      <c r="U135" s="4"/>
      <c r="V135" s="4"/>
      <c r="W135" s="4"/>
      <c r="X135" s="4"/>
      <c r="Y135" s="4"/>
      <c r="Z135" s="4"/>
      <c r="AA135" s="4"/>
      <c r="AB135" s="4"/>
    </row>
    <row r="136" spans="1:28" ht="16.5">
      <c r="A136" s="4"/>
      <c r="B136" s="44" t="s">
        <v>430</v>
      </c>
      <c r="C136" s="45" t="s">
        <v>437</v>
      </c>
      <c r="D136" s="45" t="s">
        <v>1065</v>
      </c>
      <c r="E136" s="46">
        <v>62426676542</v>
      </c>
      <c r="F136" s="45" t="s">
        <v>1066</v>
      </c>
      <c r="G136" s="46">
        <v>345533</v>
      </c>
      <c r="H136" s="4"/>
      <c r="I136" s="4"/>
      <c r="J136" s="4"/>
      <c r="K136" s="4"/>
      <c r="L136" s="4"/>
      <c r="M136" s="4"/>
      <c r="N136" s="4"/>
      <c r="O136" s="8"/>
      <c r="P136" s="4"/>
      <c r="Q136" s="43">
        <v>44079</v>
      </c>
      <c r="R136" s="6">
        <v>1</v>
      </c>
      <c r="S136" s="4"/>
      <c r="T136" s="4"/>
      <c r="U136" s="4"/>
      <c r="V136" s="4"/>
      <c r="W136" s="4"/>
      <c r="X136" s="4"/>
      <c r="Y136" s="4"/>
      <c r="Z136" s="4"/>
      <c r="AA136" s="4"/>
      <c r="AB136" s="4"/>
    </row>
    <row r="137" spans="1:28" ht="16.5">
      <c r="A137" s="4"/>
      <c r="B137" s="44" t="s">
        <v>430</v>
      </c>
      <c r="C137" s="45" t="s">
        <v>440</v>
      </c>
      <c r="D137" s="45" t="s">
        <v>1067</v>
      </c>
      <c r="E137" s="46">
        <v>102849520634</v>
      </c>
      <c r="F137" s="45" t="s">
        <v>1068</v>
      </c>
      <c r="G137" s="46">
        <v>665000</v>
      </c>
      <c r="H137" s="4"/>
      <c r="I137" s="4"/>
      <c r="J137" s="4"/>
      <c r="K137" s="4"/>
      <c r="L137" s="4"/>
      <c r="M137" s="4"/>
      <c r="N137" s="4"/>
      <c r="O137" s="8"/>
      <c r="P137" s="4"/>
      <c r="Q137" s="43">
        <v>44079</v>
      </c>
      <c r="R137" s="6">
        <v>1</v>
      </c>
      <c r="S137" s="4"/>
      <c r="T137" s="4"/>
      <c r="U137" s="4"/>
      <c r="V137" s="4"/>
      <c r="W137" s="4"/>
      <c r="X137" s="4"/>
      <c r="Y137" s="4"/>
      <c r="Z137" s="4"/>
      <c r="AA137" s="4"/>
      <c r="AB137" s="4"/>
    </row>
    <row r="138" spans="1:28" ht="16.5">
      <c r="A138" s="4"/>
      <c r="B138" s="44" t="s">
        <v>430</v>
      </c>
      <c r="C138" s="45" t="s">
        <v>440</v>
      </c>
      <c r="D138" s="45" t="s">
        <v>1069</v>
      </c>
      <c r="E138" s="46">
        <v>62538933547</v>
      </c>
      <c r="F138" s="45" t="s">
        <v>1070</v>
      </c>
      <c r="G138" s="46">
        <v>5437000</v>
      </c>
      <c r="H138" s="4"/>
      <c r="I138" s="4"/>
      <c r="J138" s="4"/>
      <c r="K138" s="4"/>
      <c r="L138" s="4"/>
      <c r="M138" s="4"/>
      <c r="N138" s="4"/>
      <c r="O138" s="8"/>
      <c r="P138" s="4"/>
      <c r="Q138" s="43">
        <v>44079</v>
      </c>
      <c r="R138" s="6">
        <v>1</v>
      </c>
      <c r="S138" s="4"/>
      <c r="T138" s="4"/>
      <c r="U138" s="4"/>
      <c r="V138" s="4"/>
      <c r="W138" s="4"/>
      <c r="X138" s="4"/>
      <c r="Y138" s="4"/>
      <c r="Z138" s="4"/>
      <c r="AA138" s="4"/>
      <c r="AB138" s="4"/>
    </row>
    <row r="139" spans="1:28" ht="16.5">
      <c r="A139" s="4"/>
      <c r="B139" s="44" t="s">
        <v>430</v>
      </c>
      <c r="C139" s="45" t="s">
        <v>440</v>
      </c>
      <c r="D139" s="45" t="s">
        <v>1071</v>
      </c>
      <c r="E139" s="46">
        <v>61661970800</v>
      </c>
      <c r="F139" s="45" t="s">
        <v>1072</v>
      </c>
      <c r="G139" s="46">
        <v>316000</v>
      </c>
      <c r="H139" s="4"/>
      <c r="I139" s="4"/>
      <c r="J139" s="4"/>
      <c r="K139" s="4"/>
      <c r="L139" s="4"/>
      <c r="M139" s="4"/>
      <c r="N139" s="4"/>
      <c r="O139" s="8"/>
      <c r="P139" s="4"/>
      <c r="Q139" s="43">
        <v>44079</v>
      </c>
      <c r="R139" s="6">
        <v>1</v>
      </c>
      <c r="S139" s="4"/>
      <c r="T139" s="4"/>
      <c r="U139" s="4"/>
      <c r="V139" s="4"/>
      <c r="W139" s="4"/>
      <c r="X139" s="4"/>
      <c r="Y139" s="4"/>
      <c r="Z139" s="4"/>
      <c r="AA139" s="4"/>
      <c r="AB139" s="4"/>
    </row>
    <row r="140" spans="1:28" ht="16.5">
      <c r="A140" s="4"/>
      <c r="B140" s="44" t="s">
        <v>430</v>
      </c>
      <c r="C140" s="45" t="s">
        <v>440</v>
      </c>
      <c r="D140" s="45" t="s">
        <v>1073</v>
      </c>
      <c r="E140" s="46">
        <v>94729012361</v>
      </c>
      <c r="F140" s="45" t="s">
        <v>1074</v>
      </c>
      <c r="G140" s="46">
        <v>262000</v>
      </c>
      <c r="H140" s="4"/>
      <c r="I140" s="4"/>
      <c r="J140" s="4"/>
      <c r="K140" s="4"/>
      <c r="L140" s="4"/>
      <c r="M140" s="4"/>
      <c r="N140" s="4"/>
      <c r="O140" s="8"/>
      <c r="P140" s="4"/>
      <c r="Q140" s="43">
        <v>44079</v>
      </c>
      <c r="R140" s="6">
        <v>1</v>
      </c>
      <c r="S140" s="4"/>
      <c r="T140" s="4"/>
      <c r="U140" s="4"/>
      <c r="V140" s="4"/>
      <c r="W140" s="4"/>
      <c r="X140" s="4"/>
      <c r="Y140" s="4"/>
      <c r="Z140" s="4"/>
      <c r="AA140" s="4"/>
      <c r="AB140" s="4"/>
    </row>
    <row r="141" spans="1:28" ht="16.5">
      <c r="A141" s="4"/>
      <c r="B141" s="44" t="s">
        <v>430</v>
      </c>
      <c r="C141" s="45" t="s">
        <v>437</v>
      </c>
      <c r="D141" s="45" t="s">
        <v>1075</v>
      </c>
      <c r="E141" s="46">
        <v>51957052985</v>
      </c>
      <c r="F141" s="45" t="s">
        <v>1076</v>
      </c>
      <c r="G141" s="46">
        <v>288000</v>
      </c>
      <c r="H141" s="4"/>
      <c r="I141" s="4"/>
      <c r="J141" s="4"/>
      <c r="K141" s="4"/>
      <c r="L141" s="4"/>
      <c r="M141" s="4"/>
      <c r="N141" s="4"/>
      <c r="O141" s="8"/>
      <c r="P141" s="4"/>
      <c r="Q141" s="43">
        <v>44079</v>
      </c>
      <c r="R141" s="6">
        <v>1</v>
      </c>
      <c r="S141" s="4"/>
      <c r="T141" s="4"/>
      <c r="U141" s="4"/>
      <c r="V141" s="4"/>
      <c r="W141" s="4"/>
      <c r="X141" s="4"/>
      <c r="Y141" s="4"/>
      <c r="Z141" s="4"/>
      <c r="AA141" s="4"/>
      <c r="AB141" s="4"/>
    </row>
    <row r="142" spans="1:28" ht="16.5">
      <c r="A142" s="4"/>
      <c r="B142" s="44" t="s">
        <v>430</v>
      </c>
      <c r="C142" s="45" t="s">
        <v>440</v>
      </c>
      <c r="D142" s="45" t="s">
        <v>1077</v>
      </c>
      <c r="E142" s="46">
        <v>97125778416</v>
      </c>
      <c r="F142" s="45" t="s">
        <v>1078</v>
      </c>
      <c r="G142" s="46">
        <v>1319849</v>
      </c>
      <c r="H142" s="4"/>
      <c r="I142" s="4"/>
      <c r="J142" s="4"/>
      <c r="K142" s="4"/>
      <c r="L142" s="4"/>
      <c r="M142" s="4"/>
      <c r="N142" s="4"/>
      <c r="O142" s="8"/>
      <c r="P142" s="4"/>
      <c r="Q142" s="43">
        <v>44079</v>
      </c>
      <c r="R142" s="6">
        <v>1</v>
      </c>
      <c r="S142" s="4"/>
      <c r="T142" s="4"/>
      <c r="U142" s="4"/>
      <c r="V142" s="4"/>
      <c r="W142" s="4"/>
      <c r="X142" s="4"/>
      <c r="Y142" s="4"/>
      <c r="Z142" s="4"/>
      <c r="AA142" s="4"/>
      <c r="AB142" s="4"/>
    </row>
    <row r="143" spans="1:28" ht="16.5">
      <c r="A143" s="4"/>
      <c r="B143" s="44" t="s">
        <v>430</v>
      </c>
      <c r="C143" s="45" t="s">
        <v>440</v>
      </c>
      <c r="D143" s="45" t="s">
        <v>1079</v>
      </c>
      <c r="E143" s="46">
        <v>55553955520</v>
      </c>
      <c r="F143" s="45" t="s">
        <v>1080</v>
      </c>
      <c r="G143" s="46">
        <v>1178000</v>
      </c>
      <c r="H143" s="4"/>
      <c r="I143" s="4"/>
      <c r="J143" s="4"/>
      <c r="K143" s="4"/>
      <c r="L143" s="4"/>
      <c r="M143" s="4"/>
      <c r="N143" s="4"/>
      <c r="O143" s="8"/>
      <c r="P143" s="4"/>
      <c r="Q143" s="43">
        <v>44079</v>
      </c>
      <c r="R143" s="6">
        <v>1</v>
      </c>
      <c r="S143" s="4"/>
      <c r="T143" s="4"/>
      <c r="U143" s="4"/>
      <c r="V143" s="4"/>
      <c r="W143" s="4"/>
      <c r="X143" s="4"/>
      <c r="Y143" s="4"/>
      <c r="Z143" s="4"/>
      <c r="AA143" s="4"/>
      <c r="AB143" s="4"/>
    </row>
    <row r="144" spans="1:28" ht="16.5">
      <c r="A144" s="4"/>
      <c r="B144" s="44" t="s">
        <v>430</v>
      </c>
      <c r="C144" s="45" t="s">
        <v>440</v>
      </c>
      <c r="D144" s="45" t="s">
        <v>1081</v>
      </c>
      <c r="E144" s="46">
        <v>103035269055</v>
      </c>
      <c r="F144" s="45" t="s">
        <v>1082</v>
      </c>
      <c r="G144" s="46">
        <v>312000</v>
      </c>
      <c r="H144" s="4"/>
      <c r="I144" s="4"/>
      <c r="J144" s="4"/>
      <c r="K144" s="4"/>
      <c r="L144" s="4"/>
      <c r="M144" s="4"/>
      <c r="N144" s="4"/>
      <c r="O144" s="8"/>
      <c r="P144" s="4"/>
      <c r="Q144" s="43">
        <v>44079</v>
      </c>
      <c r="R144" s="6">
        <v>1</v>
      </c>
      <c r="S144" s="4"/>
      <c r="T144" s="4"/>
      <c r="U144" s="4"/>
      <c r="V144" s="4"/>
      <c r="W144" s="4"/>
      <c r="X144" s="4"/>
      <c r="Y144" s="4"/>
      <c r="Z144" s="4"/>
      <c r="AA144" s="4"/>
      <c r="AB144" s="4"/>
    </row>
    <row r="145" spans="1:28" ht="16.5">
      <c r="A145" s="4"/>
      <c r="B145" s="44" t="s">
        <v>430</v>
      </c>
      <c r="C145" s="45" t="s">
        <v>437</v>
      </c>
      <c r="D145" s="45" t="s">
        <v>1083</v>
      </c>
      <c r="E145" s="46">
        <v>105664587226</v>
      </c>
      <c r="F145" s="45" t="s">
        <v>1084</v>
      </c>
      <c r="G145" s="46">
        <v>430000</v>
      </c>
      <c r="H145" s="4"/>
      <c r="I145" s="4"/>
      <c r="J145" s="4"/>
      <c r="K145" s="4"/>
      <c r="L145" s="4"/>
      <c r="M145" s="4"/>
      <c r="N145" s="4"/>
      <c r="O145" s="8"/>
      <c r="P145" s="4"/>
      <c r="Q145" s="43">
        <v>44079</v>
      </c>
      <c r="R145" s="6">
        <v>1</v>
      </c>
      <c r="S145" s="4"/>
      <c r="T145" s="4"/>
      <c r="U145" s="4"/>
      <c r="V145" s="4"/>
      <c r="W145" s="4"/>
      <c r="X145" s="4"/>
      <c r="Y145" s="4"/>
      <c r="Z145" s="4"/>
      <c r="AA145" s="4"/>
      <c r="AB145" s="4"/>
    </row>
    <row r="146" spans="1:28" ht="16.5">
      <c r="A146" s="4"/>
      <c r="B146" s="44" t="s">
        <v>430</v>
      </c>
      <c r="C146" s="45" t="s">
        <v>440</v>
      </c>
      <c r="D146" s="45" t="s">
        <v>1085</v>
      </c>
      <c r="E146" s="46">
        <v>6520257327</v>
      </c>
      <c r="F146" s="45" t="s">
        <v>1086</v>
      </c>
      <c r="G146" s="46">
        <v>130000</v>
      </c>
      <c r="H146" s="4"/>
      <c r="I146" s="4"/>
      <c r="J146" s="4"/>
      <c r="K146" s="4"/>
      <c r="L146" s="4"/>
      <c r="M146" s="4"/>
      <c r="N146" s="4"/>
      <c r="O146" s="8"/>
      <c r="P146" s="4"/>
      <c r="Q146" s="43">
        <v>44079</v>
      </c>
      <c r="R146" s="6">
        <v>1</v>
      </c>
      <c r="S146" s="4"/>
      <c r="T146" s="4"/>
      <c r="U146" s="4"/>
      <c r="V146" s="4"/>
      <c r="W146" s="4"/>
      <c r="X146" s="4"/>
      <c r="Y146" s="4"/>
      <c r="Z146" s="4"/>
      <c r="AA146" s="4"/>
      <c r="AB146" s="4"/>
    </row>
    <row r="147" spans="1:28" ht="16.5">
      <c r="A147" s="4"/>
      <c r="B147" s="44" t="s">
        <v>430</v>
      </c>
      <c r="C147" s="45" t="s">
        <v>437</v>
      </c>
      <c r="D147" s="45" t="s">
        <v>1087</v>
      </c>
      <c r="E147" s="46">
        <v>58442824069</v>
      </c>
      <c r="F147" s="45" t="s">
        <v>1088</v>
      </c>
      <c r="G147" s="46">
        <v>146098</v>
      </c>
      <c r="H147" s="4"/>
      <c r="I147" s="4"/>
      <c r="J147" s="4"/>
      <c r="K147" s="4"/>
      <c r="L147" s="4"/>
      <c r="M147" s="4"/>
      <c r="N147" s="4"/>
      <c r="O147" s="8"/>
      <c r="P147" s="4"/>
      <c r="Q147" s="43">
        <v>44079</v>
      </c>
      <c r="R147" s="6">
        <v>1</v>
      </c>
      <c r="S147" s="4"/>
      <c r="T147" s="4"/>
      <c r="U147" s="4"/>
      <c r="V147" s="4"/>
      <c r="W147" s="4"/>
      <c r="X147" s="4"/>
      <c r="Y147" s="4"/>
      <c r="Z147" s="4"/>
      <c r="AA147" s="4"/>
      <c r="AB147" s="4"/>
    </row>
    <row r="148" spans="1:28" ht="16.5">
      <c r="A148" s="4"/>
      <c r="B148" s="44" t="s">
        <v>430</v>
      </c>
      <c r="C148" s="45" t="s">
        <v>437</v>
      </c>
      <c r="D148" s="45" t="s">
        <v>1089</v>
      </c>
      <c r="E148" s="46">
        <v>82550252975</v>
      </c>
      <c r="F148" s="45" t="s">
        <v>1090</v>
      </c>
      <c r="G148" s="46">
        <v>231000</v>
      </c>
      <c r="H148" s="4"/>
      <c r="I148" s="4"/>
      <c r="J148" s="4"/>
      <c r="K148" s="4"/>
      <c r="L148" s="4"/>
      <c r="M148" s="4"/>
      <c r="N148" s="4"/>
      <c r="O148" s="8"/>
      <c r="P148" s="4"/>
      <c r="Q148" s="43">
        <v>44079</v>
      </c>
      <c r="R148" s="6">
        <v>1</v>
      </c>
      <c r="S148" s="4"/>
      <c r="T148" s="4"/>
      <c r="U148" s="4"/>
      <c r="V148" s="4"/>
      <c r="W148" s="4"/>
      <c r="X148" s="4"/>
      <c r="Y148" s="4"/>
      <c r="Z148" s="4"/>
      <c r="AA148" s="4"/>
      <c r="AB148" s="4"/>
    </row>
    <row r="149" spans="1:28" ht="16.5">
      <c r="A149" s="4"/>
      <c r="B149" s="44" t="s">
        <v>430</v>
      </c>
      <c r="C149" s="45" t="s">
        <v>437</v>
      </c>
      <c r="D149" s="45" t="s">
        <v>1091</v>
      </c>
      <c r="E149" s="46">
        <v>80084861508</v>
      </c>
      <c r="F149" s="45" t="s">
        <v>1092</v>
      </c>
      <c r="G149" s="46">
        <v>109402</v>
      </c>
      <c r="H149" s="4"/>
      <c r="I149" s="4"/>
      <c r="J149" s="4"/>
      <c r="K149" s="4"/>
      <c r="L149" s="4"/>
      <c r="M149" s="4"/>
      <c r="N149" s="4"/>
      <c r="O149" s="8"/>
      <c r="P149" s="4"/>
      <c r="Q149" s="43">
        <v>44079</v>
      </c>
      <c r="R149" s="6">
        <v>1</v>
      </c>
      <c r="S149" s="4"/>
      <c r="T149" s="4"/>
      <c r="U149" s="4"/>
      <c r="V149" s="4"/>
      <c r="W149" s="4"/>
      <c r="X149" s="4"/>
      <c r="Y149" s="4"/>
      <c r="Z149" s="4"/>
      <c r="AA149" s="4"/>
      <c r="AB149" s="4"/>
    </row>
    <row r="150" spans="1:28" ht="16.5">
      <c r="A150" s="4"/>
      <c r="B150" s="44" t="s">
        <v>430</v>
      </c>
      <c r="C150" s="45" t="s">
        <v>440</v>
      </c>
      <c r="D150" s="45" t="s">
        <v>1093</v>
      </c>
      <c r="E150" s="46">
        <v>59888797103</v>
      </c>
      <c r="F150" s="45" t="s">
        <v>1094</v>
      </c>
      <c r="G150" s="46">
        <v>247000</v>
      </c>
      <c r="H150" s="4"/>
      <c r="I150" s="4"/>
      <c r="J150" s="4"/>
      <c r="K150" s="4"/>
      <c r="L150" s="4"/>
      <c r="M150" s="4"/>
      <c r="N150" s="4"/>
      <c r="O150" s="8"/>
      <c r="P150" s="4"/>
      <c r="Q150" s="43">
        <v>44079</v>
      </c>
      <c r="R150" s="6">
        <v>1</v>
      </c>
      <c r="S150" s="4"/>
      <c r="T150" s="4"/>
      <c r="U150" s="4"/>
      <c r="V150" s="4"/>
      <c r="W150" s="4"/>
      <c r="X150" s="4"/>
      <c r="Y150" s="4"/>
      <c r="Z150" s="4"/>
      <c r="AA150" s="4"/>
      <c r="AB150" s="4"/>
    </row>
    <row r="151" spans="1:28" ht="16.5">
      <c r="A151" s="4"/>
      <c r="B151" s="44" t="s">
        <v>430</v>
      </c>
      <c r="C151" s="45" t="s">
        <v>437</v>
      </c>
      <c r="D151" s="45" t="s">
        <v>1095</v>
      </c>
      <c r="E151" s="46">
        <v>61328422960</v>
      </c>
      <c r="F151" s="45" t="s">
        <v>1096</v>
      </c>
      <c r="G151" s="46">
        <v>213000</v>
      </c>
      <c r="H151" s="4"/>
      <c r="I151" s="4"/>
      <c r="J151" s="4"/>
      <c r="K151" s="4"/>
      <c r="L151" s="4"/>
      <c r="M151" s="4"/>
      <c r="N151" s="4"/>
      <c r="O151" s="8"/>
      <c r="P151" s="4"/>
      <c r="Q151" s="43">
        <v>44079</v>
      </c>
      <c r="R151" s="6">
        <v>1</v>
      </c>
      <c r="S151" s="4"/>
      <c r="T151" s="4"/>
      <c r="U151" s="4"/>
      <c r="V151" s="4"/>
      <c r="W151" s="4"/>
      <c r="X151" s="4"/>
      <c r="Y151" s="4"/>
      <c r="Z151" s="4"/>
      <c r="AA151" s="4"/>
      <c r="AB151" s="4"/>
    </row>
    <row r="152" spans="1:28" ht="16.5">
      <c r="A152" s="4"/>
      <c r="B152" s="44" t="s">
        <v>430</v>
      </c>
      <c r="C152" s="45" t="s">
        <v>437</v>
      </c>
      <c r="D152" s="45" t="s">
        <v>1097</v>
      </c>
      <c r="E152" s="46">
        <v>67097889714</v>
      </c>
      <c r="F152" s="45" t="s">
        <v>1098</v>
      </c>
      <c r="G152" s="46">
        <v>285000</v>
      </c>
      <c r="H152" s="4"/>
      <c r="I152" s="4"/>
      <c r="J152" s="4"/>
      <c r="K152" s="4"/>
      <c r="L152" s="4"/>
      <c r="M152" s="4"/>
      <c r="N152" s="4"/>
      <c r="O152" s="8"/>
      <c r="P152" s="4"/>
      <c r="Q152" s="43">
        <v>44079</v>
      </c>
      <c r="R152" s="6">
        <v>1</v>
      </c>
      <c r="S152" s="4"/>
      <c r="T152" s="4"/>
      <c r="U152" s="4"/>
      <c r="V152" s="4"/>
      <c r="W152" s="4"/>
      <c r="X152" s="4"/>
      <c r="Y152" s="4"/>
      <c r="Z152" s="4"/>
      <c r="AA152" s="4"/>
      <c r="AB152" s="4"/>
    </row>
    <row r="153" spans="1:28" ht="16.5">
      <c r="A153" s="4"/>
      <c r="B153" s="44" t="s">
        <v>430</v>
      </c>
      <c r="C153" s="45" t="s">
        <v>434</v>
      </c>
      <c r="D153" s="45" t="s">
        <v>1099</v>
      </c>
      <c r="E153" s="46">
        <v>75964328742</v>
      </c>
      <c r="F153" s="45" t="s">
        <v>1100</v>
      </c>
      <c r="G153" s="46">
        <v>297000</v>
      </c>
      <c r="H153" s="4"/>
      <c r="I153" s="4"/>
      <c r="J153" s="4"/>
      <c r="K153" s="4"/>
      <c r="L153" s="4"/>
      <c r="M153" s="4"/>
      <c r="N153" s="4"/>
      <c r="O153" s="8"/>
      <c r="P153" s="4"/>
      <c r="Q153" s="43">
        <v>44079</v>
      </c>
      <c r="R153" s="6">
        <v>1</v>
      </c>
      <c r="S153" s="4"/>
      <c r="T153" s="4"/>
      <c r="U153" s="4"/>
      <c r="V153" s="4"/>
      <c r="W153" s="4"/>
      <c r="X153" s="4"/>
      <c r="Y153" s="4"/>
      <c r="Z153" s="4"/>
      <c r="AA153" s="4"/>
      <c r="AB153" s="4"/>
    </row>
    <row r="154" spans="1:28" ht="16.5">
      <c r="A154" s="4"/>
      <c r="B154" s="44" t="s">
        <v>430</v>
      </c>
      <c r="C154" s="45" t="s">
        <v>437</v>
      </c>
      <c r="D154" s="45" t="s">
        <v>1101</v>
      </c>
      <c r="E154" s="46">
        <v>91653466889</v>
      </c>
      <c r="F154" s="45" t="s">
        <v>1102</v>
      </c>
      <c r="G154" s="46">
        <v>113083</v>
      </c>
      <c r="H154" s="4"/>
      <c r="I154" s="4"/>
      <c r="J154" s="4"/>
      <c r="K154" s="4"/>
      <c r="L154" s="4"/>
      <c r="M154" s="4"/>
      <c r="N154" s="4"/>
      <c r="O154" s="8"/>
      <c r="P154" s="4"/>
      <c r="Q154" s="43">
        <v>44079</v>
      </c>
      <c r="R154" s="6">
        <v>1</v>
      </c>
      <c r="S154" s="4"/>
      <c r="T154" s="4"/>
      <c r="U154" s="4"/>
      <c r="V154" s="4"/>
      <c r="W154" s="4"/>
      <c r="X154" s="4"/>
      <c r="Y154" s="4"/>
      <c r="Z154" s="4"/>
      <c r="AA154" s="4"/>
      <c r="AB154" s="4"/>
    </row>
    <row r="155" spans="1:28" ht="16.5">
      <c r="A155" s="4"/>
      <c r="B155" s="44" t="s">
        <v>430</v>
      </c>
      <c r="C155" s="45" t="s">
        <v>440</v>
      </c>
      <c r="D155" s="45" t="s">
        <v>1103</v>
      </c>
      <c r="E155" s="46">
        <v>75936642930</v>
      </c>
      <c r="F155" s="45" t="s">
        <v>1104</v>
      </c>
      <c r="G155" s="46">
        <v>254000</v>
      </c>
      <c r="H155" s="4"/>
      <c r="I155" s="4"/>
      <c r="J155" s="4"/>
      <c r="K155" s="4"/>
      <c r="L155" s="4"/>
      <c r="M155" s="4"/>
      <c r="N155" s="4"/>
      <c r="O155" s="8"/>
      <c r="P155" s="4"/>
      <c r="Q155" s="43">
        <v>44079</v>
      </c>
      <c r="R155" s="6">
        <v>1</v>
      </c>
      <c r="S155" s="4"/>
      <c r="T155" s="4"/>
      <c r="U155" s="4"/>
      <c r="V155" s="4"/>
      <c r="W155" s="4"/>
      <c r="X155" s="4"/>
      <c r="Y155" s="4"/>
      <c r="Z155" s="4"/>
      <c r="AA155" s="4"/>
      <c r="AB155" s="4"/>
    </row>
    <row r="156" spans="1:28" ht="16.5">
      <c r="A156" s="4"/>
      <c r="B156" s="44" t="s">
        <v>430</v>
      </c>
      <c r="C156" s="45" t="s">
        <v>440</v>
      </c>
      <c r="D156" s="45" t="s">
        <v>1105</v>
      </c>
      <c r="E156" s="46">
        <v>66455608844</v>
      </c>
      <c r="F156" s="45" t="s">
        <v>1106</v>
      </c>
      <c r="G156" s="46">
        <v>137857</v>
      </c>
      <c r="H156" s="4"/>
      <c r="I156" s="4"/>
      <c r="J156" s="4"/>
      <c r="K156" s="4"/>
      <c r="L156" s="4"/>
      <c r="M156" s="4"/>
      <c r="N156" s="4"/>
      <c r="O156" s="8"/>
      <c r="P156" s="4"/>
      <c r="Q156" s="43">
        <v>44079</v>
      </c>
      <c r="R156" s="6">
        <v>1</v>
      </c>
      <c r="S156" s="4"/>
      <c r="T156" s="4"/>
      <c r="U156" s="4"/>
      <c r="V156" s="4"/>
      <c r="W156" s="4"/>
      <c r="X156" s="4"/>
      <c r="Y156" s="4"/>
      <c r="Z156" s="4"/>
      <c r="AA156" s="4"/>
      <c r="AB156" s="4"/>
    </row>
    <row r="157" spans="1:28" ht="16.5">
      <c r="A157" s="4"/>
      <c r="B157" s="44" t="s">
        <v>430</v>
      </c>
      <c r="C157" s="45" t="s">
        <v>437</v>
      </c>
      <c r="D157" s="45" t="s">
        <v>1107</v>
      </c>
      <c r="E157" s="46">
        <v>105585388522</v>
      </c>
      <c r="F157" s="45" t="s">
        <v>1108</v>
      </c>
      <c r="G157" s="46">
        <v>317000</v>
      </c>
      <c r="H157" s="4"/>
      <c r="I157" s="4"/>
      <c r="J157" s="4"/>
      <c r="K157" s="4"/>
      <c r="L157" s="4"/>
      <c r="M157" s="4"/>
      <c r="N157" s="4"/>
      <c r="O157" s="8"/>
      <c r="P157" s="4"/>
      <c r="Q157" s="43">
        <v>44079</v>
      </c>
      <c r="R157" s="6">
        <v>1</v>
      </c>
      <c r="S157" s="4"/>
      <c r="T157" s="4"/>
      <c r="U157" s="4"/>
      <c r="V157" s="4"/>
      <c r="W157" s="4"/>
      <c r="X157" s="4"/>
      <c r="Y157" s="4"/>
      <c r="Z157" s="4"/>
      <c r="AA157" s="4"/>
      <c r="AB157" s="4"/>
    </row>
    <row r="158" spans="1:28" ht="16.5">
      <c r="A158" s="4"/>
      <c r="B158" s="44" t="s">
        <v>430</v>
      </c>
      <c r="C158" s="45" t="s">
        <v>437</v>
      </c>
      <c r="D158" s="45" t="s">
        <v>1109</v>
      </c>
      <c r="E158" s="46">
        <v>97600141108</v>
      </c>
      <c r="F158" s="45" t="s">
        <v>1110</v>
      </c>
      <c r="G158" s="46">
        <v>265000</v>
      </c>
      <c r="H158" s="4"/>
      <c r="I158" s="4"/>
      <c r="J158" s="4"/>
      <c r="K158" s="4"/>
      <c r="L158" s="4"/>
      <c r="M158" s="4"/>
      <c r="N158" s="4"/>
      <c r="O158" s="8"/>
      <c r="P158" s="4"/>
      <c r="Q158" s="43">
        <v>44079</v>
      </c>
      <c r="R158" s="6">
        <v>1</v>
      </c>
      <c r="S158" s="4"/>
      <c r="T158" s="4"/>
      <c r="U158" s="4"/>
      <c r="V158" s="4"/>
      <c r="W158" s="4"/>
      <c r="X158" s="4"/>
      <c r="Y158" s="4"/>
      <c r="Z158" s="4"/>
      <c r="AA158" s="4"/>
      <c r="AB158" s="4"/>
    </row>
    <row r="159" spans="1:28" ht="16.5">
      <c r="A159" s="4"/>
      <c r="B159" s="44" t="s">
        <v>430</v>
      </c>
      <c r="C159" s="45" t="s">
        <v>450</v>
      </c>
      <c r="D159" s="45" t="s">
        <v>1111</v>
      </c>
      <c r="E159" s="46">
        <v>59089502143</v>
      </c>
      <c r="F159" s="45" t="s">
        <v>1112</v>
      </c>
      <c r="G159" s="46">
        <v>611000</v>
      </c>
      <c r="H159" s="4"/>
      <c r="I159" s="4"/>
      <c r="J159" s="4"/>
      <c r="K159" s="4"/>
      <c r="L159" s="4"/>
      <c r="M159" s="4"/>
      <c r="N159" s="4"/>
      <c r="O159" s="8"/>
      <c r="P159" s="4"/>
      <c r="Q159" s="43">
        <v>44079</v>
      </c>
      <c r="R159" s="6">
        <v>1</v>
      </c>
      <c r="S159" s="4"/>
      <c r="T159" s="4"/>
      <c r="U159" s="4"/>
      <c r="V159" s="4"/>
      <c r="W159" s="4"/>
      <c r="X159" s="4"/>
      <c r="Y159" s="4"/>
      <c r="Z159" s="4"/>
      <c r="AA159" s="4"/>
      <c r="AB159" s="4"/>
    </row>
    <row r="160" spans="1:28" ht="16.5">
      <c r="A160" s="4"/>
      <c r="B160" s="44" t="s">
        <v>430</v>
      </c>
      <c r="C160" s="45" t="s">
        <v>440</v>
      </c>
      <c r="D160" s="45" t="s">
        <v>1113</v>
      </c>
      <c r="E160" s="46">
        <v>52495242810</v>
      </c>
      <c r="F160" s="45" t="s">
        <v>1114</v>
      </c>
      <c r="G160" s="46">
        <v>183000</v>
      </c>
      <c r="H160" s="4"/>
      <c r="I160" s="4"/>
      <c r="J160" s="4"/>
      <c r="K160" s="4"/>
      <c r="L160" s="4"/>
      <c r="M160" s="4"/>
      <c r="N160" s="4"/>
      <c r="O160" s="8"/>
      <c r="P160" s="4"/>
      <c r="Q160" s="43">
        <v>44079</v>
      </c>
      <c r="R160" s="6">
        <v>1</v>
      </c>
      <c r="S160" s="4"/>
      <c r="T160" s="4"/>
      <c r="U160" s="4"/>
      <c r="V160" s="4"/>
      <c r="W160" s="4"/>
      <c r="X160" s="4"/>
      <c r="Y160" s="4"/>
      <c r="Z160" s="4"/>
      <c r="AA160" s="4"/>
      <c r="AB160" s="4"/>
    </row>
    <row r="161" spans="1:28" ht="16.5">
      <c r="A161" s="4"/>
      <c r="B161" s="44" t="s">
        <v>430</v>
      </c>
      <c r="C161" s="45" t="s">
        <v>440</v>
      </c>
      <c r="D161" s="45" t="s">
        <v>1115</v>
      </c>
      <c r="E161" s="46">
        <v>69665240765</v>
      </c>
      <c r="F161" s="45" t="s">
        <v>1116</v>
      </c>
      <c r="G161" s="46">
        <v>126000</v>
      </c>
      <c r="H161" s="4"/>
      <c r="I161" s="4"/>
      <c r="J161" s="4"/>
      <c r="K161" s="4"/>
      <c r="L161" s="4"/>
      <c r="M161" s="4"/>
      <c r="N161" s="4"/>
      <c r="O161" s="8"/>
      <c r="P161" s="4"/>
      <c r="Q161" s="43">
        <v>44079</v>
      </c>
      <c r="R161" s="6">
        <v>1</v>
      </c>
      <c r="S161" s="4"/>
      <c r="T161" s="4"/>
      <c r="U161" s="4"/>
      <c r="V161" s="4"/>
      <c r="W161" s="4"/>
      <c r="X161" s="4"/>
      <c r="Y161" s="4"/>
      <c r="Z161" s="4"/>
      <c r="AA161" s="4"/>
      <c r="AB161" s="4"/>
    </row>
    <row r="162" spans="1:28" ht="16.5">
      <c r="A162" s="4"/>
      <c r="B162" s="44" t="s">
        <v>430</v>
      </c>
      <c r="C162" s="45" t="s">
        <v>437</v>
      </c>
      <c r="D162" s="45" t="s">
        <v>1117</v>
      </c>
      <c r="E162" s="46">
        <v>82849542648</v>
      </c>
      <c r="F162" s="45" t="s">
        <v>1118</v>
      </c>
      <c r="G162" s="46">
        <v>437000</v>
      </c>
      <c r="H162" s="4"/>
      <c r="I162" s="4"/>
      <c r="J162" s="4"/>
      <c r="K162" s="4"/>
      <c r="L162" s="4"/>
      <c r="M162" s="4"/>
      <c r="N162" s="4"/>
      <c r="O162" s="8"/>
      <c r="P162" s="4"/>
      <c r="Q162" s="43">
        <v>44079</v>
      </c>
      <c r="R162" s="6">
        <v>1</v>
      </c>
      <c r="S162" s="4"/>
      <c r="T162" s="4"/>
      <c r="U162" s="4"/>
      <c r="V162" s="4"/>
      <c r="W162" s="4"/>
      <c r="X162" s="4"/>
      <c r="Y162" s="4"/>
      <c r="Z162" s="4"/>
      <c r="AA162" s="4"/>
      <c r="AB162" s="4"/>
    </row>
    <row r="163" spans="1:28" ht="16.5">
      <c r="A163" s="4"/>
      <c r="B163" s="44" t="s">
        <v>430</v>
      </c>
      <c r="C163" s="45" t="s">
        <v>440</v>
      </c>
      <c r="D163" s="45" t="s">
        <v>1119</v>
      </c>
      <c r="E163" s="46">
        <v>13980312007</v>
      </c>
      <c r="F163" s="45" t="s">
        <v>1120</v>
      </c>
      <c r="G163" s="46">
        <v>187499</v>
      </c>
      <c r="H163" s="4"/>
      <c r="I163" s="4"/>
      <c r="J163" s="4"/>
      <c r="K163" s="4"/>
      <c r="L163" s="4"/>
      <c r="M163" s="4"/>
      <c r="N163" s="4"/>
      <c r="O163" s="8"/>
      <c r="P163" s="4"/>
      <c r="Q163" s="43">
        <v>44079</v>
      </c>
      <c r="R163" s="6">
        <v>1</v>
      </c>
      <c r="S163" s="4"/>
      <c r="T163" s="4"/>
      <c r="U163" s="4"/>
      <c r="V163" s="4"/>
      <c r="W163" s="4"/>
      <c r="X163" s="4"/>
      <c r="Y163" s="4"/>
      <c r="Z163" s="4"/>
      <c r="AA163" s="4"/>
      <c r="AB163" s="4"/>
    </row>
    <row r="164" spans="1:28" ht="16.5">
      <c r="A164" s="4"/>
      <c r="B164" s="44" t="s">
        <v>430</v>
      </c>
      <c r="C164" s="45" t="s">
        <v>437</v>
      </c>
      <c r="D164" s="45" t="s">
        <v>1121</v>
      </c>
      <c r="E164" s="46">
        <v>107876453497</v>
      </c>
      <c r="F164" s="45" t="s">
        <v>1122</v>
      </c>
      <c r="G164" s="46">
        <v>311000</v>
      </c>
      <c r="H164" s="4"/>
      <c r="I164" s="4"/>
      <c r="J164" s="4"/>
      <c r="K164" s="4"/>
      <c r="L164" s="4"/>
      <c r="M164" s="4"/>
      <c r="N164" s="4"/>
      <c r="O164" s="8"/>
      <c r="P164" s="4"/>
      <c r="Q164" s="43">
        <v>44079</v>
      </c>
      <c r="R164" s="6">
        <v>1</v>
      </c>
      <c r="S164" s="4"/>
      <c r="T164" s="4"/>
      <c r="U164" s="4"/>
      <c r="V164" s="4"/>
      <c r="W164" s="4"/>
      <c r="X164" s="4"/>
      <c r="Y164" s="4"/>
      <c r="Z164" s="4"/>
      <c r="AA164" s="4"/>
      <c r="AB164" s="4"/>
    </row>
    <row r="165" spans="1:28" ht="16.5">
      <c r="A165" s="4"/>
      <c r="B165" s="44" t="s">
        <v>430</v>
      </c>
      <c r="C165" s="45" t="s">
        <v>437</v>
      </c>
      <c r="D165" s="45" t="s">
        <v>1123</v>
      </c>
      <c r="E165" s="46">
        <v>58513151237</v>
      </c>
      <c r="F165" s="45" t="s">
        <v>1124</v>
      </c>
      <c r="G165" s="46">
        <v>522000</v>
      </c>
      <c r="H165" s="4"/>
      <c r="I165" s="4"/>
      <c r="J165" s="4"/>
      <c r="K165" s="4"/>
      <c r="L165" s="4"/>
      <c r="M165" s="4"/>
      <c r="N165" s="4"/>
      <c r="O165" s="8"/>
      <c r="P165" s="4"/>
      <c r="Q165" s="43">
        <v>44079</v>
      </c>
      <c r="R165" s="6">
        <v>1</v>
      </c>
      <c r="S165" s="4"/>
      <c r="T165" s="4"/>
      <c r="U165" s="4"/>
      <c r="V165" s="4"/>
      <c r="W165" s="4"/>
      <c r="X165" s="4"/>
      <c r="Y165" s="4"/>
      <c r="Z165" s="4"/>
      <c r="AA165" s="4"/>
      <c r="AB165" s="4"/>
    </row>
    <row r="166" spans="1:28" ht="16.5">
      <c r="A166" s="4"/>
      <c r="B166" s="44" t="s">
        <v>430</v>
      </c>
      <c r="C166" s="45" t="s">
        <v>440</v>
      </c>
      <c r="D166" s="45" t="s">
        <v>1125</v>
      </c>
      <c r="E166" s="46">
        <v>97408005520</v>
      </c>
      <c r="F166" s="45" t="s">
        <v>1126</v>
      </c>
      <c r="G166" s="46">
        <v>463000</v>
      </c>
      <c r="H166" s="4"/>
      <c r="I166" s="4"/>
      <c r="J166" s="4"/>
      <c r="K166" s="4"/>
      <c r="L166" s="4"/>
      <c r="M166" s="4"/>
      <c r="N166" s="4"/>
      <c r="O166" s="8"/>
      <c r="P166" s="4"/>
      <c r="Q166" s="43">
        <v>44079</v>
      </c>
      <c r="R166" s="6">
        <v>1</v>
      </c>
      <c r="S166" s="4"/>
      <c r="T166" s="4"/>
      <c r="U166" s="4"/>
      <c r="V166" s="4"/>
      <c r="W166" s="4"/>
      <c r="X166" s="4"/>
      <c r="Y166" s="4"/>
      <c r="Z166" s="4"/>
      <c r="AA166" s="4"/>
      <c r="AB166" s="4"/>
    </row>
    <row r="167" spans="1:28" ht="16.5">
      <c r="A167" s="4"/>
      <c r="B167" s="44" t="s">
        <v>430</v>
      </c>
      <c r="C167" s="45" t="s">
        <v>440</v>
      </c>
      <c r="D167" s="45" t="s">
        <v>1127</v>
      </c>
      <c r="E167" s="46">
        <v>53354586718</v>
      </c>
      <c r="F167" s="45" t="s">
        <v>1128</v>
      </c>
      <c r="G167" s="46">
        <v>1267000</v>
      </c>
      <c r="H167" s="4"/>
      <c r="I167" s="4"/>
      <c r="J167" s="4"/>
      <c r="K167" s="4"/>
      <c r="L167" s="4"/>
      <c r="M167" s="4"/>
      <c r="N167" s="4"/>
      <c r="O167" s="8"/>
      <c r="P167" s="4"/>
      <c r="Q167" s="43">
        <v>44079</v>
      </c>
      <c r="R167" s="6">
        <v>1</v>
      </c>
      <c r="S167" s="4"/>
      <c r="T167" s="4"/>
      <c r="U167" s="4"/>
      <c r="V167" s="4"/>
      <c r="W167" s="4"/>
      <c r="X167" s="4"/>
      <c r="Y167" s="4"/>
      <c r="Z167" s="4"/>
      <c r="AA167" s="4"/>
      <c r="AB167" s="4"/>
    </row>
    <row r="168" spans="1:28" ht="16.5">
      <c r="A168" s="4"/>
      <c r="B168" s="44" t="s">
        <v>430</v>
      </c>
      <c r="C168" s="45" t="s">
        <v>440</v>
      </c>
      <c r="D168" s="45" t="s">
        <v>1129</v>
      </c>
      <c r="E168" s="46">
        <v>57805474847</v>
      </c>
      <c r="F168" s="45" t="s">
        <v>1130</v>
      </c>
      <c r="G168" s="46">
        <v>141000</v>
      </c>
      <c r="H168" s="4"/>
      <c r="I168" s="4"/>
      <c r="J168" s="4"/>
      <c r="K168" s="4"/>
      <c r="L168" s="4"/>
      <c r="M168" s="4"/>
      <c r="N168" s="4"/>
      <c r="O168" s="8"/>
      <c r="P168" s="4"/>
      <c r="Q168" s="43">
        <v>44079</v>
      </c>
      <c r="R168" s="6">
        <v>1</v>
      </c>
      <c r="S168" s="4"/>
      <c r="T168" s="4"/>
      <c r="U168" s="4"/>
      <c r="V168" s="4"/>
      <c r="W168" s="4"/>
      <c r="X168" s="4"/>
      <c r="Y168" s="4"/>
      <c r="Z168" s="4"/>
      <c r="AA168" s="4"/>
      <c r="AB168" s="4"/>
    </row>
    <row r="169" spans="1:28" ht="16.5">
      <c r="A169" s="4"/>
      <c r="B169" s="44" t="s">
        <v>430</v>
      </c>
      <c r="C169" s="45" t="s">
        <v>440</v>
      </c>
      <c r="D169" s="45" t="s">
        <v>1131</v>
      </c>
      <c r="E169" s="46">
        <v>94731136798</v>
      </c>
      <c r="F169" s="45" t="s">
        <v>1132</v>
      </c>
      <c r="G169" s="46">
        <v>1264000</v>
      </c>
      <c r="H169" s="4"/>
      <c r="I169" s="4"/>
      <c r="J169" s="4"/>
      <c r="K169" s="4"/>
      <c r="L169" s="4"/>
      <c r="M169" s="4"/>
      <c r="N169" s="4"/>
      <c r="O169" s="8"/>
      <c r="P169" s="4"/>
      <c r="Q169" s="43">
        <v>44079</v>
      </c>
      <c r="R169" s="6">
        <v>1</v>
      </c>
      <c r="S169" s="4"/>
      <c r="T169" s="4"/>
      <c r="U169" s="4"/>
      <c r="V169" s="4"/>
      <c r="W169" s="4"/>
      <c r="X169" s="4"/>
      <c r="Y169" s="4"/>
      <c r="Z169" s="4"/>
      <c r="AA169" s="4"/>
      <c r="AB169" s="4"/>
    </row>
    <row r="170" spans="1:28" ht="16.5">
      <c r="A170" s="4"/>
      <c r="B170" s="44" t="s">
        <v>430</v>
      </c>
      <c r="C170" s="45" t="s">
        <v>437</v>
      </c>
      <c r="D170" s="45" t="s">
        <v>1133</v>
      </c>
      <c r="E170" s="46">
        <v>60146081688</v>
      </c>
      <c r="F170" s="45" t="s">
        <v>1134</v>
      </c>
      <c r="G170" s="46">
        <v>512000</v>
      </c>
      <c r="H170" s="4"/>
      <c r="I170" s="4"/>
      <c r="J170" s="4"/>
      <c r="K170" s="4"/>
      <c r="L170" s="4"/>
      <c r="M170" s="4"/>
      <c r="N170" s="4"/>
      <c r="O170" s="8"/>
      <c r="P170" s="4"/>
      <c r="Q170" s="43">
        <v>44079</v>
      </c>
      <c r="R170" s="6">
        <v>1</v>
      </c>
      <c r="S170" s="4"/>
      <c r="T170" s="4"/>
      <c r="U170" s="4"/>
      <c r="V170" s="4"/>
      <c r="W170" s="4"/>
      <c r="X170" s="4"/>
      <c r="Y170" s="4"/>
      <c r="Z170" s="4"/>
      <c r="AA170" s="4"/>
      <c r="AB170" s="4"/>
    </row>
    <row r="171" spans="1:28" ht="16.5">
      <c r="A171" s="4"/>
      <c r="B171" s="44" t="s">
        <v>430</v>
      </c>
      <c r="C171" s="45" t="s">
        <v>437</v>
      </c>
      <c r="D171" s="45" t="s">
        <v>1135</v>
      </c>
      <c r="E171" s="46">
        <v>73134267217</v>
      </c>
      <c r="F171" s="45" t="s">
        <v>1136</v>
      </c>
      <c r="G171" s="46">
        <v>191000</v>
      </c>
      <c r="H171" s="4"/>
      <c r="I171" s="4"/>
      <c r="J171" s="4"/>
      <c r="K171" s="4"/>
      <c r="L171" s="4"/>
      <c r="M171" s="4"/>
      <c r="N171" s="4"/>
      <c r="O171" s="8"/>
      <c r="P171" s="4"/>
      <c r="Q171" s="43">
        <v>44079</v>
      </c>
      <c r="R171" s="6">
        <v>1</v>
      </c>
      <c r="S171" s="4"/>
      <c r="T171" s="4"/>
      <c r="U171" s="4"/>
      <c r="V171" s="4"/>
      <c r="W171" s="4"/>
      <c r="X171" s="4"/>
      <c r="Y171" s="4"/>
      <c r="Z171" s="4"/>
      <c r="AA171" s="4"/>
      <c r="AB171" s="4"/>
    </row>
  </sheetData>
  <autoFilter ref="A1:R171" xr:uid="{00000000-0009-0000-0000-000002000000}"/>
  <phoneticPr fontId="31" type="noConversion"/>
  <dataValidations count="2">
    <dataValidation type="list" allowBlank="1" showInputMessage="1" showErrorMessage="1" errorTitle="错误" error="你选择的不是下拉列表中的选项。" sqref="I116:I134 I2:I114" xr:uid="{00000000-0002-0000-0200-000000000000}">
      <formula1>"已触达,沟通中,资质审核中,已入驻,已发文,断更未激活,已激活,已拒绝,未断更老作者,暂不拉新"</formula1>
    </dataValidation>
    <dataValidation type="list" allowBlank="1" showInputMessage="1" showErrorMessage="1" errorTitle="错误" error="你选择的不是下拉列表中的选项。" sqref="O2:O171" xr:uid="{00000000-0002-0000-0200-000001000000}">
      <formula1>"作者推荐引入,MCN引入,UGC引入"</formula1>
    </dataValidation>
  </dataValidations>
  <hyperlinks>
    <hyperlink ref="N5" r:id="rId1" xr:uid="{00000000-0004-0000-0200-000000000000}"/>
    <hyperlink ref="N6" r:id="rId2" xr:uid="{00000000-0004-0000-0200-000001000000}"/>
    <hyperlink ref="N15" r:id="rId3" xr:uid="{00000000-0004-0000-0200-000002000000}"/>
    <hyperlink ref="N29"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334"/>
  <sheetViews>
    <sheetView zoomScaleNormal="100" zoomScaleSheetLayoutView="100" workbookViewId="0">
      <pane ySplit="1" topLeftCell="A2" activePane="bottomLeft" state="frozen"/>
      <selection pane="bottomLeft"/>
    </sheetView>
  </sheetViews>
  <sheetFormatPr defaultColWidth="8.75" defaultRowHeight="14.25"/>
  <cols>
    <col min="1" max="1" width="12.875" customWidth="1"/>
    <col min="2" max="4" width="8.375" customWidth="1"/>
    <col min="5" max="5" width="20.125" customWidth="1"/>
    <col min="6" max="6" width="41.375" customWidth="1"/>
    <col min="7" max="7" width="9.375" customWidth="1"/>
    <col min="8" max="8" width="10.75" customWidth="1"/>
    <col min="9" max="14" width="12.875" customWidth="1"/>
    <col min="15" max="15" width="17.625" customWidth="1"/>
    <col min="16" max="16" width="27.875" customWidth="1"/>
    <col min="17" max="28" width="12.875" customWidth="1"/>
  </cols>
  <sheetData>
    <row r="1" spans="1:28" ht="16.5">
      <c r="A1" s="28" t="s">
        <v>37</v>
      </c>
      <c r="B1" s="28" t="s">
        <v>38</v>
      </c>
      <c r="C1" s="28" t="s">
        <v>39</v>
      </c>
      <c r="D1" s="29" t="s">
        <v>1137</v>
      </c>
      <c r="E1" s="29" t="s">
        <v>1138</v>
      </c>
      <c r="F1" s="29" t="s">
        <v>1139</v>
      </c>
      <c r="G1" s="29" t="s">
        <v>1140</v>
      </c>
      <c r="H1" s="29" t="s">
        <v>1141</v>
      </c>
      <c r="I1" s="30" t="s">
        <v>45</v>
      </c>
      <c r="J1" s="30" t="s">
        <v>46</v>
      </c>
      <c r="K1" s="30" t="s">
        <v>47</v>
      </c>
      <c r="L1" s="30" t="s">
        <v>48</v>
      </c>
      <c r="M1" s="31" t="s">
        <v>49</v>
      </c>
      <c r="N1" s="31" t="s">
        <v>50</v>
      </c>
      <c r="O1" s="31" t="s">
        <v>51</v>
      </c>
      <c r="P1" s="31" t="s">
        <v>52</v>
      </c>
      <c r="Q1" s="32" t="s">
        <v>53</v>
      </c>
      <c r="R1" s="32" t="s">
        <v>54</v>
      </c>
      <c r="S1" s="4"/>
      <c r="T1" s="4"/>
      <c r="U1" s="4"/>
      <c r="V1" s="4"/>
      <c r="W1" s="4"/>
      <c r="X1" s="4"/>
      <c r="Y1" s="4"/>
      <c r="Z1" s="4"/>
      <c r="AA1" s="4"/>
      <c r="AB1" s="4"/>
    </row>
    <row r="2" spans="1:28" ht="16.5">
      <c r="A2" s="52" t="s">
        <v>1142</v>
      </c>
      <c r="B2" s="52" t="s">
        <v>74</v>
      </c>
      <c r="C2" s="52" t="s">
        <v>1143</v>
      </c>
      <c r="D2" s="52" t="s">
        <v>1144</v>
      </c>
      <c r="E2" s="52">
        <v>18226143</v>
      </c>
      <c r="F2" s="53" t="s">
        <v>1145</v>
      </c>
      <c r="G2" s="52">
        <v>21901</v>
      </c>
      <c r="H2" s="52" t="s">
        <v>1146</v>
      </c>
      <c r="I2" s="3" t="s">
        <v>720</v>
      </c>
      <c r="J2" s="4"/>
      <c r="K2" s="4"/>
      <c r="L2" s="4"/>
      <c r="M2" s="4"/>
      <c r="N2" s="4"/>
      <c r="O2" s="8"/>
      <c r="P2" s="4"/>
      <c r="Q2" s="6">
        <v>7.29</v>
      </c>
      <c r="R2" s="6">
        <v>1</v>
      </c>
      <c r="S2" s="4"/>
      <c r="T2" s="4"/>
      <c r="U2" s="4"/>
      <c r="V2" s="4"/>
      <c r="W2" s="4"/>
      <c r="X2" s="4"/>
      <c r="Y2" s="4"/>
      <c r="Z2" s="4"/>
      <c r="AA2" s="4"/>
      <c r="AB2" s="4"/>
    </row>
    <row r="3" spans="1:28" ht="16.5">
      <c r="A3" s="52" t="s">
        <v>1142</v>
      </c>
      <c r="B3" s="52" t="s">
        <v>74</v>
      </c>
      <c r="C3" s="52" t="s">
        <v>1143</v>
      </c>
      <c r="D3" s="52" t="s">
        <v>1147</v>
      </c>
      <c r="E3" s="52">
        <v>14918133</v>
      </c>
      <c r="F3" s="52" t="s">
        <v>1148</v>
      </c>
      <c r="G3" s="52">
        <v>21921</v>
      </c>
      <c r="H3" s="52" t="s">
        <v>1149</v>
      </c>
      <c r="I3" s="3" t="s">
        <v>62</v>
      </c>
      <c r="J3" s="4"/>
      <c r="K3" s="4"/>
      <c r="L3" s="4"/>
      <c r="M3" s="4"/>
      <c r="N3" s="4"/>
      <c r="O3" s="8"/>
      <c r="P3" s="4"/>
      <c r="Q3" s="6">
        <v>7.29</v>
      </c>
      <c r="R3" s="6">
        <v>1</v>
      </c>
      <c r="S3" s="4"/>
      <c r="T3" s="4"/>
      <c r="U3" s="4"/>
      <c r="V3" s="4"/>
      <c r="W3" s="4"/>
      <c r="X3" s="4"/>
      <c r="Y3" s="4"/>
      <c r="Z3" s="4"/>
      <c r="AA3" s="4"/>
      <c r="AB3" s="4"/>
    </row>
    <row r="4" spans="1:28" ht="16.5">
      <c r="A4" s="52" t="s">
        <v>1142</v>
      </c>
      <c r="B4" s="52" t="s">
        <v>74</v>
      </c>
      <c r="C4" s="52" t="s">
        <v>1143</v>
      </c>
      <c r="D4" s="52" t="s">
        <v>1150</v>
      </c>
      <c r="E4" s="52">
        <v>13595483</v>
      </c>
      <c r="F4" s="53" t="s">
        <v>1151</v>
      </c>
      <c r="G4" s="52">
        <v>21922</v>
      </c>
      <c r="H4" s="52" t="s">
        <v>1152</v>
      </c>
      <c r="I4" s="3" t="s">
        <v>591</v>
      </c>
      <c r="J4" s="4"/>
      <c r="K4" s="4"/>
      <c r="L4" s="4"/>
      <c r="M4" s="4"/>
      <c r="N4" s="4"/>
      <c r="O4" s="8"/>
      <c r="P4" s="33" t="s">
        <v>1153</v>
      </c>
      <c r="Q4" s="6">
        <v>7.29</v>
      </c>
      <c r="R4" s="6">
        <v>1</v>
      </c>
      <c r="S4" s="4"/>
      <c r="T4" s="4"/>
      <c r="U4" s="4"/>
      <c r="V4" s="4"/>
      <c r="W4" s="4"/>
      <c r="X4" s="4"/>
      <c r="Y4" s="4"/>
      <c r="Z4" s="4"/>
      <c r="AA4" s="4"/>
      <c r="AB4" s="4"/>
    </row>
    <row r="5" spans="1:28" ht="16.5">
      <c r="A5" s="52" t="s">
        <v>1142</v>
      </c>
      <c r="B5" s="52" t="s">
        <v>74</v>
      </c>
      <c r="C5" s="52" t="s">
        <v>1143</v>
      </c>
      <c r="D5" s="52" t="s">
        <v>1154</v>
      </c>
      <c r="E5" s="52">
        <v>162061322</v>
      </c>
      <c r="F5" s="52" t="s">
        <v>1155</v>
      </c>
      <c r="G5" s="52">
        <v>21970</v>
      </c>
      <c r="H5" s="52" t="s">
        <v>1156</v>
      </c>
      <c r="I5" s="3" t="s">
        <v>62</v>
      </c>
      <c r="J5" s="4"/>
      <c r="K5" s="4"/>
      <c r="L5" s="4"/>
      <c r="M5" s="4"/>
      <c r="N5" s="4"/>
      <c r="O5" s="8"/>
      <c r="P5" s="4"/>
      <c r="Q5" s="6">
        <v>7.29</v>
      </c>
      <c r="R5" s="6">
        <v>1</v>
      </c>
      <c r="S5" s="4"/>
      <c r="T5" s="4"/>
      <c r="U5" s="4"/>
      <c r="V5" s="4"/>
      <c r="W5" s="4"/>
      <c r="X5" s="4"/>
      <c r="Y5" s="4"/>
      <c r="Z5" s="4"/>
      <c r="AA5" s="4"/>
      <c r="AB5" s="4"/>
    </row>
    <row r="6" spans="1:28" ht="16.5">
      <c r="A6" s="52" t="s">
        <v>1142</v>
      </c>
      <c r="B6" s="52" t="s">
        <v>74</v>
      </c>
      <c r="C6" s="52" t="s">
        <v>1143</v>
      </c>
      <c r="D6" s="52" t="s">
        <v>1157</v>
      </c>
      <c r="E6" s="52">
        <v>396888206</v>
      </c>
      <c r="F6" s="52" t="s">
        <v>1158</v>
      </c>
      <c r="G6" s="52">
        <v>21972</v>
      </c>
      <c r="H6" s="52" t="s">
        <v>1159</v>
      </c>
      <c r="I6" s="3" t="s">
        <v>62</v>
      </c>
      <c r="J6" s="4"/>
      <c r="K6" s="4"/>
      <c r="L6" s="4"/>
      <c r="M6" s="4"/>
      <c r="N6" s="4"/>
      <c r="O6" s="8"/>
      <c r="P6" s="4"/>
      <c r="Q6" s="6">
        <v>7.29</v>
      </c>
      <c r="R6" s="6">
        <v>1</v>
      </c>
      <c r="S6" s="4"/>
      <c r="T6" s="4"/>
      <c r="U6" s="4"/>
      <c r="V6" s="4"/>
      <c r="W6" s="4"/>
      <c r="X6" s="4"/>
      <c r="Y6" s="4"/>
      <c r="Z6" s="4"/>
      <c r="AA6" s="4"/>
      <c r="AB6" s="4"/>
    </row>
    <row r="7" spans="1:28" ht="16.5">
      <c r="A7" s="52" t="s">
        <v>1142</v>
      </c>
      <c r="B7" s="52" t="s">
        <v>64</v>
      </c>
      <c r="C7" s="52" t="s">
        <v>1160</v>
      </c>
      <c r="D7" s="52" t="s">
        <v>1161</v>
      </c>
      <c r="E7" s="52">
        <v>476503764</v>
      </c>
      <c r="F7" s="53" t="s">
        <v>1162</v>
      </c>
      <c r="G7" s="52">
        <v>21985</v>
      </c>
      <c r="H7" s="52" t="s">
        <v>1163</v>
      </c>
      <c r="I7" s="3" t="s">
        <v>591</v>
      </c>
      <c r="J7" s="4"/>
      <c r="K7" s="4"/>
      <c r="L7" s="4"/>
      <c r="M7" s="4"/>
      <c r="N7" s="4"/>
      <c r="O7" s="8"/>
      <c r="P7" s="33" t="s">
        <v>1164</v>
      </c>
      <c r="Q7" s="6">
        <v>7.29</v>
      </c>
      <c r="R7" s="6">
        <v>1</v>
      </c>
      <c r="S7" s="4"/>
      <c r="T7" s="4"/>
      <c r="U7" s="4"/>
      <c r="V7" s="4"/>
      <c r="W7" s="4"/>
      <c r="X7" s="4"/>
      <c r="Y7" s="4"/>
      <c r="Z7" s="4"/>
      <c r="AA7" s="4"/>
      <c r="AB7" s="4"/>
    </row>
    <row r="8" spans="1:28" ht="16.5">
      <c r="A8" s="52" t="s">
        <v>1142</v>
      </c>
      <c r="B8" s="52" t="s">
        <v>64</v>
      </c>
      <c r="C8" s="52" t="s">
        <v>1160</v>
      </c>
      <c r="D8" s="52" t="s">
        <v>1165</v>
      </c>
      <c r="E8" s="52">
        <v>393401844</v>
      </c>
      <c r="F8" s="53" t="s">
        <v>1166</v>
      </c>
      <c r="G8" s="52">
        <v>22004</v>
      </c>
      <c r="H8" s="52" t="s">
        <v>1167</v>
      </c>
      <c r="I8" s="3" t="s">
        <v>790</v>
      </c>
      <c r="J8" s="4"/>
      <c r="K8" s="4"/>
      <c r="L8" s="4"/>
      <c r="M8" s="6" t="s">
        <v>1165</v>
      </c>
      <c r="N8" s="6">
        <v>17946453</v>
      </c>
      <c r="O8" s="8"/>
      <c r="P8" s="4"/>
      <c r="Q8" s="6">
        <v>7.29</v>
      </c>
      <c r="R8" s="6">
        <v>1</v>
      </c>
      <c r="S8" s="4"/>
      <c r="T8" s="4"/>
      <c r="U8" s="4"/>
      <c r="V8" s="4"/>
      <c r="W8" s="4"/>
      <c r="X8" s="4"/>
      <c r="Y8" s="4"/>
      <c r="Z8" s="4"/>
      <c r="AA8" s="4"/>
      <c r="AB8" s="4"/>
    </row>
    <row r="9" spans="1:28" ht="16.5">
      <c r="A9" s="52" t="s">
        <v>1142</v>
      </c>
      <c r="B9" s="52" t="s">
        <v>74</v>
      </c>
      <c r="C9" s="52" t="s">
        <v>1143</v>
      </c>
      <c r="D9" s="52" t="s">
        <v>1168</v>
      </c>
      <c r="E9" s="52">
        <v>223831586</v>
      </c>
      <c r="F9" s="52" t="s">
        <v>1169</v>
      </c>
      <c r="G9" s="52">
        <v>22029</v>
      </c>
      <c r="H9" s="52" t="s">
        <v>1170</v>
      </c>
      <c r="I9" s="3" t="s">
        <v>62</v>
      </c>
      <c r="J9" s="4"/>
      <c r="K9" s="4"/>
      <c r="L9" s="4"/>
      <c r="M9" s="4"/>
      <c r="N9" s="4"/>
      <c r="O9" s="8"/>
      <c r="P9" s="4"/>
      <c r="Q9" s="6">
        <v>7.29</v>
      </c>
      <c r="R9" s="6">
        <v>1</v>
      </c>
      <c r="S9" s="4"/>
      <c r="T9" s="4"/>
      <c r="U9" s="4"/>
      <c r="V9" s="4"/>
      <c r="W9" s="4"/>
      <c r="X9" s="4"/>
      <c r="Y9" s="4"/>
      <c r="Z9" s="4"/>
      <c r="AA9" s="4"/>
      <c r="AB9" s="4"/>
    </row>
    <row r="10" spans="1:28" ht="16.5">
      <c r="A10" s="52" t="s">
        <v>1142</v>
      </c>
      <c r="B10" s="52" t="s">
        <v>74</v>
      </c>
      <c r="C10" s="52" t="s">
        <v>1143</v>
      </c>
      <c r="D10" s="52" t="s">
        <v>1171</v>
      </c>
      <c r="E10" s="52">
        <v>275033187</v>
      </c>
      <c r="F10" s="52" t="s">
        <v>1172</v>
      </c>
      <c r="G10" s="52">
        <v>22149</v>
      </c>
      <c r="H10" s="52" t="s">
        <v>1173</v>
      </c>
      <c r="I10" s="3" t="s">
        <v>70</v>
      </c>
      <c r="J10" s="4"/>
      <c r="K10" s="4"/>
      <c r="L10" s="4"/>
      <c r="M10" s="8" t="s">
        <v>1171</v>
      </c>
      <c r="N10" s="8">
        <v>18847966</v>
      </c>
      <c r="O10" s="8"/>
      <c r="P10" s="4"/>
      <c r="Q10" s="6">
        <v>7.29</v>
      </c>
      <c r="R10" s="6">
        <v>1</v>
      </c>
      <c r="S10" s="4"/>
      <c r="T10" s="4"/>
      <c r="U10" s="4"/>
      <c r="V10" s="4"/>
      <c r="W10" s="4"/>
      <c r="X10" s="4"/>
      <c r="Y10" s="4"/>
      <c r="Z10" s="4"/>
      <c r="AA10" s="4"/>
      <c r="AB10" s="4"/>
    </row>
    <row r="11" spans="1:28" ht="16.5">
      <c r="A11" s="52" t="s">
        <v>1142</v>
      </c>
      <c r="B11" s="52" t="s">
        <v>74</v>
      </c>
      <c r="C11" s="52" t="s">
        <v>1143</v>
      </c>
      <c r="D11" s="52" t="s">
        <v>1174</v>
      </c>
      <c r="E11" s="52">
        <v>29008722</v>
      </c>
      <c r="F11" s="52" t="s">
        <v>1175</v>
      </c>
      <c r="G11" s="52">
        <v>22164</v>
      </c>
      <c r="H11" s="52" t="s">
        <v>1176</v>
      </c>
      <c r="I11" s="3" t="s">
        <v>62</v>
      </c>
      <c r="J11" s="4"/>
      <c r="K11" s="4"/>
      <c r="L11" s="4"/>
      <c r="M11" s="4"/>
      <c r="N11" s="4"/>
      <c r="O11" s="8"/>
      <c r="P11" s="4"/>
      <c r="Q11" s="6">
        <v>7.29</v>
      </c>
      <c r="R11" s="6">
        <v>1</v>
      </c>
      <c r="S11" s="4"/>
      <c r="T11" s="4"/>
      <c r="U11" s="4"/>
      <c r="V11" s="4"/>
      <c r="W11" s="4"/>
      <c r="X11" s="4"/>
      <c r="Y11" s="4"/>
      <c r="Z11" s="4"/>
      <c r="AA11" s="4"/>
      <c r="AB11" s="4"/>
    </row>
    <row r="12" spans="1:28" ht="16.5">
      <c r="A12" s="52" t="s">
        <v>1142</v>
      </c>
      <c r="B12" s="52" t="s">
        <v>74</v>
      </c>
      <c r="C12" s="52" t="s">
        <v>1143</v>
      </c>
      <c r="D12" s="52" t="s">
        <v>1177</v>
      </c>
      <c r="E12" s="52">
        <v>207357764</v>
      </c>
      <c r="F12" s="52" t="s">
        <v>1178</v>
      </c>
      <c r="G12" s="52">
        <v>22173</v>
      </c>
      <c r="H12" s="52"/>
      <c r="I12" s="3" t="s">
        <v>90</v>
      </c>
      <c r="J12" s="33" t="s">
        <v>1179</v>
      </c>
      <c r="K12" s="33" t="s">
        <v>1180</v>
      </c>
      <c r="L12" s="4"/>
      <c r="M12" s="4"/>
      <c r="N12" s="4"/>
      <c r="O12" s="8"/>
      <c r="P12" s="4"/>
      <c r="Q12" s="6">
        <v>7.29</v>
      </c>
      <c r="R12" s="6">
        <v>1</v>
      </c>
      <c r="S12" s="4"/>
      <c r="T12" s="4"/>
      <c r="U12" s="4"/>
      <c r="V12" s="4"/>
      <c r="W12" s="4"/>
      <c r="X12" s="4"/>
      <c r="Y12" s="4"/>
      <c r="Z12" s="4"/>
      <c r="AA12" s="4"/>
      <c r="AB12" s="4"/>
    </row>
    <row r="13" spans="1:28" ht="16.5">
      <c r="A13" s="52" t="s">
        <v>1142</v>
      </c>
      <c r="B13" s="52" t="s">
        <v>74</v>
      </c>
      <c r="C13" s="52" t="s">
        <v>1181</v>
      </c>
      <c r="D13" s="52" t="s">
        <v>1182</v>
      </c>
      <c r="E13" s="52">
        <v>271485258</v>
      </c>
      <c r="F13" s="52" t="s">
        <v>1183</v>
      </c>
      <c r="G13" s="52">
        <v>22267</v>
      </c>
      <c r="H13" s="52" t="s">
        <v>1184</v>
      </c>
      <c r="I13" s="3" t="s">
        <v>790</v>
      </c>
      <c r="J13" s="33" t="s">
        <v>1179</v>
      </c>
      <c r="K13" s="33" t="s">
        <v>1185</v>
      </c>
      <c r="L13" s="4"/>
      <c r="M13" s="4"/>
      <c r="N13" s="4"/>
      <c r="O13" s="8"/>
      <c r="P13" s="4"/>
      <c r="Q13" s="6">
        <v>7.29</v>
      </c>
      <c r="R13" s="6">
        <v>1</v>
      </c>
      <c r="S13" s="4"/>
      <c r="T13" s="4"/>
      <c r="U13" s="4"/>
      <c r="V13" s="4"/>
      <c r="W13" s="4"/>
      <c r="X13" s="4"/>
      <c r="Y13" s="4"/>
      <c r="Z13" s="4"/>
      <c r="AA13" s="4"/>
      <c r="AB13" s="4"/>
    </row>
    <row r="14" spans="1:28" ht="16.5">
      <c r="A14" s="52" t="s">
        <v>1142</v>
      </c>
      <c r="B14" s="52" t="s">
        <v>64</v>
      </c>
      <c r="C14" s="52" t="s">
        <v>1186</v>
      </c>
      <c r="D14" s="52" t="s">
        <v>1187</v>
      </c>
      <c r="E14" s="52">
        <v>471567837</v>
      </c>
      <c r="F14" s="52" t="s">
        <v>1188</v>
      </c>
      <c r="G14" s="52">
        <v>22289</v>
      </c>
      <c r="H14" s="52" t="s">
        <v>1189</v>
      </c>
      <c r="I14" s="3" t="s">
        <v>62</v>
      </c>
      <c r="J14" s="4"/>
      <c r="K14" s="4"/>
      <c r="L14" s="4"/>
      <c r="M14" s="4"/>
      <c r="N14" s="4"/>
      <c r="O14" s="8"/>
      <c r="P14" s="4"/>
      <c r="Q14" s="6">
        <v>7.29</v>
      </c>
      <c r="R14" s="6">
        <v>1</v>
      </c>
      <c r="S14" s="4"/>
      <c r="T14" s="4"/>
      <c r="U14" s="4"/>
      <c r="V14" s="4"/>
      <c r="W14" s="4"/>
      <c r="X14" s="4"/>
      <c r="Y14" s="4"/>
      <c r="Z14" s="4"/>
      <c r="AA14" s="4"/>
      <c r="AB14" s="4"/>
    </row>
    <row r="15" spans="1:28" ht="16.5">
      <c r="A15" s="52" t="s">
        <v>1142</v>
      </c>
      <c r="B15" s="52" t="s">
        <v>64</v>
      </c>
      <c r="C15" s="52" t="s">
        <v>1190</v>
      </c>
      <c r="D15" s="52" t="s">
        <v>1191</v>
      </c>
      <c r="E15" s="52">
        <v>260215527</v>
      </c>
      <c r="F15" s="52" t="s">
        <v>1192</v>
      </c>
      <c r="G15" s="52">
        <v>22296</v>
      </c>
      <c r="H15" s="52"/>
      <c r="I15" s="3" t="s">
        <v>62</v>
      </c>
      <c r="J15" s="4"/>
      <c r="K15" s="4"/>
      <c r="L15" s="4"/>
      <c r="M15" s="4"/>
      <c r="N15" s="4"/>
      <c r="O15" s="8"/>
      <c r="P15" s="4"/>
      <c r="Q15" s="6">
        <v>7.29</v>
      </c>
      <c r="R15" s="6">
        <v>1</v>
      </c>
      <c r="S15" s="4"/>
      <c r="T15" s="4"/>
      <c r="U15" s="4"/>
      <c r="V15" s="4"/>
      <c r="W15" s="4"/>
      <c r="X15" s="4"/>
      <c r="Y15" s="4"/>
      <c r="Z15" s="4"/>
      <c r="AA15" s="4"/>
      <c r="AB15" s="4"/>
    </row>
    <row r="16" spans="1:28" ht="16.5">
      <c r="A16" s="52" t="s">
        <v>1142</v>
      </c>
      <c r="B16" s="52" t="s">
        <v>74</v>
      </c>
      <c r="C16" s="52" t="s">
        <v>1143</v>
      </c>
      <c r="D16" s="52" t="s">
        <v>1193</v>
      </c>
      <c r="E16" s="52">
        <v>225955631</v>
      </c>
      <c r="F16" s="53" t="s">
        <v>1194</v>
      </c>
      <c r="G16" s="52">
        <v>22363</v>
      </c>
      <c r="H16" s="52" t="s">
        <v>1195</v>
      </c>
      <c r="I16" s="3" t="s">
        <v>144</v>
      </c>
      <c r="J16" s="4"/>
      <c r="K16" s="4"/>
      <c r="L16" s="4"/>
      <c r="M16" s="4"/>
      <c r="N16" s="4"/>
      <c r="O16" s="8"/>
      <c r="P16" s="33" t="s">
        <v>1196</v>
      </c>
      <c r="Q16" s="6">
        <v>7.29</v>
      </c>
      <c r="R16" s="6">
        <v>1</v>
      </c>
      <c r="S16" s="4"/>
      <c r="T16" s="4"/>
      <c r="U16" s="4"/>
      <c r="V16" s="4"/>
      <c r="W16" s="4"/>
      <c r="X16" s="4"/>
      <c r="Y16" s="4"/>
      <c r="Z16" s="4"/>
      <c r="AA16" s="4"/>
      <c r="AB16" s="4"/>
    </row>
    <row r="17" spans="1:28" ht="16.5">
      <c r="A17" s="52" t="s">
        <v>1142</v>
      </c>
      <c r="B17" s="52" t="s">
        <v>74</v>
      </c>
      <c r="C17" s="52" t="s">
        <v>1143</v>
      </c>
      <c r="D17" s="52" t="s">
        <v>1197</v>
      </c>
      <c r="E17" s="52">
        <v>437660990</v>
      </c>
      <c r="F17" s="52" t="s">
        <v>1198</v>
      </c>
      <c r="G17" s="52">
        <v>22565</v>
      </c>
      <c r="H17" s="52" t="s">
        <v>1199</v>
      </c>
      <c r="I17" s="3" t="s">
        <v>62</v>
      </c>
      <c r="J17" s="4"/>
      <c r="K17" s="4"/>
      <c r="L17" s="4"/>
      <c r="M17" s="4"/>
      <c r="N17" s="4"/>
      <c r="O17" s="8"/>
      <c r="P17" s="4"/>
      <c r="Q17" s="6">
        <v>7.29</v>
      </c>
      <c r="R17" s="6">
        <v>1</v>
      </c>
      <c r="S17" s="4"/>
      <c r="T17" s="4"/>
      <c r="U17" s="4"/>
      <c r="V17" s="4"/>
      <c r="W17" s="4"/>
      <c r="X17" s="4"/>
      <c r="Y17" s="4"/>
      <c r="Z17" s="4"/>
      <c r="AA17" s="4"/>
      <c r="AB17" s="4"/>
    </row>
    <row r="18" spans="1:28" ht="16.5">
      <c r="A18" s="52" t="s">
        <v>1142</v>
      </c>
      <c r="B18" s="52" t="s">
        <v>74</v>
      </c>
      <c r="C18" s="52" t="s">
        <v>1143</v>
      </c>
      <c r="D18" s="52" t="s">
        <v>1200</v>
      </c>
      <c r="E18" s="52">
        <v>442301666</v>
      </c>
      <c r="F18" s="52" t="s">
        <v>1201</v>
      </c>
      <c r="G18" s="52">
        <v>22570</v>
      </c>
      <c r="H18" s="52" t="s">
        <v>1202</v>
      </c>
      <c r="I18" s="3" t="s">
        <v>144</v>
      </c>
      <c r="J18" s="4"/>
      <c r="K18" s="4"/>
      <c r="L18" s="4"/>
      <c r="M18" s="4"/>
      <c r="N18" s="4"/>
      <c r="O18" s="8"/>
      <c r="P18" s="4"/>
      <c r="Q18" s="6">
        <v>7.29</v>
      </c>
      <c r="R18" s="6">
        <v>1</v>
      </c>
      <c r="S18" s="4"/>
      <c r="T18" s="4"/>
      <c r="U18" s="4"/>
      <c r="V18" s="4"/>
      <c r="W18" s="4"/>
      <c r="X18" s="4"/>
      <c r="Y18" s="4"/>
      <c r="Z18" s="4"/>
      <c r="AA18" s="4"/>
      <c r="AB18" s="4"/>
    </row>
    <row r="19" spans="1:28" ht="16.5">
      <c r="A19" s="52" t="s">
        <v>1142</v>
      </c>
      <c r="B19" s="52" t="s">
        <v>74</v>
      </c>
      <c r="C19" s="52" t="s">
        <v>1143</v>
      </c>
      <c r="D19" s="52" t="s">
        <v>1203</v>
      </c>
      <c r="E19" s="52">
        <v>7968849</v>
      </c>
      <c r="F19" s="52" t="s">
        <v>1204</v>
      </c>
      <c r="G19" s="52">
        <v>22592</v>
      </c>
      <c r="H19" s="52" t="s">
        <v>1205</v>
      </c>
      <c r="I19" s="3" t="s">
        <v>62</v>
      </c>
      <c r="J19" s="33" t="s">
        <v>1206</v>
      </c>
      <c r="K19" s="33" t="s">
        <v>1207</v>
      </c>
      <c r="L19" s="4"/>
      <c r="M19" s="4"/>
      <c r="N19" s="4"/>
      <c r="O19" s="8"/>
      <c r="P19" s="4"/>
      <c r="Q19" s="6">
        <v>7.29</v>
      </c>
      <c r="R19" s="6">
        <v>1</v>
      </c>
      <c r="S19" s="4"/>
      <c r="T19" s="4"/>
      <c r="U19" s="4"/>
      <c r="V19" s="4"/>
      <c r="W19" s="4"/>
      <c r="X19" s="4"/>
      <c r="Y19" s="4"/>
      <c r="Z19" s="4"/>
      <c r="AA19" s="4"/>
      <c r="AB19" s="4"/>
    </row>
    <row r="20" spans="1:28" ht="16.5">
      <c r="A20" s="52" t="s">
        <v>1142</v>
      </c>
      <c r="B20" s="52" t="s">
        <v>64</v>
      </c>
      <c r="C20" s="52" t="s">
        <v>1190</v>
      </c>
      <c r="D20" s="52" t="s">
        <v>1208</v>
      </c>
      <c r="E20" s="52">
        <v>454443439</v>
      </c>
      <c r="F20" s="53" t="s">
        <v>1209</v>
      </c>
      <c r="G20" s="52">
        <v>22635</v>
      </c>
      <c r="H20" s="52" t="s">
        <v>1210</v>
      </c>
      <c r="I20" s="3" t="s">
        <v>70</v>
      </c>
      <c r="J20" s="33" t="s">
        <v>1179</v>
      </c>
      <c r="K20" s="33" t="s">
        <v>1211</v>
      </c>
      <c r="L20" s="4"/>
      <c r="M20" s="52" t="s">
        <v>1208</v>
      </c>
      <c r="N20" s="54">
        <v>18844963</v>
      </c>
      <c r="O20" s="8"/>
      <c r="P20" s="4"/>
      <c r="Q20" s="6">
        <v>7.29</v>
      </c>
      <c r="R20" s="6">
        <v>1</v>
      </c>
      <c r="S20" s="4"/>
      <c r="T20" s="4"/>
      <c r="U20" s="4"/>
      <c r="V20" s="4"/>
      <c r="W20" s="4"/>
      <c r="X20" s="4"/>
      <c r="Y20" s="4"/>
      <c r="Z20" s="4"/>
      <c r="AA20" s="4"/>
      <c r="AB20" s="4"/>
    </row>
    <row r="21" spans="1:28" ht="16.5">
      <c r="A21" s="52" t="s">
        <v>1142</v>
      </c>
      <c r="B21" s="52" t="s">
        <v>74</v>
      </c>
      <c r="C21" s="52" t="s">
        <v>1143</v>
      </c>
      <c r="D21" s="52" t="s">
        <v>1212</v>
      </c>
      <c r="E21" s="52">
        <v>66578816</v>
      </c>
      <c r="F21" s="52" t="s">
        <v>1213</v>
      </c>
      <c r="G21" s="52">
        <v>22766</v>
      </c>
      <c r="H21" s="52" t="s">
        <v>1214</v>
      </c>
      <c r="I21" s="3" t="s">
        <v>62</v>
      </c>
      <c r="J21" s="33" t="s">
        <v>1179</v>
      </c>
      <c r="K21" s="52" t="s">
        <v>1212</v>
      </c>
      <c r="L21" s="4"/>
      <c r="M21" s="4"/>
      <c r="N21" s="4"/>
      <c r="O21" s="8"/>
      <c r="P21" s="4"/>
      <c r="Q21" s="6">
        <v>7.29</v>
      </c>
      <c r="R21" s="6">
        <v>1</v>
      </c>
      <c r="S21" s="4"/>
      <c r="T21" s="4"/>
      <c r="U21" s="4"/>
      <c r="V21" s="4"/>
      <c r="W21" s="4"/>
      <c r="X21" s="4"/>
      <c r="Y21" s="4"/>
      <c r="Z21" s="4"/>
      <c r="AA21" s="4"/>
      <c r="AB21" s="4"/>
    </row>
    <row r="22" spans="1:28" ht="16.5">
      <c r="A22" s="52" t="s">
        <v>1142</v>
      </c>
      <c r="B22" s="52" t="s">
        <v>74</v>
      </c>
      <c r="C22" s="52" t="s">
        <v>1143</v>
      </c>
      <c r="D22" s="52" t="s">
        <v>1215</v>
      </c>
      <c r="E22" s="52">
        <v>4404259</v>
      </c>
      <c r="F22" s="52" t="s">
        <v>1216</v>
      </c>
      <c r="G22" s="52">
        <v>22775</v>
      </c>
      <c r="H22" s="52" t="s">
        <v>1217</v>
      </c>
      <c r="I22" s="3" t="s">
        <v>62</v>
      </c>
      <c r="J22" s="33" t="s">
        <v>1179</v>
      </c>
      <c r="K22" s="52" t="s">
        <v>1215</v>
      </c>
      <c r="L22" s="4"/>
      <c r="M22" s="4"/>
      <c r="N22" s="4"/>
      <c r="O22" s="8"/>
      <c r="P22" s="4"/>
      <c r="Q22" s="6">
        <v>7.29</v>
      </c>
      <c r="R22" s="6">
        <v>1</v>
      </c>
      <c r="S22" s="4"/>
      <c r="T22" s="4"/>
      <c r="U22" s="4"/>
      <c r="V22" s="4"/>
      <c r="W22" s="4"/>
      <c r="X22" s="4"/>
      <c r="Y22" s="4"/>
      <c r="Z22" s="4"/>
      <c r="AA22" s="4"/>
      <c r="AB22" s="4"/>
    </row>
    <row r="23" spans="1:28" ht="16.5">
      <c r="A23" s="52" t="s">
        <v>1142</v>
      </c>
      <c r="B23" s="52" t="s">
        <v>74</v>
      </c>
      <c r="C23" s="52" t="s">
        <v>1143</v>
      </c>
      <c r="D23" s="52" t="s">
        <v>1218</v>
      </c>
      <c r="E23" s="52">
        <v>7974716</v>
      </c>
      <c r="F23" s="52" t="s">
        <v>1219</v>
      </c>
      <c r="G23" s="52">
        <v>22791</v>
      </c>
      <c r="H23" s="52" t="s">
        <v>1220</v>
      </c>
      <c r="I23" s="3" t="s">
        <v>602</v>
      </c>
      <c r="J23" s="33"/>
      <c r="K23" s="52"/>
      <c r="L23" s="4"/>
      <c r="M23" s="6" t="s">
        <v>1218</v>
      </c>
      <c r="N23" s="6">
        <v>18834773</v>
      </c>
      <c r="O23" s="8"/>
      <c r="P23" s="4"/>
      <c r="Q23" s="6">
        <v>7.29</v>
      </c>
      <c r="R23" s="6">
        <v>1</v>
      </c>
      <c r="S23" s="4"/>
      <c r="T23" s="4"/>
      <c r="U23" s="4"/>
      <c r="V23" s="4"/>
      <c r="W23" s="4"/>
      <c r="X23" s="4"/>
      <c r="Y23" s="4"/>
      <c r="Z23" s="4"/>
      <c r="AA23" s="4"/>
      <c r="AB23" s="4"/>
    </row>
    <row r="24" spans="1:28" ht="16.5">
      <c r="A24" s="52" t="s">
        <v>1142</v>
      </c>
      <c r="B24" s="52" t="s">
        <v>74</v>
      </c>
      <c r="C24" s="52" t="s">
        <v>1143</v>
      </c>
      <c r="D24" s="52" t="s">
        <v>1221</v>
      </c>
      <c r="E24" s="52">
        <v>104375556</v>
      </c>
      <c r="F24" s="52" t="s">
        <v>1222</v>
      </c>
      <c r="G24" s="52">
        <v>22988</v>
      </c>
      <c r="H24" s="52" t="s">
        <v>1223</v>
      </c>
      <c r="I24" s="3" t="s">
        <v>62</v>
      </c>
      <c r="J24" s="33" t="s">
        <v>1179</v>
      </c>
      <c r="K24" s="33" t="s">
        <v>1224</v>
      </c>
      <c r="L24" s="4"/>
      <c r="M24" s="4"/>
      <c r="N24" s="4"/>
      <c r="O24" s="8"/>
      <c r="P24" s="33"/>
      <c r="Q24" s="6">
        <v>7.29</v>
      </c>
      <c r="R24" s="6">
        <v>1</v>
      </c>
      <c r="S24" s="4"/>
      <c r="T24" s="4"/>
      <c r="U24" s="4"/>
      <c r="V24" s="4"/>
      <c r="W24" s="4"/>
      <c r="X24" s="4"/>
      <c r="Y24" s="4"/>
      <c r="Z24" s="4"/>
      <c r="AA24" s="4"/>
      <c r="AB24" s="4"/>
    </row>
    <row r="25" spans="1:28" ht="16.5">
      <c r="A25" s="52" t="s">
        <v>1142</v>
      </c>
      <c r="B25" s="52" t="s">
        <v>74</v>
      </c>
      <c r="C25" s="52" t="s">
        <v>1181</v>
      </c>
      <c r="D25" s="52" t="s">
        <v>1225</v>
      </c>
      <c r="E25" s="52">
        <v>291086244</v>
      </c>
      <c r="F25" s="52" t="s">
        <v>1226</v>
      </c>
      <c r="G25" s="52">
        <v>22989</v>
      </c>
      <c r="H25" s="52" t="s">
        <v>1227</v>
      </c>
      <c r="I25" s="3" t="s">
        <v>591</v>
      </c>
      <c r="J25" s="4"/>
      <c r="K25" s="4"/>
      <c r="L25" s="4"/>
      <c r="M25" s="4"/>
      <c r="N25" s="4"/>
      <c r="O25" s="8"/>
      <c r="P25" s="33" t="s">
        <v>1153</v>
      </c>
      <c r="Q25" s="6">
        <v>7.29</v>
      </c>
      <c r="R25" s="6">
        <v>1</v>
      </c>
      <c r="S25" s="4"/>
      <c r="T25" s="4"/>
      <c r="U25" s="4"/>
      <c r="V25" s="4"/>
      <c r="W25" s="4"/>
      <c r="X25" s="4"/>
      <c r="Y25" s="4"/>
      <c r="Z25" s="4"/>
      <c r="AA25" s="4"/>
      <c r="AB25" s="4"/>
    </row>
    <row r="26" spans="1:28" ht="16.5">
      <c r="A26" s="52" t="s">
        <v>1142</v>
      </c>
      <c r="B26" s="52" t="s">
        <v>74</v>
      </c>
      <c r="C26" s="52" t="s">
        <v>1143</v>
      </c>
      <c r="D26" s="52" t="s">
        <v>1228</v>
      </c>
      <c r="E26" s="52">
        <v>66766424</v>
      </c>
      <c r="F26" s="52" t="s">
        <v>1229</v>
      </c>
      <c r="G26" s="52">
        <v>23023</v>
      </c>
      <c r="H26" s="52" t="s">
        <v>1230</v>
      </c>
      <c r="I26" s="3" t="s">
        <v>90</v>
      </c>
      <c r="J26" s="4"/>
      <c r="K26" s="4"/>
      <c r="L26" s="4"/>
      <c r="M26" s="4"/>
      <c r="N26" s="4"/>
      <c r="O26" s="8"/>
      <c r="P26" s="4"/>
      <c r="Q26" s="6">
        <v>7.29</v>
      </c>
      <c r="R26" s="6">
        <v>1</v>
      </c>
      <c r="S26" s="4"/>
      <c r="T26" s="4"/>
      <c r="U26" s="4"/>
      <c r="V26" s="4"/>
      <c r="W26" s="4"/>
      <c r="X26" s="4"/>
      <c r="Y26" s="4"/>
      <c r="Z26" s="4"/>
      <c r="AA26" s="4"/>
      <c r="AB26" s="4"/>
    </row>
    <row r="27" spans="1:28" ht="16.5">
      <c r="A27" s="52" t="s">
        <v>1142</v>
      </c>
      <c r="B27" s="52" t="s">
        <v>64</v>
      </c>
      <c r="C27" s="52" t="s">
        <v>1186</v>
      </c>
      <c r="D27" s="52" t="s">
        <v>1231</v>
      </c>
      <c r="E27" s="52">
        <v>14505200</v>
      </c>
      <c r="F27" s="53" t="s">
        <v>1232</v>
      </c>
      <c r="G27" s="52">
        <v>23156</v>
      </c>
      <c r="H27" s="52" t="s">
        <v>1233</v>
      </c>
      <c r="I27" s="3" t="s">
        <v>653</v>
      </c>
      <c r="J27" s="4"/>
      <c r="K27" s="4"/>
      <c r="L27" s="4"/>
      <c r="M27" s="8" t="s">
        <v>1231</v>
      </c>
      <c r="N27" s="8">
        <v>17620971</v>
      </c>
      <c r="O27" s="8"/>
      <c r="P27" s="4"/>
      <c r="Q27" s="6">
        <v>7.29</v>
      </c>
      <c r="R27" s="6">
        <v>1</v>
      </c>
      <c r="S27" s="4"/>
      <c r="T27" s="4"/>
      <c r="U27" s="4"/>
      <c r="V27" s="4"/>
      <c r="W27" s="4"/>
      <c r="X27" s="4"/>
      <c r="Y27" s="4"/>
      <c r="Z27" s="4"/>
      <c r="AA27" s="4"/>
      <c r="AB27" s="4"/>
    </row>
    <row r="28" spans="1:28" ht="16.5">
      <c r="A28" s="52" t="s">
        <v>1142</v>
      </c>
      <c r="B28" s="52" t="s">
        <v>74</v>
      </c>
      <c r="C28" s="52" t="s">
        <v>1143</v>
      </c>
      <c r="D28" s="52" t="s">
        <v>1234</v>
      </c>
      <c r="E28" s="52">
        <v>351732200</v>
      </c>
      <c r="F28" s="52" t="s">
        <v>1235</v>
      </c>
      <c r="G28" s="52">
        <v>23229</v>
      </c>
      <c r="H28" s="52" t="s">
        <v>1236</v>
      </c>
      <c r="I28" s="3" t="s">
        <v>62</v>
      </c>
      <c r="J28" s="4"/>
      <c r="K28" s="4"/>
      <c r="L28" s="4"/>
      <c r="M28" s="4"/>
      <c r="N28" s="4"/>
      <c r="O28" s="8"/>
      <c r="P28" s="4"/>
      <c r="Q28" s="6">
        <v>7.29</v>
      </c>
      <c r="R28" s="6">
        <v>1</v>
      </c>
      <c r="S28" s="4"/>
      <c r="T28" s="4"/>
      <c r="U28" s="4"/>
      <c r="V28" s="4"/>
      <c r="W28" s="4"/>
      <c r="X28" s="4"/>
      <c r="Y28" s="4"/>
      <c r="Z28" s="4"/>
      <c r="AA28" s="4"/>
      <c r="AB28" s="4"/>
    </row>
    <row r="29" spans="1:28" ht="16.5">
      <c r="A29" s="52" t="s">
        <v>1142</v>
      </c>
      <c r="B29" s="52" t="s">
        <v>64</v>
      </c>
      <c r="C29" s="52" t="s">
        <v>1186</v>
      </c>
      <c r="D29" s="52" t="s">
        <v>1237</v>
      </c>
      <c r="E29" s="52">
        <v>3184048</v>
      </c>
      <c r="F29" s="52" t="s">
        <v>1238</v>
      </c>
      <c r="G29" s="52">
        <v>23232</v>
      </c>
      <c r="H29" s="52" t="s">
        <v>1239</v>
      </c>
      <c r="I29" s="3" t="s">
        <v>62</v>
      </c>
      <c r="J29" s="33" t="s">
        <v>1240</v>
      </c>
      <c r="K29" s="33" t="s">
        <v>1241</v>
      </c>
      <c r="L29" s="4"/>
      <c r="M29" s="4"/>
      <c r="N29" s="4"/>
      <c r="O29" s="8"/>
      <c r="P29" s="4"/>
      <c r="Q29" s="6">
        <v>7.29</v>
      </c>
      <c r="R29" s="6">
        <v>1</v>
      </c>
      <c r="S29" s="4"/>
      <c r="T29" s="4"/>
      <c r="U29" s="4"/>
      <c r="V29" s="4"/>
      <c r="W29" s="4"/>
      <c r="X29" s="4"/>
      <c r="Y29" s="4"/>
      <c r="Z29" s="4"/>
      <c r="AA29" s="4"/>
      <c r="AB29" s="4"/>
    </row>
    <row r="30" spans="1:28" ht="16.5">
      <c r="A30" s="52" t="s">
        <v>1142</v>
      </c>
      <c r="B30" s="52" t="s">
        <v>74</v>
      </c>
      <c r="C30" s="52" t="s">
        <v>1143</v>
      </c>
      <c r="D30" s="52" t="s">
        <v>1242</v>
      </c>
      <c r="E30" s="52">
        <v>178279593</v>
      </c>
      <c r="F30" s="52" t="s">
        <v>1243</v>
      </c>
      <c r="G30" s="52">
        <v>23248</v>
      </c>
      <c r="H30" s="52" t="s">
        <v>1244</v>
      </c>
      <c r="I30" s="3" t="s">
        <v>62</v>
      </c>
      <c r="J30" s="4"/>
      <c r="K30" s="4"/>
      <c r="L30" s="4"/>
      <c r="M30" s="4"/>
      <c r="N30" s="4"/>
      <c r="O30" s="8"/>
      <c r="P30" s="4"/>
      <c r="Q30" s="6">
        <v>7.29</v>
      </c>
      <c r="R30" s="6">
        <v>1</v>
      </c>
      <c r="S30" s="4"/>
      <c r="T30" s="4"/>
      <c r="U30" s="4"/>
      <c r="V30" s="4"/>
      <c r="W30" s="4"/>
      <c r="X30" s="4"/>
      <c r="Y30" s="4"/>
      <c r="Z30" s="4"/>
      <c r="AA30" s="4"/>
      <c r="AB30" s="4"/>
    </row>
    <row r="31" spans="1:28" ht="16.5">
      <c r="A31" s="52" t="s">
        <v>1142</v>
      </c>
      <c r="B31" s="52" t="s">
        <v>74</v>
      </c>
      <c r="C31" s="52" t="s">
        <v>1143</v>
      </c>
      <c r="D31" s="52" t="s">
        <v>1245</v>
      </c>
      <c r="E31" s="52">
        <v>291621867</v>
      </c>
      <c r="F31" s="52" t="s">
        <v>1246</v>
      </c>
      <c r="G31" s="52">
        <v>23384</v>
      </c>
      <c r="H31" s="52" t="s">
        <v>1247</v>
      </c>
      <c r="I31" s="3" t="s">
        <v>70</v>
      </c>
      <c r="J31" s="4"/>
      <c r="K31" s="4"/>
      <c r="L31" s="4"/>
      <c r="M31" s="6" t="s">
        <v>1245</v>
      </c>
      <c r="N31" s="6">
        <v>18837896</v>
      </c>
      <c r="O31" s="8"/>
      <c r="P31" s="4"/>
      <c r="Q31" s="6">
        <v>7.29</v>
      </c>
      <c r="R31" s="6">
        <v>1</v>
      </c>
      <c r="S31" s="4"/>
      <c r="T31" s="4"/>
      <c r="U31" s="4"/>
      <c r="V31" s="4"/>
      <c r="W31" s="4"/>
      <c r="X31" s="4"/>
      <c r="Y31" s="4"/>
      <c r="Z31" s="4"/>
      <c r="AA31" s="4"/>
      <c r="AB31" s="4"/>
    </row>
    <row r="32" spans="1:28" ht="16.5">
      <c r="A32" s="52" t="s">
        <v>1142</v>
      </c>
      <c r="B32" s="52" t="s">
        <v>64</v>
      </c>
      <c r="C32" s="52" t="s">
        <v>1186</v>
      </c>
      <c r="D32" s="52" t="s">
        <v>1248</v>
      </c>
      <c r="E32" s="52">
        <v>870036</v>
      </c>
      <c r="F32" s="52" t="s">
        <v>1249</v>
      </c>
      <c r="G32" s="52">
        <v>23464</v>
      </c>
      <c r="H32" s="52" t="s">
        <v>1250</v>
      </c>
      <c r="I32" s="3" t="s">
        <v>591</v>
      </c>
      <c r="J32" s="4"/>
      <c r="K32" s="4"/>
      <c r="L32" s="4"/>
      <c r="M32" s="4"/>
      <c r="N32" s="4"/>
      <c r="O32" s="8"/>
      <c r="P32" s="33" t="s">
        <v>1153</v>
      </c>
      <c r="Q32" s="6">
        <v>7.29</v>
      </c>
      <c r="R32" s="6">
        <v>1</v>
      </c>
      <c r="S32" s="4"/>
      <c r="T32" s="4"/>
      <c r="U32" s="4"/>
      <c r="V32" s="4"/>
      <c r="W32" s="4"/>
      <c r="X32" s="4"/>
      <c r="Y32" s="4"/>
      <c r="Z32" s="4"/>
      <c r="AA32" s="4"/>
      <c r="AB32" s="4"/>
    </row>
    <row r="33" spans="1:28" ht="16.5">
      <c r="A33" s="52" t="s">
        <v>1142</v>
      </c>
      <c r="B33" s="52" t="s">
        <v>64</v>
      </c>
      <c r="C33" s="52" t="s">
        <v>1160</v>
      </c>
      <c r="D33" s="52" t="s">
        <v>1251</v>
      </c>
      <c r="E33" s="52">
        <v>316954067</v>
      </c>
      <c r="F33" s="52" t="s">
        <v>1252</v>
      </c>
      <c r="G33" s="52">
        <v>23489</v>
      </c>
      <c r="H33" s="52" t="s">
        <v>1253</v>
      </c>
      <c r="I33" s="3" t="s">
        <v>144</v>
      </c>
      <c r="J33" s="4"/>
      <c r="K33" s="4"/>
      <c r="L33" s="4"/>
      <c r="M33" s="4"/>
      <c r="N33" s="4"/>
      <c r="O33" s="8"/>
      <c r="P33" s="33" t="s">
        <v>642</v>
      </c>
      <c r="Q33" s="6">
        <v>7.29</v>
      </c>
      <c r="R33" s="6">
        <v>1</v>
      </c>
      <c r="S33" s="4"/>
      <c r="T33" s="4"/>
      <c r="U33" s="4"/>
      <c r="V33" s="4"/>
      <c r="W33" s="4"/>
      <c r="X33" s="4"/>
      <c r="Y33" s="4"/>
      <c r="Z33" s="4"/>
      <c r="AA33" s="4"/>
      <c r="AB33" s="4"/>
    </row>
    <row r="34" spans="1:28" ht="16.5">
      <c r="A34" s="52" t="s">
        <v>1142</v>
      </c>
      <c r="B34" s="52" t="s">
        <v>74</v>
      </c>
      <c r="C34" s="52" t="s">
        <v>1143</v>
      </c>
      <c r="D34" s="52" t="s">
        <v>1254</v>
      </c>
      <c r="E34" s="52">
        <v>407639</v>
      </c>
      <c r="F34" s="52" t="s">
        <v>1255</v>
      </c>
      <c r="G34" s="52">
        <v>23610</v>
      </c>
      <c r="H34" s="52" t="s">
        <v>1256</v>
      </c>
      <c r="I34" s="3" t="s">
        <v>62</v>
      </c>
      <c r="J34" s="4"/>
      <c r="K34" s="4"/>
      <c r="L34" s="4"/>
      <c r="M34" s="4"/>
      <c r="N34" s="4"/>
      <c r="O34" s="8"/>
      <c r="P34" s="4"/>
      <c r="Q34" s="6">
        <v>7.29</v>
      </c>
      <c r="R34" s="6">
        <v>1</v>
      </c>
      <c r="S34" s="4"/>
      <c r="T34" s="4"/>
      <c r="U34" s="4"/>
      <c r="V34" s="4"/>
      <c r="W34" s="4"/>
      <c r="X34" s="4"/>
      <c r="Y34" s="4"/>
      <c r="Z34" s="4"/>
      <c r="AA34" s="4"/>
      <c r="AB34" s="4"/>
    </row>
    <row r="35" spans="1:28" ht="16.5">
      <c r="A35" s="52" t="s">
        <v>1142</v>
      </c>
      <c r="B35" s="52" t="s">
        <v>74</v>
      </c>
      <c r="C35" s="52" t="s">
        <v>1181</v>
      </c>
      <c r="D35" s="52" t="s">
        <v>1257</v>
      </c>
      <c r="E35" s="52">
        <v>452314</v>
      </c>
      <c r="F35" s="52" t="s">
        <v>1258</v>
      </c>
      <c r="G35" s="52">
        <v>23623</v>
      </c>
      <c r="H35" s="52" t="s">
        <v>1259</v>
      </c>
      <c r="I35" s="3" t="s">
        <v>90</v>
      </c>
      <c r="J35" s="4"/>
      <c r="K35" s="4"/>
      <c r="L35" s="4"/>
      <c r="M35" s="4"/>
      <c r="N35" s="4"/>
      <c r="O35" s="8"/>
      <c r="P35" s="4"/>
      <c r="Q35" s="6">
        <v>7.29</v>
      </c>
      <c r="R35" s="6">
        <v>1</v>
      </c>
      <c r="S35" s="4"/>
      <c r="T35" s="4"/>
      <c r="U35" s="4"/>
      <c r="V35" s="4"/>
      <c r="W35" s="4"/>
      <c r="X35" s="4"/>
      <c r="Y35" s="4"/>
      <c r="Z35" s="4"/>
      <c r="AA35" s="4"/>
      <c r="AB35" s="4"/>
    </row>
    <row r="36" spans="1:28" ht="16.5">
      <c r="A36" s="52" t="s">
        <v>1142</v>
      </c>
      <c r="B36" s="52" t="s">
        <v>74</v>
      </c>
      <c r="C36" s="52" t="s">
        <v>1143</v>
      </c>
      <c r="D36" s="52" t="s">
        <v>1260</v>
      </c>
      <c r="E36" s="52">
        <v>20590753</v>
      </c>
      <c r="F36" s="52" t="s">
        <v>1261</v>
      </c>
      <c r="G36" s="52">
        <v>23660</v>
      </c>
      <c r="H36" s="52"/>
      <c r="I36" s="3" t="s">
        <v>62</v>
      </c>
      <c r="J36" s="4"/>
      <c r="K36" s="4"/>
      <c r="L36" s="4"/>
      <c r="M36" s="4"/>
      <c r="N36" s="4"/>
      <c r="O36" s="8"/>
      <c r="P36" s="4"/>
      <c r="Q36" s="6">
        <v>7.29</v>
      </c>
      <c r="R36" s="6">
        <v>1</v>
      </c>
      <c r="S36" s="4"/>
      <c r="T36" s="4"/>
      <c r="U36" s="4"/>
      <c r="V36" s="4"/>
      <c r="W36" s="4"/>
      <c r="X36" s="4"/>
      <c r="Y36" s="4"/>
      <c r="Z36" s="4"/>
      <c r="AA36" s="4"/>
      <c r="AB36" s="4"/>
    </row>
    <row r="37" spans="1:28" ht="16.5">
      <c r="A37" s="52" t="s">
        <v>1142</v>
      </c>
      <c r="B37" s="52" t="s">
        <v>74</v>
      </c>
      <c r="C37" s="52" t="s">
        <v>1143</v>
      </c>
      <c r="D37" s="52" t="s">
        <v>1262</v>
      </c>
      <c r="E37" s="52">
        <v>298045985</v>
      </c>
      <c r="F37" s="52" t="s">
        <v>1263</v>
      </c>
      <c r="G37" s="52">
        <v>23689</v>
      </c>
      <c r="H37" s="52" t="s">
        <v>1264</v>
      </c>
      <c r="I37" s="3" t="s">
        <v>62</v>
      </c>
      <c r="J37" s="33" t="s">
        <v>1179</v>
      </c>
      <c r="K37" s="52" t="s">
        <v>1262</v>
      </c>
      <c r="L37" s="4"/>
      <c r="M37" s="4"/>
      <c r="N37" s="4"/>
      <c r="O37" s="8"/>
      <c r="P37" s="4"/>
      <c r="Q37" s="6">
        <v>7.29</v>
      </c>
      <c r="R37" s="6">
        <v>1</v>
      </c>
      <c r="S37" s="4"/>
      <c r="T37" s="4"/>
      <c r="U37" s="4"/>
      <c r="V37" s="4"/>
      <c r="W37" s="4"/>
      <c r="X37" s="4"/>
      <c r="Y37" s="4"/>
      <c r="Z37" s="4"/>
      <c r="AA37" s="4"/>
      <c r="AB37" s="4"/>
    </row>
    <row r="38" spans="1:28" ht="16.5">
      <c r="A38" s="52" t="s">
        <v>1142</v>
      </c>
      <c r="B38" s="52" t="s">
        <v>74</v>
      </c>
      <c r="C38" s="52" t="s">
        <v>1143</v>
      </c>
      <c r="D38" s="52" t="s">
        <v>1265</v>
      </c>
      <c r="E38" s="52">
        <v>17196355</v>
      </c>
      <c r="F38" s="52" t="s">
        <v>1266</v>
      </c>
      <c r="G38" s="52">
        <v>23704</v>
      </c>
      <c r="H38" s="52"/>
      <c r="I38" s="3" t="s">
        <v>591</v>
      </c>
      <c r="J38" s="4"/>
      <c r="K38" s="4"/>
      <c r="L38" s="4"/>
      <c r="M38" s="4"/>
      <c r="N38" s="4"/>
      <c r="O38" s="8"/>
      <c r="P38" s="33" t="s">
        <v>1153</v>
      </c>
      <c r="Q38" s="6">
        <v>7.29</v>
      </c>
      <c r="R38" s="6">
        <v>1</v>
      </c>
      <c r="S38" s="4"/>
      <c r="T38" s="4"/>
      <c r="U38" s="4"/>
      <c r="V38" s="4"/>
      <c r="W38" s="4"/>
      <c r="X38" s="4"/>
      <c r="Y38" s="4"/>
      <c r="Z38" s="4"/>
      <c r="AA38" s="4"/>
      <c r="AB38" s="4"/>
    </row>
    <row r="39" spans="1:28" ht="16.5">
      <c r="A39" s="52" t="s">
        <v>1142</v>
      </c>
      <c r="B39" s="52" t="s">
        <v>74</v>
      </c>
      <c r="C39" s="52" t="s">
        <v>1143</v>
      </c>
      <c r="D39" s="52" t="s">
        <v>1267</v>
      </c>
      <c r="E39" s="52">
        <v>385610976</v>
      </c>
      <c r="F39" s="52" t="s">
        <v>1268</v>
      </c>
      <c r="G39" s="52">
        <v>23736</v>
      </c>
      <c r="H39" s="52" t="s">
        <v>1269</v>
      </c>
      <c r="I39" s="3" t="s">
        <v>62</v>
      </c>
      <c r="J39" s="4"/>
      <c r="K39" s="4"/>
      <c r="L39" s="4"/>
      <c r="M39" s="4"/>
      <c r="N39" s="4"/>
      <c r="O39" s="8"/>
      <c r="P39" s="4"/>
      <c r="Q39" s="6">
        <v>7.29</v>
      </c>
      <c r="R39" s="6">
        <v>1</v>
      </c>
      <c r="S39" s="4"/>
      <c r="T39" s="4"/>
      <c r="U39" s="4"/>
      <c r="V39" s="4"/>
      <c r="W39" s="4"/>
      <c r="X39" s="4"/>
      <c r="Y39" s="4"/>
      <c r="Z39" s="4"/>
      <c r="AA39" s="4"/>
      <c r="AB39" s="4"/>
    </row>
    <row r="40" spans="1:28" ht="16.5">
      <c r="A40" s="52" t="s">
        <v>1142</v>
      </c>
      <c r="B40" s="52" t="s">
        <v>64</v>
      </c>
      <c r="C40" s="52" t="s">
        <v>1186</v>
      </c>
      <c r="D40" s="52" t="s">
        <v>1270</v>
      </c>
      <c r="E40" s="52">
        <v>254119211</v>
      </c>
      <c r="F40" s="52" t="s">
        <v>1271</v>
      </c>
      <c r="G40" s="52">
        <v>23822</v>
      </c>
      <c r="H40" s="52" t="s">
        <v>1272</v>
      </c>
      <c r="I40" s="3" t="s">
        <v>62</v>
      </c>
      <c r="J40" s="4"/>
      <c r="K40" s="4"/>
      <c r="L40" s="4"/>
      <c r="M40" s="4"/>
      <c r="N40" s="4"/>
      <c r="O40" s="8"/>
      <c r="P40" s="4"/>
      <c r="Q40" s="6">
        <v>7.29</v>
      </c>
      <c r="R40" s="6">
        <v>1</v>
      </c>
      <c r="S40" s="4"/>
      <c r="T40" s="4"/>
      <c r="U40" s="4"/>
      <c r="V40" s="4"/>
      <c r="W40" s="4"/>
      <c r="X40" s="4"/>
      <c r="Y40" s="4"/>
      <c r="Z40" s="4"/>
      <c r="AA40" s="4"/>
      <c r="AB40" s="4"/>
    </row>
    <row r="41" spans="1:28" ht="16.5">
      <c r="A41" s="52" t="s">
        <v>1142</v>
      </c>
      <c r="B41" s="52" t="s">
        <v>64</v>
      </c>
      <c r="C41" s="52" t="s">
        <v>1186</v>
      </c>
      <c r="D41" s="52" t="s">
        <v>1273</v>
      </c>
      <c r="E41" s="52">
        <v>406947942</v>
      </c>
      <c r="F41" s="52" t="s">
        <v>1274</v>
      </c>
      <c r="G41" s="52">
        <v>23856</v>
      </c>
      <c r="H41" s="52" t="s">
        <v>1275</v>
      </c>
      <c r="I41" s="3" t="s">
        <v>144</v>
      </c>
      <c r="J41" s="33" t="s">
        <v>1179</v>
      </c>
      <c r="K41" s="52" t="s">
        <v>1276</v>
      </c>
      <c r="L41" s="4"/>
      <c r="M41" s="4"/>
      <c r="N41" s="4"/>
      <c r="O41" s="8"/>
      <c r="P41" s="33" t="s">
        <v>642</v>
      </c>
      <c r="Q41" s="6">
        <v>7.29</v>
      </c>
      <c r="R41" s="6">
        <v>1</v>
      </c>
      <c r="S41" s="4"/>
      <c r="T41" s="4"/>
      <c r="U41" s="4"/>
      <c r="V41" s="4"/>
      <c r="W41" s="4"/>
      <c r="X41" s="4"/>
      <c r="Y41" s="4"/>
      <c r="Z41" s="4"/>
      <c r="AA41" s="4"/>
      <c r="AB41" s="4"/>
    </row>
    <row r="42" spans="1:28" ht="16.5">
      <c r="A42" s="52" t="s">
        <v>1142</v>
      </c>
      <c r="B42" s="52" t="s">
        <v>64</v>
      </c>
      <c r="C42" s="52" t="s">
        <v>1160</v>
      </c>
      <c r="D42" s="52" t="s">
        <v>1277</v>
      </c>
      <c r="E42" s="52">
        <v>301412249</v>
      </c>
      <c r="F42" s="52" t="s">
        <v>1278</v>
      </c>
      <c r="G42" s="52">
        <v>23890</v>
      </c>
      <c r="H42" s="52" t="s">
        <v>1279</v>
      </c>
      <c r="I42" s="3" t="s">
        <v>591</v>
      </c>
      <c r="J42" s="4"/>
      <c r="K42" s="4"/>
      <c r="L42" s="4"/>
      <c r="M42" s="4"/>
      <c r="N42" s="4"/>
      <c r="O42" s="8"/>
      <c r="P42" s="33" t="s">
        <v>1153</v>
      </c>
      <c r="Q42" s="6">
        <v>7.29</v>
      </c>
      <c r="R42" s="6">
        <v>1</v>
      </c>
      <c r="S42" s="4"/>
      <c r="T42" s="4"/>
      <c r="U42" s="4"/>
      <c r="V42" s="4"/>
      <c r="W42" s="4"/>
      <c r="X42" s="4"/>
      <c r="Y42" s="4"/>
      <c r="Z42" s="4"/>
      <c r="AA42" s="4"/>
      <c r="AB42" s="4"/>
    </row>
    <row r="43" spans="1:28" ht="16.5">
      <c r="A43" s="52" t="s">
        <v>1142</v>
      </c>
      <c r="B43" s="52" t="s">
        <v>74</v>
      </c>
      <c r="C43" s="52" t="s">
        <v>1143</v>
      </c>
      <c r="D43" s="52" t="s">
        <v>1280</v>
      </c>
      <c r="E43" s="52">
        <v>193006350</v>
      </c>
      <c r="F43" s="52" t="s">
        <v>1281</v>
      </c>
      <c r="G43" s="52">
        <v>23905</v>
      </c>
      <c r="H43" s="52" t="s">
        <v>1282</v>
      </c>
      <c r="I43" s="3" t="s">
        <v>90</v>
      </c>
      <c r="J43" s="4"/>
      <c r="K43" s="4"/>
      <c r="L43" s="4"/>
      <c r="M43" s="4"/>
      <c r="N43" s="4"/>
      <c r="O43" s="8"/>
      <c r="P43" s="4"/>
      <c r="Q43" s="6">
        <v>7.29</v>
      </c>
      <c r="R43" s="6">
        <v>1</v>
      </c>
      <c r="S43" s="4"/>
      <c r="T43" s="4"/>
      <c r="U43" s="4"/>
      <c r="V43" s="4"/>
      <c r="W43" s="4"/>
      <c r="X43" s="4"/>
      <c r="Y43" s="4"/>
      <c r="Z43" s="4"/>
      <c r="AA43" s="4"/>
      <c r="AB43" s="4"/>
    </row>
    <row r="44" spans="1:28" ht="16.5">
      <c r="A44" s="52" t="s">
        <v>1142</v>
      </c>
      <c r="B44" s="52" t="s">
        <v>74</v>
      </c>
      <c r="C44" s="52" t="s">
        <v>1181</v>
      </c>
      <c r="D44" s="52" t="s">
        <v>1283</v>
      </c>
      <c r="E44" s="52">
        <v>107456650</v>
      </c>
      <c r="F44" s="52" t="s">
        <v>1284</v>
      </c>
      <c r="G44" s="52">
        <v>23919</v>
      </c>
      <c r="H44" s="52" t="s">
        <v>1285</v>
      </c>
      <c r="I44" s="3" t="s">
        <v>591</v>
      </c>
      <c r="J44" s="4"/>
      <c r="K44" s="4"/>
      <c r="L44" s="4"/>
      <c r="M44" s="4"/>
      <c r="N44" s="4"/>
      <c r="O44" s="8"/>
      <c r="P44" s="33" t="s">
        <v>1153</v>
      </c>
      <c r="Q44" s="6">
        <v>7.29</v>
      </c>
      <c r="R44" s="6">
        <v>1</v>
      </c>
      <c r="S44" s="4"/>
      <c r="T44" s="4"/>
      <c r="U44" s="4"/>
      <c r="V44" s="4"/>
      <c r="W44" s="4"/>
      <c r="X44" s="4"/>
      <c r="Y44" s="4"/>
      <c r="Z44" s="4"/>
      <c r="AA44" s="4"/>
      <c r="AB44" s="4"/>
    </row>
    <row r="45" spans="1:28" ht="16.5">
      <c r="A45" s="52" t="s">
        <v>1142</v>
      </c>
      <c r="B45" s="52" t="s">
        <v>74</v>
      </c>
      <c r="C45" s="52" t="s">
        <v>1181</v>
      </c>
      <c r="D45" s="52" t="s">
        <v>1286</v>
      </c>
      <c r="E45" s="52">
        <v>318838</v>
      </c>
      <c r="F45" s="52" t="s">
        <v>1287</v>
      </c>
      <c r="G45" s="52">
        <v>23948</v>
      </c>
      <c r="H45" s="52" t="s">
        <v>1288</v>
      </c>
      <c r="I45" s="3" t="s">
        <v>591</v>
      </c>
      <c r="J45" s="4"/>
      <c r="K45" s="4"/>
      <c r="L45" s="4"/>
      <c r="M45" s="4"/>
      <c r="N45" s="4"/>
      <c r="O45" s="8"/>
      <c r="P45" s="33" t="s">
        <v>1289</v>
      </c>
      <c r="Q45" s="6">
        <v>7.29</v>
      </c>
      <c r="R45" s="6">
        <v>1</v>
      </c>
      <c r="S45" s="4"/>
      <c r="T45" s="4"/>
      <c r="U45" s="4"/>
      <c r="V45" s="4"/>
      <c r="W45" s="4"/>
      <c r="X45" s="4"/>
      <c r="Y45" s="4"/>
      <c r="Z45" s="4"/>
      <c r="AA45" s="4"/>
      <c r="AB45" s="4"/>
    </row>
    <row r="46" spans="1:28" ht="16.5">
      <c r="A46" s="52" t="s">
        <v>1142</v>
      </c>
      <c r="B46" s="52" t="s">
        <v>74</v>
      </c>
      <c r="C46" s="52" t="s">
        <v>1143</v>
      </c>
      <c r="D46" s="52" t="s">
        <v>1290</v>
      </c>
      <c r="E46" s="52">
        <v>205346337</v>
      </c>
      <c r="F46" s="52" t="s">
        <v>1291</v>
      </c>
      <c r="G46" s="52">
        <v>23995</v>
      </c>
      <c r="H46" s="52" t="s">
        <v>1292</v>
      </c>
      <c r="I46" s="3" t="s">
        <v>62</v>
      </c>
      <c r="J46" s="4"/>
      <c r="K46" s="4"/>
      <c r="L46" s="4"/>
      <c r="M46" s="4"/>
      <c r="N46" s="4"/>
      <c r="O46" s="8"/>
      <c r="P46" s="4"/>
      <c r="Q46" s="6">
        <v>7.29</v>
      </c>
      <c r="R46" s="6">
        <v>1</v>
      </c>
      <c r="S46" s="4"/>
      <c r="T46" s="4"/>
      <c r="U46" s="4"/>
      <c r="V46" s="4"/>
      <c r="W46" s="4"/>
      <c r="X46" s="4"/>
      <c r="Y46" s="4"/>
      <c r="Z46" s="4"/>
      <c r="AA46" s="4"/>
      <c r="AB46" s="4"/>
    </row>
    <row r="47" spans="1:28" ht="16.5">
      <c r="A47" s="52" t="s">
        <v>1142</v>
      </c>
      <c r="B47" s="52" t="s">
        <v>74</v>
      </c>
      <c r="C47" s="52" t="s">
        <v>1143</v>
      </c>
      <c r="D47" s="52" t="s">
        <v>1293</v>
      </c>
      <c r="E47" s="52">
        <v>9181353</v>
      </c>
      <c r="F47" s="52" t="s">
        <v>1294</v>
      </c>
      <c r="G47" s="52">
        <v>24055</v>
      </c>
      <c r="H47" s="52" t="s">
        <v>1295</v>
      </c>
      <c r="I47" s="3" t="s">
        <v>70</v>
      </c>
      <c r="J47" s="33" t="s">
        <v>1179</v>
      </c>
      <c r="K47" s="33" t="s">
        <v>1296</v>
      </c>
      <c r="L47" s="4"/>
      <c r="M47" s="6" t="s">
        <v>1293</v>
      </c>
      <c r="N47" s="6">
        <v>18838032</v>
      </c>
      <c r="O47" s="8"/>
      <c r="P47" s="4"/>
      <c r="Q47" s="6">
        <v>7.29</v>
      </c>
      <c r="R47" s="6">
        <v>1</v>
      </c>
      <c r="S47" s="4"/>
      <c r="T47" s="4"/>
      <c r="U47" s="4"/>
      <c r="V47" s="4"/>
      <c r="W47" s="4"/>
      <c r="X47" s="4"/>
      <c r="Y47" s="4"/>
      <c r="Z47" s="4"/>
      <c r="AA47" s="4"/>
      <c r="AB47" s="4"/>
    </row>
    <row r="48" spans="1:28" ht="16.5">
      <c r="A48" s="52" t="s">
        <v>1142</v>
      </c>
      <c r="B48" s="52" t="s">
        <v>64</v>
      </c>
      <c r="C48" s="52" t="s">
        <v>1160</v>
      </c>
      <c r="D48" s="52" t="s">
        <v>1297</v>
      </c>
      <c r="E48" s="52">
        <v>372311540</v>
      </c>
      <c r="F48" s="53" t="s">
        <v>1298</v>
      </c>
      <c r="G48" s="52">
        <v>24095</v>
      </c>
      <c r="H48" s="52" t="s">
        <v>1299</v>
      </c>
      <c r="I48" s="3" t="s">
        <v>591</v>
      </c>
      <c r="J48" s="4"/>
      <c r="K48" s="4"/>
      <c r="L48" s="4"/>
      <c r="M48" s="4"/>
      <c r="N48" s="4"/>
      <c r="O48" s="8"/>
      <c r="P48" s="33" t="s">
        <v>1153</v>
      </c>
      <c r="Q48" s="6">
        <v>7.29</v>
      </c>
      <c r="R48" s="6">
        <v>1</v>
      </c>
      <c r="S48" s="4"/>
      <c r="T48" s="4"/>
      <c r="U48" s="4"/>
      <c r="V48" s="4"/>
      <c r="W48" s="4"/>
      <c r="X48" s="4"/>
      <c r="Y48" s="4"/>
      <c r="Z48" s="4"/>
      <c r="AA48" s="4"/>
      <c r="AB48" s="4"/>
    </row>
    <row r="49" spans="1:28" ht="16.5">
      <c r="A49" s="52" t="s">
        <v>1142</v>
      </c>
      <c r="B49" s="52" t="s">
        <v>74</v>
      </c>
      <c r="C49" s="52" t="s">
        <v>1181</v>
      </c>
      <c r="D49" s="52" t="s">
        <v>1300</v>
      </c>
      <c r="E49" s="52">
        <v>483154555</v>
      </c>
      <c r="F49" s="55" t="s">
        <v>1301</v>
      </c>
      <c r="G49" s="52">
        <v>10011</v>
      </c>
      <c r="H49" s="52" t="s">
        <v>1302</v>
      </c>
      <c r="I49" s="3" t="s">
        <v>90</v>
      </c>
      <c r="J49" s="4"/>
      <c r="K49" s="4"/>
      <c r="L49" s="4"/>
      <c r="M49" s="4"/>
      <c r="N49" s="4"/>
      <c r="O49" s="8"/>
      <c r="P49" s="4"/>
      <c r="Q49" s="6">
        <v>7.31</v>
      </c>
      <c r="R49" s="6">
        <v>1</v>
      </c>
      <c r="S49" s="4"/>
      <c r="T49" s="4"/>
      <c r="U49" s="4"/>
      <c r="V49" s="4"/>
      <c r="W49" s="4"/>
      <c r="X49" s="4"/>
      <c r="Y49" s="4"/>
      <c r="Z49" s="4"/>
      <c r="AA49" s="4"/>
      <c r="AB49" s="4"/>
    </row>
    <row r="50" spans="1:28" ht="16.5">
      <c r="A50" s="52" t="s">
        <v>1142</v>
      </c>
      <c r="B50" s="52" t="s">
        <v>74</v>
      </c>
      <c r="C50" s="52" t="s">
        <v>1143</v>
      </c>
      <c r="D50" s="52" t="s">
        <v>1303</v>
      </c>
      <c r="E50" s="52">
        <v>25859668</v>
      </c>
      <c r="F50" s="55" t="s">
        <v>1304</v>
      </c>
      <c r="G50" s="52">
        <v>10013</v>
      </c>
      <c r="H50" s="52" t="s">
        <v>1305</v>
      </c>
      <c r="I50" s="3" t="s">
        <v>62</v>
      </c>
      <c r="J50" s="4"/>
      <c r="K50" s="4"/>
      <c r="L50" s="4"/>
      <c r="M50" s="4"/>
      <c r="N50" s="4"/>
      <c r="O50" s="8"/>
      <c r="P50" s="4"/>
      <c r="Q50" s="6">
        <v>7.31</v>
      </c>
      <c r="R50" s="6">
        <v>1</v>
      </c>
      <c r="S50" s="4"/>
      <c r="T50" s="4"/>
      <c r="U50" s="4"/>
      <c r="V50" s="4"/>
      <c r="W50" s="4"/>
      <c r="X50" s="4"/>
      <c r="Y50" s="4"/>
      <c r="Z50" s="4"/>
      <c r="AA50" s="4"/>
      <c r="AB50" s="4"/>
    </row>
    <row r="51" spans="1:28" ht="16.5">
      <c r="A51" s="52" t="s">
        <v>1142</v>
      </c>
      <c r="B51" s="52" t="s">
        <v>74</v>
      </c>
      <c r="C51" s="52" t="s">
        <v>1143</v>
      </c>
      <c r="D51" s="52" t="s">
        <v>1306</v>
      </c>
      <c r="E51" s="52">
        <v>16083778</v>
      </c>
      <c r="F51" s="52" t="s">
        <v>1307</v>
      </c>
      <c r="G51" s="52">
        <v>10014</v>
      </c>
      <c r="H51" s="52" t="s">
        <v>1308</v>
      </c>
      <c r="I51" s="3" t="s">
        <v>62</v>
      </c>
      <c r="J51" s="4"/>
      <c r="K51" s="4"/>
      <c r="L51" s="4"/>
      <c r="M51" s="4"/>
      <c r="N51" s="4"/>
      <c r="O51" s="8"/>
      <c r="P51" s="4"/>
      <c r="Q51" s="6">
        <v>7.31</v>
      </c>
      <c r="R51" s="6">
        <v>1</v>
      </c>
      <c r="S51" s="4"/>
      <c r="T51" s="4"/>
      <c r="U51" s="4"/>
      <c r="V51" s="4"/>
      <c r="W51" s="4"/>
      <c r="X51" s="4"/>
      <c r="Y51" s="4"/>
      <c r="Z51" s="4"/>
      <c r="AA51" s="4"/>
      <c r="AB51" s="4"/>
    </row>
    <row r="52" spans="1:28" ht="16.5">
      <c r="A52" s="52" t="s">
        <v>1142</v>
      </c>
      <c r="B52" s="52" t="s">
        <v>74</v>
      </c>
      <c r="C52" s="52" t="s">
        <v>1143</v>
      </c>
      <c r="D52" s="52" t="s">
        <v>1309</v>
      </c>
      <c r="E52" s="52">
        <v>49390744</v>
      </c>
      <c r="F52" s="52" t="s">
        <v>1310</v>
      </c>
      <c r="G52" s="52">
        <v>10020</v>
      </c>
      <c r="H52" s="52" t="s">
        <v>1311</v>
      </c>
      <c r="I52" s="3" t="s">
        <v>90</v>
      </c>
      <c r="J52" s="4"/>
      <c r="K52" s="4"/>
      <c r="L52" s="4"/>
      <c r="M52" s="4"/>
      <c r="N52" s="4"/>
      <c r="O52" s="8"/>
      <c r="P52" s="4"/>
      <c r="Q52" s="6">
        <v>7.31</v>
      </c>
      <c r="R52" s="6">
        <v>1</v>
      </c>
      <c r="S52" s="4"/>
      <c r="T52" s="4"/>
      <c r="U52" s="4"/>
      <c r="V52" s="4"/>
      <c r="W52" s="4"/>
      <c r="X52" s="4"/>
      <c r="Y52" s="4"/>
      <c r="Z52" s="4"/>
      <c r="AA52" s="4"/>
      <c r="AB52" s="4"/>
    </row>
    <row r="53" spans="1:28" ht="16.5">
      <c r="A53" s="52" t="s">
        <v>1142</v>
      </c>
      <c r="B53" s="52" t="s">
        <v>74</v>
      </c>
      <c r="C53" s="52" t="s">
        <v>1143</v>
      </c>
      <c r="D53" s="52" t="s">
        <v>1312</v>
      </c>
      <c r="E53" s="52">
        <v>307334222</v>
      </c>
      <c r="F53" s="52" t="s">
        <v>1313</v>
      </c>
      <c r="G53" s="52">
        <v>10021</v>
      </c>
      <c r="H53" s="52" t="s">
        <v>1314</v>
      </c>
      <c r="I53" s="3" t="s">
        <v>591</v>
      </c>
      <c r="J53" s="4"/>
      <c r="K53" s="4"/>
      <c r="L53" s="4"/>
      <c r="M53" s="4"/>
      <c r="N53" s="4"/>
      <c r="O53" s="8"/>
      <c r="P53" s="4"/>
      <c r="Q53" s="6">
        <v>7.31</v>
      </c>
      <c r="R53" s="6">
        <v>1</v>
      </c>
      <c r="S53" s="4"/>
      <c r="T53" s="4"/>
      <c r="U53" s="4"/>
      <c r="V53" s="4"/>
      <c r="W53" s="4"/>
      <c r="X53" s="4"/>
      <c r="Y53" s="4"/>
      <c r="Z53" s="4"/>
      <c r="AA53" s="4"/>
      <c r="AB53" s="4"/>
    </row>
    <row r="54" spans="1:28" ht="16.5">
      <c r="A54" s="52" t="s">
        <v>1142</v>
      </c>
      <c r="B54" s="52" t="s">
        <v>74</v>
      </c>
      <c r="C54" s="52" t="s">
        <v>1143</v>
      </c>
      <c r="D54" s="52" t="s">
        <v>1315</v>
      </c>
      <c r="E54" s="52">
        <v>43942700</v>
      </c>
      <c r="F54" s="52" t="s">
        <v>1316</v>
      </c>
      <c r="G54" s="52">
        <v>10043</v>
      </c>
      <c r="H54" s="52" t="s">
        <v>1317</v>
      </c>
      <c r="I54" s="3" t="s">
        <v>62</v>
      </c>
      <c r="J54" s="4"/>
      <c r="K54" s="4"/>
      <c r="L54" s="4"/>
      <c r="M54" s="4"/>
      <c r="N54" s="4"/>
      <c r="O54" s="8"/>
      <c r="P54" s="4"/>
      <c r="Q54" s="6">
        <v>7.31</v>
      </c>
      <c r="R54" s="6">
        <v>1</v>
      </c>
      <c r="S54" s="4"/>
      <c r="T54" s="4"/>
      <c r="U54" s="4"/>
      <c r="V54" s="4"/>
      <c r="W54" s="4"/>
      <c r="X54" s="4"/>
      <c r="Y54" s="4"/>
      <c r="Z54" s="4"/>
      <c r="AA54" s="4"/>
      <c r="AB54" s="4"/>
    </row>
    <row r="55" spans="1:28" ht="16.5">
      <c r="A55" s="52" t="s">
        <v>1142</v>
      </c>
      <c r="B55" s="52" t="s">
        <v>74</v>
      </c>
      <c r="C55" s="52" t="s">
        <v>1143</v>
      </c>
      <c r="D55" s="52" t="s">
        <v>1318</v>
      </c>
      <c r="E55" s="52">
        <v>141497032</v>
      </c>
      <c r="F55" s="52" t="s">
        <v>1319</v>
      </c>
      <c r="G55" s="52">
        <v>10046</v>
      </c>
      <c r="H55" s="52" t="s">
        <v>1320</v>
      </c>
      <c r="I55" s="3" t="s">
        <v>62</v>
      </c>
      <c r="J55" s="4"/>
      <c r="K55" s="4"/>
      <c r="L55" s="4"/>
      <c r="M55" s="4"/>
      <c r="N55" s="4"/>
      <c r="O55" s="8"/>
      <c r="P55" s="4"/>
      <c r="Q55" s="6">
        <v>7.31</v>
      </c>
      <c r="R55" s="6">
        <v>1</v>
      </c>
      <c r="S55" s="4"/>
      <c r="T55" s="4"/>
      <c r="U55" s="4"/>
      <c r="V55" s="4"/>
      <c r="W55" s="4"/>
      <c r="X55" s="4"/>
      <c r="Y55" s="4"/>
      <c r="Z55" s="4"/>
      <c r="AA55" s="4"/>
      <c r="AB55" s="4"/>
    </row>
    <row r="56" spans="1:28" ht="16.5">
      <c r="A56" s="52" t="s">
        <v>1142</v>
      </c>
      <c r="B56" s="52" t="s">
        <v>74</v>
      </c>
      <c r="C56" s="52" t="s">
        <v>1143</v>
      </c>
      <c r="D56" s="52" t="s">
        <v>1321</v>
      </c>
      <c r="E56" s="52">
        <v>470262407</v>
      </c>
      <c r="F56" s="52" t="s">
        <v>1322</v>
      </c>
      <c r="G56" s="52">
        <v>10055</v>
      </c>
      <c r="H56" s="52" t="s">
        <v>1323</v>
      </c>
      <c r="I56" s="3" t="s">
        <v>62</v>
      </c>
      <c r="J56" s="4"/>
      <c r="K56" s="4"/>
      <c r="L56" s="4"/>
      <c r="M56" s="4"/>
      <c r="N56" s="4"/>
      <c r="O56" s="8"/>
      <c r="P56" s="4"/>
      <c r="Q56" s="6">
        <v>7.31</v>
      </c>
      <c r="R56" s="6">
        <v>1</v>
      </c>
      <c r="S56" s="4"/>
      <c r="T56" s="4"/>
      <c r="U56" s="4"/>
      <c r="V56" s="4"/>
      <c r="W56" s="4"/>
      <c r="X56" s="4"/>
      <c r="Y56" s="4"/>
      <c r="Z56" s="4"/>
      <c r="AA56" s="4"/>
      <c r="AB56" s="4"/>
    </row>
    <row r="57" spans="1:28" ht="16.5">
      <c r="A57" s="52" t="s">
        <v>1142</v>
      </c>
      <c r="B57" s="52" t="s">
        <v>74</v>
      </c>
      <c r="C57" s="52" t="s">
        <v>1143</v>
      </c>
      <c r="D57" s="52" t="s">
        <v>1324</v>
      </c>
      <c r="E57" s="52">
        <v>480894693</v>
      </c>
      <c r="F57" s="52" t="s">
        <v>1325</v>
      </c>
      <c r="G57" s="52">
        <v>10056</v>
      </c>
      <c r="H57" s="52" t="s">
        <v>1326</v>
      </c>
      <c r="I57" s="3" t="s">
        <v>62</v>
      </c>
      <c r="J57" s="4"/>
      <c r="K57" s="4"/>
      <c r="L57" s="4"/>
      <c r="M57" s="4"/>
      <c r="N57" s="4"/>
      <c r="O57" s="8"/>
      <c r="P57" s="4"/>
      <c r="Q57" s="6">
        <v>7.31</v>
      </c>
      <c r="R57" s="6">
        <v>1</v>
      </c>
      <c r="S57" s="4"/>
      <c r="T57" s="4"/>
      <c r="U57" s="4"/>
      <c r="V57" s="4"/>
      <c r="W57" s="4"/>
      <c r="X57" s="4"/>
      <c r="Y57" s="4"/>
      <c r="Z57" s="4"/>
      <c r="AA57" s="4"/>
      <c r="AB57" s="4"/>
    </row>
    <row r="58" spans="1:28" ht="16.5">
      <c r="A58" s="52" t="s">
        <v>1142</v>
      </c>
      <c r="B58" s="52" t="s">
        <v>74</v>
      </c>
      <c r="C58" s="52" t="s">
        <v>1143</v>
      </c>
      <c r="D58" s="52" t="s">
        <v>1327</v>
      </c>
      <c r="E58" s="52">
        <v>8859297</v>
      </c>
      <c r="F58" s="52" t="s">
        <v>1328</v>
      </c>
      <c r="G58" s="52">
        <v>10059</v>
      </c>
      <c r="H58" s="52" t="s">
        <v>1329</v>
      </c>
      <c r="I58" s="3" t="s">
        <v>62</v>
      </c>
      <c r="J58" s="4"/>
      <c r="K58" s="4"/>
      <c r="L58" s="4"/>
      <c r="M58" s="4"/>
      <c r="N58" s="4"/>
      <c r="O58" s="8"/>
      <c r="P58" s="4"/>
      <c r="Q58" s="6">
        <v>7.31</v>
      </c>
      <c r="R58" s="6">
        <v>1</v>
      </c>
      <c r="S58" s="4"/>
      <c r="T58" s="4"/>
      <c r="U58" s="4"/>
      <c r="V58" s="4"/>
      <c r="W58" s="4"/>
      <c r="X58" s="4"/>
      <c r="Y58" s="4"/>
      <c r="Z58" s="4"/>
      <c r="AA58" s="4"/>
      <c r="AB58" s="4"/>
    </row>
    <row r="59" spans="1:28" ht="16.5">
      <c r="A59" s="52" t="s">
        <v>1142</v>
      </c>
      <c r="B59" s="52" t="s">
        <v>64</v>
      </c>
      <c r="C59" s="52" t="s">
        <v>1160</v>
      </c>
      <c r="D59" s="52" t="s">
        <v>1330</v>
      </c>
      <c r="E59" s="52">
        <v>39391669</v>
      </c>
      <c r="F59" s="52" t="s">
        <v>1331</v>
      </c>
      <c r="G59" s="52">
        <v>10060</v>
      </c>
      <c r="H59" s="52" t="s">
        <v>1332</v>
      </c>
      <c r="I59" s="3" t="s">
        <v>144</v>
      </c>
      <c r="J59" s="4"/>
      <c r="K59" s="4"/>
      <c r="L59" s="4"/>
      <c r="M59" s="4"/>
      <c r="N59" s="4"/>
      <c r="O59" s="8"/>
      <c r="P59" s="33" t="s">
        <v>1333</v>
      </c>
      <c r="Q59" s="6">
        <v>7.31</v>
      </c>
      <c r="R59" s="6">
        <v>1</v>
      </c>
      <c r="S59" s="4"/>
      <c r="T59" s="4"/>
      <c r="U59" s="4"/>
      <c r="V59" s="4"/>
      <c r="W59" s="4"/>
      <c r="X59" s="4"/>
      <c r="Y59" s="4"/>
      <c r="Z59" s="4"/>
      <c r="AA59" s="4"/>
      <c r="AB59" s="4"/>
    </row>
    <row r="60" spans="1:28" ht="16.5">
      <c r="A60" s="52" t="s">
        <v>1142</v>
      </c>
      <c r="B60" s="52" t="s">
        <v>74</v>
      </c>
      <c r="C60" s="52" t="s">
        <v>1143</v>
      </c>
      <c r="D60" s="52" t="s">
        <v>1334</v>
      </c>
      <c r="E60" s="52">
        <v>404135969</v>
      </c>
      <c r="F60" s="52" t="s">
        <v>1335</v>
      </c>
      <c r="G60" s="52">
        <v>10070</v>
      </c>
      <c r="H60" s="52" t="s">
        <v>1336</v>
      </c>
      <c r="I60" s="3" t="s">
        <v>62</v>
      </c>
      <c r="J60" s="4"/>
      <c r="K60" s="4"/>
      <c r="L60" s="4"/>
      <c r="M60" s="4"/>
      <c r="N60" s="4"/>
      <c r="O60" s="8"/>
      <c r="P60" s="4"/>
      <c r="Q60" s="6">
        <v>7.31</v>
      </c>
      <c r="R60" s="6">
        <v>1</v>
      </c>
      <c r="S60" s="4"/>
      <c r="T60" s="4"/>
      <c r="U60" s="4"/>
      <c r="V60" s="4"/>
      <c r="W60" s="4"/>
      <c r="X60" s="4"/>
      <c r="Y60" s="4"/>
      <c r="Z60" s="4"/>
      <c r="AA60" s="4"/>
      <c r="AB60" s="4"/>
    </row>
    <row r="61" spans="1:28" ht="16.5">
      <c r="A61" s="52" t="s">
        <v>1142</v>
      </c>
      <c r="B61" s="52" t="s">
        <v>74</v>
      </c>
      <c r="C61" s="52" t="s">
        <v>1143</v>
      </c>
      <c r="D61" s="52" t="s">
        <v>1337</v>
      </c>
      <c r="E61" s="52">
        <v>323978987</v>
      </c>
      <c r="F61" s="52" t="s">
        <v>1338</v>
      </c>
      <c r="G61" s="52">
        <v>10075</v>
      </c>
      <c r="H61" s="52" t="s">
        <v>1339</v>
      </c>
      <c r="I61" s="3" t="s">
        <v>62</v>
      </c>
      <c r="J61" s="4"/>
      <c r="K61" s="4"/>
      <c r="L61" s="4"/>
      <c r="M61" s="4"/>
      <c r="N61" s="4"/>
      <c r="O61" s="8"/>
      <c r="P61" s="4"/>
      <c r="Q61" s="6">
        <v>7.31</v>
      </c>
      <c r="R61" s="6">
        <v>1</v>
      </c>
      <c r="S61" s="4"/>
      <c r="T61" s="4"/>
      <c r="U61" s="4"/>
      <c r="V61" s="4"/>
      <c r="W61" s="4"/>
      <c r="X61" s="4"/>
      <c r="Y61" s="4"/>
      <c r="Z61" s="4"/>
      <c r="AA61" s="4"/>
      <c r="AB61" s="4"/>
    </row>
    <row r="62" spans="1:28" ht="16.5">
      <c r="A62" s="52" t="s">
        <v>1142</v>
      </c>
      <c r="B62" s="52" t="s">
        <v>64</v>
      </c>
      <c r="C62" s="52" t="s">
        <v>1186</v>
      </c>
      <c r="D62" s="52" t="s">
        <v>1340</v>
      </c>
      <c r="E62" s="52">
        <v>439244871</v>
      </c>
      <c r="F62" s="52" t="s">
        <v>1341</v>
      </c>
      <c r="G62" s="52">
        <v>10083</v>
      </c>
      <c r="H62" s="52" t="s">
        <v>1342</v>
      </c>
      <c r="I62" s="3" t="s">
        <v>62</v>
      </c>
      <c r="J62" s="4"/>
      <c r="K62" s="4"/>
      <c r="L62" s="4"/>
      <c r="M62" s="4"/>
      <c r="N62" s="4"/>
      <c r="O62" s="8"/>
      <c r="P62" s="4"/>
      <c r="Q62" s="6">
        <v>7.31</v>
      </c>
      <c r="R62" s="6">
        <v>1</v>
      </c>
      <c r="S62" s="4"/>
      <c r="T62" s="4"/>
      <c r="U62" s="4"/>
      <c r="V62" s="4"/>
      <c r="W62" s="4"/>
      <c r="X62" s="4"/>
      <c r="Y62" s="4"/>
      <c r="Z62" s="4"/>
      <c r="AA62" s="4"/>
      <c r="AB62" s="4"/>
    </row>
    <row r="63" spans="1:28" ht="16.5">
      <c r="A63" s="52" t="s">
        <v>1142</v>
      </c>
      <c r="B63" s="52" t="s">
        <v>74</v>
      </c>
      <c r="C63" s="52" t="s">
        <v>1143</v>
      </c>
      <c r="D63" s="52" t="s">
        <v>1343</v>
      </c>
      <c r="E63" s="52">
        <v>219313461</v>
      </c>
      <c r="F63" s="52" t="s">
        <v>1344</v>
      </c>
      <c r="G63" s="52">
        <v>10085</v>
      </c>
      <c r="H63" s="52" t="s">
        <v>1345</v>
      </c>
      <c r="I63" s="3" t="s">
        <v>62</v>
      </c>
      <c r="J63" s="4"/>
      <c r="K63" s="4"/>
      <c r="L63" s="4"/>
      <c r="M63" s="4"/>
      <c r="N63" s="4"/>
      <c r="O63" s="8"/>
      <c r="P63" s="4"/>
      <c r="Q63" s="6">
        <v>7.31</v>
      </c>
      <c r="R63" s="6">
        <v>1</v>
      </c>
      <c r="S63" s="4"/>
      <c r="T63" s="4"/>
      <c r="U63" s="4"/>
      <c r="V63" s="4"/>
      <c r="W63" s="4"/>
      <c r="X63" s="4"/>
      <c r="Y63" s="4"/>
      <c r="Z63" s="4"/>
      <c r="AA63" s="4"/>
      <c r="AB63" s="4"/>
    </row>
    <row r="64" spans="1:28" ht="16.5">
      <c r="A64" s="52" t="s">
        <v>1142</v>
      </c>
      <c r="B64" s="52" t="s">
        <v>74</v>
      </c>
      <c r="C64" s="52" t="s">
        <v>1143</v>
      </c>
      <c r="D64" s="52" t="s">
        <v>1346</v>
      </c>
      <c r="E64" s="52">
        <v>242506696</v>
      </c>
      <c r="F64" s="52" t="s">
        <v>1347</v>
      </c>
      <c r="G64" s="52">
        <v>10107</v>
      </c>
      <c r="H64" s="52" t="s">
        <v>1348</v>
      </c>
      <c r="I64" s="3" t="s">
        <v>90</v>
      </c>
      <c r="J64" s="4"/>
      <c r="K64" s="4"/>
      <c r="L64" s="4"/>
      <c r="M64" s="4"/>
      <c r="N64" s="4"/>
      <c r="O64" s="8"/>
      <c r="P64" s="4"/>
      <c r="Q64" s="6">
        <v>7.31</v>
      </c>
      <c r="R64" s="6">
        <v>1</v>
      </c>
      <c r="S64" s="4"/>
      <c r="T64" s="4"/>
      <c r="U64" s="4"/>
      <c r="V64" s="4"/>
      <c r="W64" s="4"/>
      <c r="X64" s="4"/>
      <c r="Y64" s="4"/>
      <c r="Z64" s="4"/>
      <c r="AA64" s="4"/>
      <c r="AB64" s="4"/>
    </row>
    <row r="65" spans="1:28" ht="16.5">
      <c r="A65" s="52" t="s">
        <v>1142</v>
      </c>
      <c r="B65" s="52" t="s">
        <v>64</v>
      </c>
      <c r="C65" s="52" t="s">
        <v>1160</v>
      </c>
      <c r="D65" s="52" t="s">
        <v>1349</v>
      </c>
      <c r="E65" s="52">
        <v>234473</v>
      </c>
      <c r="F65" s="52" t="s">
        <v>1350</v>
      </c>
      <c r="G65" s="52">
        <v>10113</v>
      </c>
      <c r="H65" s="52" t="s">
        <v>1351</v>
      </c>
      <c r="I65" s="3" t="s">
        <v>62</v>
      </c>
      <c r="J65" s="4"/>
      <c r="K65" s="4"/>
      <c r="L65" s="4"/>
      <c r="M65" s="4"/>
      <c r="N65" s="4"/>
      <c r="O65" s="8"/>
      <c r="P65" s="4"/>
      <c r="Q65" s="6">
        <v>7.31</v>
      </c>
      <c r="R65" s="6">
        <v>1</v>
      </c>
      <c r="S65" s="4"/>
      <c r="T65" s="4"/>
      <c r="U65" s="4"/>
      <c r="V65" s="4"/>
      <c r="W65" s="4"/>
      <c r="X65" s="4"/>
      <c r="Y65" s="4"/>
      <c r="Z65" s="4"/>
      <c r="AA65" s="4"/>
      <c r="AB65" s="4"/>
    </row>
    <row r="66" spans="1:28" ht="16.5">
      <c r="A66" s="52" t="s">
        <v>1142</v>
      </c>
      <c r="B66" s="52" t="s">
        <v>74</v>
      </c>
      <c r="C66" s="52" t="s">
        <v>1143</v>
      </c>
      <c r="D66" s="52" t="s">
        <v>1352</v>
      </c>
      <c r="E66" s="52">
        <v>318148387</v>
      </c>
      <c r="F66" s="52" t="s">
        <v>1353</v>
      </c>
      <c r="G66" s="52">
        <v>10114</v>
      </c>
      <c r="H66" s="52" t="s">
        <v>1354</v>
      </c>
      <c r="I66" s="3" t="s">
        <v>90</v>
      </c>
      <c r="J66" s="4"/>
      <c r="K66" s="4"/>
      <c r="L66" s="4"/>
      <c r="M66" s="4"/>
      <c r="N66" s="4"/>
      <c r="O66" s="8"/>
      <c r="P66" s="4"/>
      <c r="Q66" s="6">
        <v>7.31</v>
      </c>
      <c r="R66" s="6">
        <v>1</v>
      </c>
      <c r="S66" s="4"/>
      <c r="T66" s="4"/>
      <c r="U66" s="4"/>
      <c r="V66" s="4"/>
      <c r="W66" s="4"/>
      <c r="X66" s="4"/>
      <c r="Y66" s="4"/>
      <c r="Z66" s="4"/>
      <c r="AA66" s="4"/>
      <c r="AB66" s="4"/>
    </row>
    <row r="67" spans="1:28" ht="16.5">
      <c r="A67" s="52" t="s">
        <v>1142</v>
      </c>
      <c r="B67" s="52" t="s">
        <v>74</v>
      </c>
      <c r="C67" s="52" t="s">
        <v>1143</v>
      </c>
      <c r="D67" s="52" t="s">
        <v>1355</v>
      </c>
      <c r="E67" s="52">
        <v>67939161</v>
      </c>
      <c r="F67" s="52" t="s">
        <v>1356</v>
      </c>
      <c r="G67" s="52">
        <v>10117</v>
      </c>
      <c r="H67" s="52" t="s">
        <v>1357</v>
      </c>
      <c r="I67" s="3" t="s">
        <v>591</v>
      </c>
      <c r="J67" s="4"/>
      <c r="K67" s="4"/>
      <c r="L67" s="4"/>
      <c r="M67" s="4"/>
      <c r="N67" s="4"/>
      <c r="O67" s="8"/>
      <c r="P67" s="4"/>
      <c r="Q67" s="6">
        <v>7.31</v>
      </c>
      <c r="R67" s="6">
        <v>1</v>
      </c>
      <c r="S67" s="4"/>
      <c r="T67" s="4"/>
      <c r="U67" s="4"/>
      <c r="V67" s="4"/>
      <c r="W67" s="4"/>
      <c r="X67" s="4"/>
      <c r="Y67" s="4"/>
      <c r="Z67" s="4"/>
      <c r="AA67" s="4"/>
      <c r="AB67" s="4"/>
    </row>
    <row r="68" spans="1:28" ht="16.5">
      <c r="A68" s="52" t="s">
        <v>1142</v>
      </c>
      <c r="B68" s="52" t="s">
        <v>74</v>
      </c>
      <c r="C68" s="52" t="s">
        <v>1143</v>
      </c>
      <c r="D68" s="52" t="s">
        <v>1358</v>
      </c>
      <c r="E68" s="52">
        <v>253599781</v>
      </c>
      <c r="F68" s="52" t="s">
        <v>1359</v>
      </c>
      <c r="G68" s="52">
        <v>10124</v>
      </c>
      <c r="H68" s="52" t="s">
        <v>1360</v>
      </c>
      <c r="I68" s="3" t="s">
        <v>62</v>
      </c>
      <c r="J68" s="4"/>
      <c r="K68" s="4"/>
      <c r="L68" s="4"/>
      <c r="M68" s="4"/>
      <c r="N68" s="4"/>
      <c r="O68" s="8"/>
      <c r="P68" s="4"/>
      <c r="Q68" s="6">
        <v>7.31</v>
      </c>
      <c r="R68" s="6">
        <v>1</v>
      </c>
      <c r="S68" s="4"/>
      <c r="T68" s="4"/>
      <c r="U68" s="4"/>
      <c r="V68" s="4"/>
      <c r="W68" s="4"/>
      <c r="X68" s="4"/>
      <c r="Y68" s="4"/>
      <c r="Z68" s="4"/>
      <c r="AA68" s="4"/>
      <c r="AB68" s="4"/>
    </row>
    <row r="69" spans="1:28" ht="16.5">
      <c r="A69" s="52" t="s">
        <v>1142</v>
      </c>
      <c r="B69" s="52" t="s">
        <v>64</v>
      </c>
      <c r="C69" s="52" t="s">
        <v>1361</v>
      </c>
      <c r="D69" s="52" t="s">
        <v>1362</v>
      </c>
      <c r="E69" s="52">
        <v>44650127</v>
      </c>
      <c r="F69" s="52" t="s">
        <v>1363</v>
      </c>
      <c r="G69" s="52">
        <v>10130</v>
      </c>
      <c r="H69" s="52" t="s">
        <v>1364</v>
      </c>
      <c r="I69" s="3" t="s">
        <v>70</v>
      </c>
      <c r="J69" s="4"/>
      <c r="K69" s="4"/>
      <c r="L69" s="4"/>
      <c r="M69" s="6" t="s">
        <v>1362</v>
      </c>
      <c r="N69" s="6">
        <v>18840568</v>
      </c>
      <c r="O69" s="8"/>
      <c r="P69" s="4"/>
      <c r="Q69" s="6">
        <v>7.31</v>
      </c>
      <c r="R69" s="6">
        <v>1</v>
      </c>
      <c r="S69" s="4"/>
      <c r="T69" s="4"/>
      <c r="U69" s="4"/>
      <c r="V69" s="4"/>
      <c r="W69" s="4"/>
      <c r="X69" s="4"/>
      <c r="Y69" s="4"/>
      <c r="Z69" s="4"/>
      <c r="AA69" s="4"/>
      <c r="AB69" s="4"/>
    </row>
    <row r="70" spans="1:28" ht="16.5">
      <c r="A70" s="52" t="s">
        <v>1142</v>
      </c>
      <c r="B70" s="52" t="s">
        <v>64</v>
      </c>
      <c r="C70" s="52" t="s">
        <v>1186</v>
      </c>
      <c r="D70" s="52" t="s">
        <v>1365</v>
      </c>
      <c r="E70" s="52">
        <v>2987480</v>
      </c>
      <c r="F70" s="52" t="s">
        <v>1366</v>
      </c>
      <c r="G70" s="52">
        <v>10146</v>
      </c>
      <c r="H70" s="52" t="s">
        <v>1367</v>
      </c>
      <c r="I70" s="3" t="s">
        <v>62</v>
      </c>
      <c r="J70" s="4"/>
      <c r="K70" s="4"/>
      <c r="L70" s="4"/>
      <c r="M70" s="4"/>
      <c r="N70" s="4"/>
      <c r="O70" s="8"/>
      <c r="P70" s="4"/>
      <c r="Q70" s="6">
        <v>7.31</v>
      </c>
      <c r="R70" s="6">
        <v>1</v>
      </c>
      <c r="S70" s="4"/>
      <c r="T70" s="4"/>
      <c r="U70" s="4"/>
      <c r="V70" s="4"/>
      <c r="W70" s="4"/>
      <c r="X70" s="4"/>
      <c r="Y70" s="4"/>
      <c r="Z70" s="4"/>
      <c r="AA70" s="4"/>
      <c r="AB70" s="4"/>
    </row>
    <row r="71" spans="1:28" ht="16.5">
      <c r="A71" s="52" t="s">
        <v>1142</v>
      </c>
      <c r="B71" s="52" t="s">
        <v>74</v>
      </c>
      <c r="C71" s="52" t="s">
        <v>1181</v>
      </c>
      <c r="D71" s="52" t="s">
        <v>1368</v>
      </c>
      <c r="E71" s="52">
        <v>287954859</v>
      </c>
      <c r="F71" s="52" t="s">
        <v>1369</v>
      </c>
      <c r="G71" s="52">
        <v>10147</v>
      </c>
      <c r="H71" s="52" t="s">
        <v>1370</v>
      </c>
      <c r="I71" s="3" t="s">
        <v>90</v>
      </c>
      <c r="J71" s="4"/>
      <c r="K71" s="4"/>
      <c r="L71" s="4"/>
      <c r="M71" s="4"/>
      <c r="N71" s="4"/>
      <c r="O71" s="8"/>
      <c r="P71" s="4"/>
      <c r="Q71" s="6">
        <v>7.31</v>
      </c>
      <c r="R71" s="6">
        <v>1</v>
      </c>
      <c r="S71" s="4"/>
      <c r="T71" s="4"/>
      <c r="U71" s="4"/>
      <c r="V71" s="4"/>
      <c r="W71" s="4"/>
      <c r="X71" s="4"/>
      <c r="Y71" s="4"/>
      <c r="Z71" s="4"/>
      <c r="AA71" s="4"/>
      <c r="AB71" s="4"/>
    </row>
    <row r="72" spans="1:28" ht="16.5">
      <c r="A72" s="52" t="s">
        <v>1142</v>
      </c>
      <c r="B72" s="52" t="s">
        <v>74</v>
      </c>
      <c r="C72" s="52" t="s">
        <v>1143</v>
      </c>
      <c r="D72" s="52" t="s">
        <v>1371</v>
      </c>
      <c r="E72" s="52">
        <v>71278982</v>
      </c>
      <c r="F72" s="52" t="s">
        <v>1372</v>
      </c>
      <c r="G72" s="52">
        <v>10153</v>
      </c>
      <c r="H72" s="52" t="s">
        <v>1373</v>
      </c>
      <c r="I72" s="3" t="s">
        <v>62</v>
      </c>
      <c r="J72" s="4"/>
      <c r="K72" s="4"/>
      <c r="L72" s="4"/>
      <c r="M72" s="4"/>
      <c r="N72" s="4"/>
      <c r="O72" s="8"/>
      <c r="P72" s="4"/>
      <c r="Q72" s="6">
        <v>7.31</v>
      </c>
      <c r="R72" s="6">
        <v>1</v>
      </c>
      <c r="S72" s="4"/>
      <c r="T72" s="4"/>
      <c r="U72" s="4"/>
      <c r="V72" s="4"/>
      <c r="W72" s="4"/>
      <c r="X72" s="4"/>
      <c r="Y72" s="4"/>
      <c r="Z72" s="4"/>
      <c r="AA72" s="4"/>
      <c r="AB72" s="4"/>
    </row>
    <row r="73" spans="1:28" ht="16.5">
      <c r="A73" s="52" t="s">
        <v>1142</v>
      </c>
      <c r="B73" s="52" t="s">
        <v>74</v>
      </c>
      <c r="C73" s="52" t="s">
        <v>1143</v>
      </c>
      <c r="D73" s="52" t="s">
        <v>1374</v>
      </c>
      <c r="E73" s="52">
        <v>39385936</v>
      </c>
      <c r="F73" s="52" t="s">
        <v>1375</v>
      </c>
      <c r="G73" s="52">
        <v>10155</v>
      </c>
      <c r="H73" s="52" t="s">
        <v>1376</v>
      </c>
      <c r="I73" s="3" t="s">
        <v>62</v>
      </c>
      <c r="J73" s="4"/>
      <c r="K73" s="4"/>
      <c r="L73" s="4"/>
      <c r="M73" s="4"/>
      <c r="N73" s="4"/>
      <c r="O73" s="8"/>
      <c r="P73" s="4"/>
      <c r="Q73" s="6">
        <v>7.31</v>
      </c>
      <c r="R73" s="6">
        <v>1</v>
      </c>
      <c r="S73" s="4"/>
      <c r="T73" s="4"/>
      <c r="U73" s="4"/>
      <c r="V73" s="4"/>
      <c r="W73" s="4"/>
      <c r="X73" s="4"/>
      <c r="Y73" s="4"/>
      <c r="Z73" s="4"/>
      <c r="AA73" s="4"/>
      <c r="AB73" s="4"/>
    </row>
    <row r="74" spans="1:28" ht="16.5">
      <c r="A74" s="52" t="s">
        <v>1142</v>
      </c>
      <c r="B74" s="52" t="s">
        <v>64</v>
      </c>
      <c r="C74" s="52" t="s">
        <v>1186</v>
      </c>
      <c r="D74" s="52" t="s">
        <v>1377</v>
      </c>
      <c r="E74" s="52">
        <v>866934</v>
      </c>
      <c r="F74" s="52" t="s">
        <v>1378</v>
      </c>
      <c r="G74" s="52">
        <v>10171</v>
      </c>
      <c r="H74" s="52" t="s">
        <v>1379</v>
      </c>
      <c r="I74" s="3" t="s">
        <v>62</v>
      </c>
      <c r="J74" s="4"/>
      <c r="K74" s="4"/>
      <c r="L74" s="4"/>
      <c r="M74" s="4"/>
      <c r="N74" s="4"/>
      <c r="O74" s="8"/>
      <c r="P74" s="4"/>
      <c r="Q74" s="6">
        <v>7.31</v>
      </c>
      <c r="R74" s="6">
        <v>1</v>
      </c>
      <c r="S74" s="4"/>
      <c r="T74" s="4"/>
      <c r="U74" s="4"/>
      <c r="V74" s="4"/>
      <c r="W74" s="4"/>
      <c r="X74" s="4"/>
      <c r="Y74" s="4"/>
      <c r="Z74" s="4"/>
      <c r="AA74" s="4"/>
      <c r="AB74" s="4"/>
    </row>
    <row r="75" spans="1:28" ht="16.5">
      <c r="A75" s="52" t="s">
        <v>1142</v>
      </c>
      <c r="B75" s="52" t="s">
        <v>74</v>
      </c>
      <c r="C75" s="52" t="s">
        <v>1181</v>
      </c>
      <c r="D75" s="52" t="s">
        <v>1380</v>
      </c>
      <c r="E75" s="52">
        <v>506302630</v>
      </c>
      <c r="F75" s="52" t="s">
        <v>1381</v>
      </c>
      <c r="G75" s="52">
        <v>10172</v>
      </c>
      <c r="H75" s="52" t="s">
        <v>1382</v>
      </c>
      <c r="I75" s="3" t="s">
        <v>70</v>
      </c>
      <c r="J75" s="4"/>
      <c r="K75" s="4"/>
      <c r="L75" s="4"/>
      <c r="M75" s="8" t="s">
        <v>1380</v>
      </c>
      <c r="N75" s="56">
        <v>18851812</v>
      </c>
      <c r="O75" s="8"/>
      <c r="P75" s="4"/>
      <c r="Q75" s="6">
        <v>7.31</v>
      </c>
      <c r="R75" s="6">
        <v>1</v>
      </c>
      <c r="S75" s="4"/>
      <c r="T75" s="4"/>
      <c r="U75" s="4"/>
      <c r="V75" s="4"/>
      <c r="W75" s="4"/>
      <c r="X75" s="4"/>
      <c r="Y75" s="4"/>
      <c r="Z75" s="4"/>
      <c r="AA75" s="4"/>
      <c r="AB75" s="4"/>
    </row>
    <row r="76" spans="1:28" ht="16.5">
      <c r="A76" s="52" t="s">
        <v>1142</v>
      </c>
      <c r="B76" s="52" t="s">
        <v>74</v>
      </c>
      <c r="C76" s="52" t="s">
        <v>1143</v>
      </c>
      <c r="D76" s="52" t="s">
        <v>1383</v>
      </c>
      <c r="E76" s="52">
        <v>512458301</v>
      </c>
      <c r="F76" s="52" t="s">
        <v>1384</v>
      </c>
      <c r="G76" s="52">
        <v>10172</v>
      </c>
      <c r="H76" s="52" t="s">
        <v>1385</v>
      </c>
      <c r="I76" s="3" t="s">
        <v>90</v>
      </c>
      <c r="J76" s="4"/>
      <c r="K76" s="4"/>
      <c r="L76" s="4"/>
      <c r="M76" s="4"/>
      <c r="N76" s="4"/>
      <c r="O76" s="8"/>
      <c r="P76" s="4"/>
      <c r="Q76" s="6">
        <v>7.31</v>
      </c>
      <c r="R76" s="6">
        <v>1</v>
      </c>
      <c r="S76" s="4"/>
      <c r="T76" s="4"/>
      <c r="U76" s="4"/>
      <c r="V76" s="4"/>
      <c r="W76" s="4"/>
      <c r="X76" s="4"/>
      <c r="Y76" s="4"/>
      <c r="Z76" s="4"/>
      <c r="AA76" s="4"/>
      <c r="AB76" s="4"/>
    </row>
    <row r="77" spans="1:28" ht="16.5">
      <c r="A77" s="52" t="s">
        <v>1142</v>
      </c>
      <c r="B77" s="52" t="s">
        <v>74</v>
      </c>
      <c r="C77" s="52" t="s">
        <v>1143</v>
      </c>
      <c r="D77" s="52" t="s">
        <v>1386</v>
      </c>
      <c r="E77" s="52">
        <v>172403602</v>
      </c>
      <c r="F77" s="52" t="s">
        <v>1387</v>
      </c>
      <c r="G77" s="52">
        <v>10173</v>
      </c>
      <c r="H77" s="52" t="s">
        <v>1388</v>
      </c>
      <c r="I77" s="3" t="s">
        <v>62</v>
      </c>
      <c r="J77" s="4"/>
      <c r="K77" s="4"/>
      <c r="L77" s="4"/>
      <c r="M77" s="4"/>
      <c r="N77" s="4"/>
      <c r="O77" s="8"/>
      <c r="P77" s="4"/>
      <c r="Q77" s="6">
        <v>7.31</v>
      </c>
      <c r="R77" s="6">
        <v>1</v>
      </c>
      <c r="S77" s="4"/>
      <c r="T77" s="4"/>
      <c r="U77" s="4"/>
      <c r="V77" s="4"/>
      <c r="W77" s="4"/>
      <c r="X77" s="4"/>
      <c r="Y77" s="4"/>
      <c r="Z77" s="4"/>
      <c r="AA77" s="4"/>
      <c r="AB77" s="4"/>
    </row>
    <row r="78" spans="1:28" ht="16.5">
      <c r="A78" s="52" t="s">
        <v>1142</v>
      </c>
      <c r="B78" s="52" t="s">
        <v>74</v>
      </c>
      <c r="C78" s="52" t="s">
        <v>156</v>
      </c>
      <c r="D78" s="52" t="s">
        <v>1389</v>
      </c>
      <c r="E78" s="52">
        <v>6530701</v>
      </c>
      <c r="F78" s="52" t="s">
        <v>1390</v>
      </c>
      <c r="G78" s="52">
        <v>10174</v>
      </c>
      <c r="H78" s="52" t="s">
        <v>1391</v>
      </c>
      <c r="I78" s="3" t="s">
        <v>90</v>
      </c>
      <c r="J78" s="4"/>
      <c r="K78" s="4"/>
      <c r="L78" s="4"/>
      <c r="M78" s="4"/>
      <c r="N78" s="4"/>
      <c r="O78" s="8"/>
      <c r="P78" s="4"/>
      <c r="Q78" s="6">
        <v>7.31</v>
      </c>
      <c r="R78" s="6">
        <v>1</v>
      </c>
      <c r="S78" s="4"/>
      <c r="T78" s="4"/>
      <c r="U78" s="4"/>
      <c r="V78" s="4"/>
      <c r="W78" s="4"/>
      <c r="X78" s="4"/>
      <c r="Y78" s="4"/>
      <c r="Z78" s="4"/>
      <c r="AA78" s="4"/>
      <c r="AB78" s="4"/>
    </row>
    <row r="79" spans="1:28" ht="16.5">
      <c r="A79" s="52" t="s">
        <v>1142</v>
      </c>
      <c r="B79" s="52" t="s">
        <v>74</v>
      </c>
      <c r="C79" s="52" t="s">
        <v>1143</v>
      </c>
      <c r="D79" s="52" t="s">
        <v>1392</v>
      </c>
      <c r="E79" s="52">
        <v>476787</v>
      </c>
      <c r="F79" s="52" t="s">
        <v>1393</v>
      </c>
      <c r="G79" s="52">
        <v>10179</v>
      </c>
      <c r="H79" s="52" t="s">
        <v>1394</v>
      </c>
      <c r="I79" s="3" t="s">
        <v>62</v>
      </c>
      <c r="J79" s="4"/>
      <c r="K79" s="4"/>
      <c r="L79" s="4"/>
      <c r="M79" s="4"/>
      <c r="N79" s="4"/>
      <c r="O79" s="8"/>
      <c r="P79" s="4"/>
      <c r="Q79" s="6">
        <v>7.31</v>
      </c>
      <c r="R79" s="6">
        <v>1</v>
      </c>
      <c r="S79" s="4"/>
      <c r="T79" s="4"/>
      <c r="U79" s="4"/>
      <c r="V79" s="4"/>
      <c r="W79" s="4"/>
      <c r="X79" s="4"/>
      <c r="Y79" s="4"/>
      <c r="Z79" s="4"/>
      <c r="AA79" s="4"/>
      <c r="AB79" s="4"/>
    </row>
    <row r="80" spans="1:28" ht="16.5">
      <c r="A80" s="52" t="s">
        <v>1142</v>
      </c>
      <c r="B80" s="52" t="s">
        <v>74</v>
      </c>
      <c r="C80" s="52" t="s">
        <v>1143</v>
      </c>
      <c r="D80" s="52" t="s">
        <v>1395</v>
      </c>
      <c r="E80" s="52">
        <v>392091205</v>
      </c>
      <c r="F80" s="52" t="s">
        <v>1396</v>
      </c>
      <c r="G80" s="52">
        <v>10187</v>
      </c>
      <c r="H80" s="52" t="s">
        <v>1397</v>
      </c>
      <c r="I80" s="3" t="s">
        <v>90</v>
      </c>
      <c r="J80" s="4"/>
      <c r="K80" s="4"/>
      <c r="L80" s="4"/>
      <c r="M80" s="4"/>
      <c r="N80" s="4"/>
      <c r="O80" s="8"/>
      <c r="P80" s="4"/>
      <c r="Q80" s="6">
        <v>7.31</v>
      </c>
      <c r="R80" s="6">
        <v>1</v>
      </c>
      <c r="S80" s="4"/>
      <c r="T80" s="4"/>
      <c r="U80" s="4"/>
      <c r="V80" s="4"/>
      <c r="W80" s="4"/>
      <c r="X80" s="4"/>
      <c r="Y80" s="4"/>
      <c r="Z80" s="4"/>
      <c r="AA80" s="4"/>
      <c r="AB80" s="4"/>
    </row>
    <row r="81" spans="1:28" ht="16.5">
      <c r="A81" s="52" t="s">
        <v>1142</v>
      </c>
      <c r="B81" s="52" t="s">
        <v>74</v>
      </c>
      <c r="C81" s="52" t="s">
        <v>1143</v>
      </c>
      <c r="D81" s="52" t="s">
        <v>1398</v>
      </c>
      <c r="E81" s="52">
        <v>386128252</v>
      </c>
      <c r="F81" s="52" t="s">
        <v>1399</v>
      </c>
      <c r="G81" s="52">
        <v>10195</v>
      </c>
      <c r="H81" s="52" t="s">
        <v>1400</v>
      </c>
      <c r="I81" s="3" t="s">
        <v>90</v>
      </c>
      <c r="J81" s="4"/>
      <c r="K81" s="4"/>
      <c r="L81" s="4"/>
      <c r="M81" s="4"/>
      <c r="N81" s="4"/>
      <c r="O81" s="8"/>
      <c r="P81" s="4"/>
      <c r="Q81" s="6">
        <v>7.31</v>
      </c>
      <c r="R81" s="6">
        <v>1</v>
      </c>
      <c r="S81" s="4"/>
      <c r="T81" s="4"/>
      <c r="U81" s="4"/>
      <c r="V81" s="4"/>
      <c r="W81" s="4"/>
      <c r="X81" s="4"/>
      <c r="Y81" s="4"/>
      <c r="Z81" s="4"/>
      <c r="AA81" s="4"/>
      <c r="AB81" s="4"/>
    </row>
    <row r="82" spans="1:28" ht="16.5">
      <c r="A82" s="52" t="s">
        <v>1142</v>
      </c>
      <c r="B82" s="52" t="s">
        <v>64</v>
      </c>
      <c r="C82" s="52" t="s">
        <v>1160</v>
      </c>
      <c r="D82" s="52" t="s">
        <v>1401</v>
      </c>
      <c r="E82" s="52">
        <v>21168558</v>
      </c>
      <c r="F82" s="52" t="s">
        <v>1402</v>
      </c>
      <c r="G82" s="52">
        <v>10201</v>
      </c>
      <c r="H82" s="52" t="s">
        <v>1403</v>
      </c>
      <c r="I82" s="3" t="s">
        <v>62</v>
      </c>
      <c r="J82" s="4"/>
      <c r="K82" s="4"/>
      <c r="L82" s="4"/>
      <c r="M82" s="4"/>
      <c r="N82" s="4"/>
      <c r="O82" s="8"/>
      <c r="P82" s="4"/>
      <c r="Q82" s="6">
        <v>7.31</v>
      </c>
      <c r="R82" s="6">
        <v>1</v>
      </c>
      <c r="S82" s="4"/>
      <c r="T82" s="4"/>
      <c r="U82" s="4"/>
      <c r="V82" s="4"/>
      <c r="W82" s="4"/>
      <c r="X82" s="4"/>
      <c r="Y82" s="4"/>
      <c r="Z82" s="4"/>
      <c r="AA82" s="4"/>
      <c r="AB82" s="4"/>
    </row>
    <row r="83" spans="1:28" ht="16.5">
      <c r="A83" s="52" t="s">
        <v>1142</v>
      </c>
      <c r="B83" s="52" t="s">
        <v>74</v>
      </c>
      <c r="C83" s="52" t="s">
        <v>1404</v>
      </c>
      <c r="D83" s="52" t="s">
        <v>1405</v>
      </c>
      <c r="E83" s="52">
        <v>4323803</v>
      </c>
      <c r="F83" s="52" t="s">
        <v>1406</v>
      </c>
      <c r="G83" s="52">
        <v>10210</v>
      </c>
      <c r="H83" s="52" t="s">
        <v>1407</v>
      </c>
      <c r="I83" s="3" t="s">
        <v>720</v>
      </c>
      <c r="J83" s="4"/>
      <c r="K83" s="4"/>
      <c r="L83" s="4"/>
      <c r="M83" s="4"/>
      <c r="N83" s="4"/>
      <c r="O83" s="8"/>
      <c r="P83" s="4"/>
      <c r="Q83" s="6">
        <v>7.31</v>
      </c>
      <c r="R83" s="6">
        <v>1</v>
      </c>
      <c r="S83" s="4"/>
      <c r="T83" s="4"/>
      <c r="U83" s="4"/>
      <c r="V83" s="4"/>
      <c r="W83" s="4"/>
      <c r="X83" s="4"/>
      <c r="Y83" s="4"/>
      <c r="Z83" s="4"/>
      <c r="AA83" s="4"/>
      <c r="AB83" s="4"/>
    </row>
    <row r="84" spans="1:28" ht="16.5">
      <c r="A84" s="52" t="s">
        <v>1142</v>
      </c>
      <c r="B84" s="52" t="s">
        <v>74</v>
      </c>
      <c r="C84" s="52" t="s">
        <v>1143</v>
      </c>
      <c r="D84" s="52" t="s">
        <v>1408</v>
      </c>
      <c r="E84" s="52">
        <v>19227388</v>
      </c>
      <c r="F84" s="52" t="s">
        <v>1409</v>
      </c>
      <c r="G84" s="52">
        <v>10234</v>
      </c>
      <c r="H84" s="52" t="s">
        <v>1410</v>
      </c>
      <c r="I84" s="3" t="s">
        <v>62</v>
      </c>
      <c r="J84" s="4"/>
      <c r="K84" s="4"/>
      <c r="L84" s="4"/>
      <c r="M84" s="4"/>
      <c r="N84" s="4"/>
      <c r="O84" s="8"/>
      <c r="P84" s="4"/>
      <c r="Q84" s="6">
        <v>7.31</v>
      </c>
      <c r="R84" s="6">
        <v>1</v>
      </c>
      <c r="S84" s="4"/>
      <c r="T84" s="4"/>
      <c r="U84" s="4"/>
      <c r="V84" s="4"/>
      <c r="W84" s="4"/>
      <c r="X84" s="4"/>
      <c r="Y84" s="4"/>
      <c r="Z84" s="4"/>
      <c r="AA84" s="4"/>
      <c r="AB84" s="4"/>
    </row>
    <row r="85" spans="1:28" ht="16.5">
      <c r="A85" s="52" t="s">
        <v>1142</v>
      </c>
      <c r="B85" s="52" t="s">
        <v>74</v>
      </c>
      <c r="C85" s="52" t="s">
        <v>1181</v>
      </c>
      <c r="D85" s="52" t="s">
        <v>1411</v>
      </c>
      <c r="E85" s="52">
        <v>279615381</v>
      </c>
      <c r="F85" s="52" t="s">
        <v>1412</v>
      </c>
      <c r="G85" s="52">
        <v>10263</v>
      </c>
      <c r="H85" s="52" t="s">
        <v>1413</v>
      </c>
      <c r="I85" s="3" t="s">
        <v>90</v>
      </c>
      <c r="J85" s="4"/>
      <c r="K85" s="4"/>
      <c r="L85" s="4"/>
      <c r="M85" s="4"/>
      <c r="N85" s="4"/>
      <c r="O85" s="8"/>
      <c r="P85" s="4"/>
      <c r="Q85" s="6">
        <v>7.31</v>
      </c>
      <c r="R85" s="6">
        <v>1</v>
      </c>
      <c r="S85" s="4"/>
      <c r="T85" s="4"/>
      <c r="U85" s="4"/>
      <c r="V85" s="4"/>
      <c r="W85" s="4"/>
      <c r="X85" s="4"/>
      <c r="Y85" s="4"/>
      <c r="Z85" s="4"/>
      <c r="AA85" s="4"/>
      <c r="AB85" s="4"/>
    </row>
    <row r="86" spans="1:28" ht="16.5">
      <c r="A86" s="52" t="s">
        <v>1142</v>
      </c>
      <c r="B86" s="52" t="s">
        <v>64</v>
      </c>
      <c r="C86" s="52" t="s">
        <v>1190</v>
      </c>
      <c r="D86" s="52" t="s">
        <v>1414</v>
      </c>
      <c r="E86" s="52">
        <v>144949957</v>
      </c>
      <c r="F86" s="52" t="s">
        <v>1415</v>
      </c>
      <c r="G86" s="52">
        <v>10264</v>
      </c>
      <c r="H86" s="52" t="s">
        <v>1416</v>
      </c>
      <c r="I86" s="3" t="s">
        <v>144</v>
      </c>
      <c r="J86" s="4"/>
      <c r="K86" s="4"/>
      <c r="L86" s="4"/>
      <c r="M86" s="4"/>
      <c r="N86" s="4"/>
      <c r="O86" s="8"/>
      <c r="P86" s="4"/>
      <c r="Q86" s="6">
        <v>7.31</v>
      </c>
      <c r="R86" s="6">
        <v>1</v>
      </c>
      <c r="S86" s="4"/>
      <c r="T86" s="4"/>
      <c r="U86" s="4"/>
      <c r="V86" s="4"/>
      <c r="W86" s="4"/>
      <c r="X86" s="4"/>
      <c r="Y86" s="4"/>
      <c r="Z86" s="4"/>
      <c r="AA86" s="4"/>
      <c r="AB86" s="4"/>
    </row>
    <row r="87" spans="1:28" ht="16.5">
      <c r="A87" s="52" t="s">
        <v>1142</v>
      </c>
      <c r="B87" s="52" t="s">
        <v>64</v>
      </c>
      <c r="C87" s="52" t="s">
        <v>1190</v>
      </c>
      <c r="D87" s="52" t="s">
        <v>1417</v>
      </c>
      <c r="E87" s="52">
        <v>94642077</v>
      </c>
      <c r="F87" s="52" t="s">
        <v>1418</v>
      </c>
      <c r="G87" s="52">
        <v>10272</v>
      </c>
      <c r="H87" s="52" t="s">
        <v>1419</v>
      </c>
      <c r="I87" s="3" t="s">
        <v>144</v>
      </c>
      <c r="J87" s="4"/>
      <c r="K87" s="4"/>
      <c r="L87" s="4"/>
      <c r="M87" s="4"/>
      <c r="N87" s="4"/>
      <c r="O87" s="8"/>
      <c r="P87" s="4"/>
      <c r="Q87" s="6">
        <v>7.31</v>
      </c>
      <c r="R87" s="6">
        <v>1</v>
      </c>
      <c r="S87" s="4"/>
      <c r="T87" s="4"/>
      <c r="U87" s="4"/>
      <c r="V87" s="4"/>
      <c r="W87" s="4"/>
      <c r="X87" s="4"/>
      <c r="Y87" s="4"/>
      <c r="Z87" s="4"/>
      <c r="AA87" s="4"/>
      <c r="AB87" s="4"/>
    </row>
    <row r="88" spans="1:28" ht="16.5">
      <c r="A88" s="52" t="s">
        <v>1142</v>
      </c>
      <c r="B88" s="52" t="s">
        <v>74</v>
      </c>
      <c r="C88" s="52" t="s">
        <v>1143</v>
      </c>
      <c r="D88" s="52" t="s">
        <v>1420</v>
      </c>
      <c r="E88" s="52">
        <v>288888814</v>
      </c>
      <c r="F88" s="52" t="s">
        <v>1421</v>
      </c>
      <c r="G88" s="52">
        <v>10272</v>
      </c>
      <c r="H88" s="52" t="s">
        <v>1422</v>
      </c>
      <c r="I88" s="3" t="s">
        <v>62</v>
      </c>
      <c r="J88" s="4"/>
      <c r="K88" s="4"/>
      <c r="L88" s="4"/>
      <c r="M88" s="4"/>
      <c r="N88" s="4"/>
      <c r="O88" s="8"/>
      <c r="P88" s="4"/>
      <c r="Q88" s="6">
        <v>7.31</v>
      </c>
      <c r="R88" s="6">
        <v>1</v>
      </c>
      <c r="S88" s="4"/>
      <c r="T88" s="4"/>
      <c r="U88" s="4"/>
      <c r="V88" s="4"/>
      <c r="W88" s="4"/>
      <c r="X88" s="4"/>
      <c r="Y88" s="4"/>
      <c r="Z88" s="4"/>
      <c r="AA88" s="4"/>
      <c r="AB88" s="4"/>
    </row>
    <row r="89" spans="1:28" ht="16.5">
      <c r="A89" s="52" t="s">
        <v>1142</v>
      </c>
      <c r="B89" s="52" t="s">
        <v>74</v>
      </c>
      <c r="C89" s="52" t="s">
        <v>1143</v>
      </c>
      <c r="D89" s="52" t="s">
        <v>1423</v>
      </c>
      <c r="E89" s="52">
        <v>105122979</v>
      </c>
      <c r="F89" s="52" t="s">
        <v>1424</v>
      </c>
      <c r="G89" s="52">
        <v>10286</v>
      </c>
      <c r="H89" s="52" t="s">
        <v>1425</v>
      </c>
      <c r="I89" s="3" t="s">
        <v>90</v>
      </c>
      <c r="J89" s="4"/>
      <c r="K89" s="4"/>
      <c r="L89" s="4"/>
      <c r="M89" s="4"/>
      <c r="N89" s="4"/>
      <c r="O89" s="8"/>
      <c r="P89" s="4"/>
      <c r="Q89" s="6">
        <v>7.31</v>
      </c>
      <c r="R89" s="6">
        <v>1</v>
      </c>
      <c r="S89" s="4"/>
      <c r="T89" s="4"/>
      <c r="U89" s="4"/>
      <c r="V89" s="4"/>
      <c r="W89" s="4"/>
      <c r="X89" s="4"/>
      <c r="Y89" s="4"/>
      <c r="Z89" s="4"/>
      <c r="AA89" s="4"/>
      <c r="AB89" s="4"/>
    </row>
    <row r="90" spans="1:28" ht="16.5">
      <c r="A90" s="52" t="s">
        <v>1142</v>
      </c>
      <c r="B90" s="52" t="s">
        <v>74</v>
      </c>
      <c r="C90" s="52" t="s">
        <v>1143</v>
      </c>
      <c r="D90" s="52" t="s">
        <v>1426</v>
      </c>
      <c r="E90" s="52">
        <v>436290528</v>
      </c>
      <c r="F90" s="52" t="s">
        <v>1427</v>
      </c>
      <c r="G90" s="52">
        <v>10303</v>
      </c>
      <c r="H90" s="52" t="s">
        <v>1428</v>
      </c>
      <c r="I90" s="3" t="s">
        <v>62</v>
      </c>
      <c r="J90" s="4"/>
      <c r="K90" s="4"/>
      <c r="L90" s="4"/>
      <c r="M90" s="4"/>
      <c r="N90" s="4"/>
      <c r="O90" s="8"/>
      <c r="P90" s="4"/>
      <c r="Q90" s="6">
        <v>7.31</v>
      </c>
      <c r="R90" s="6">
        <v>1</v>
      </c>
      <c r="S90" s="4"/>
      <c r="T90" s="4"/>
      <c r="U90" s="4"/>
      <c r="V90" s="4"/>
      <c r="W90" s="4"/>
      <c r="X90" s="4"/>
      <c r="Y90" s="4"/>
      <c r="Z90" s="4"/>
      <c r="AA90" s="4"/>
      <c r="AB90" s="4"/>
    </row>
    <row r="91" spans="1:28" ht="16.5">
      <c r="A91" s="52" t="s">
        <v>1142</v>
      </c>
      <c r="B91" s="52" t="s">
        <v>74</v>
      </c>
      <c r="C91" s="52" t="s">
        <v>1143</v>
      </c>
      <c r="D91" s="52" t="s">
        <v>1429</v>
      </c>
      <c r="E91" s="52">
        <v>3179830</v>
      </c>
      <c r="F91" s="52" t="s">
        <v>1430</v>
      </c>
      <c r="G91" s="52">
        <v>10306</v>
      </c>
      <c r="H91" s="52" t="s">
        <v>1431</v>
      </c>
      <c r="I91" s="3" t="s">
        <v>62</v>
      </c>
      <c r="J91" s="4"/>
      <c r="K91" s="4"/>
      <c r="L91" s="4"/>
      <c r="M91" s="4"/>
      <c r="N91" s="4"/>
      <c r="O91" s="8"/>
      <c r="P91" s="4"/>
      <c r="Q91" s="6">
        <v>7.31</v>
      </c>
      <c r="R91" s="6">
        <v>1</v>
      </c>
      <c r="S91" s="4"/>
      <c r="T91" s="4"/>
      <c r="U91" s="4"/>
      <c r="V91" s="4"/>
      <c r="W91" s="4"/>
      <c r="X91" s="4"/>
      <c r="Y91" s="4"/>
      <c r="Z91" s="4"/>
      <c r="AA91" s="4"/>
      <c r="AB91" s="4"/>
    </row>
    <row r="92" spans="1:28" ht="16.5">
      <c r="A92" s="52" t="s">
        <v>1142</v>
      </c>
      <c r="B92" s="52" t="s">
        <v>74</v>
      </c>
      <c r="C92" s="52" t="s">
        <v>1143</v>
      </c>
      <c r="D92" s="52" t="s">
        <v>1432</v>
      </c>
      <c r="E92" s="52">
        <v>384942035</v>
      </c>
      <c r="F92" s="52" t="s">
        <v>1433</v>
      </c>
      <c r="G92" s="52">
        <v>10309</v>
      </c>
      <c r="H92" s="52" t="s">
        <v>1434</v>
      </c>
      <c r="I92" s="3" t="s">
        <v>62</v>
      </c>
      <c r="J92" s="4"/>
      <c r="K92" s="4"/>
      <c r="L92" s="4"/>
      <c r="M92" s="4"/>
      <c r="N92" s="4"/>
      <c r="O92" s="8"/>
      <c r="P92" s="4"/>
      <c r="Q92" s="6">
        <v>7.31</v>
      </c>
      <c r="R92" s="6">
        <v>1</v>
      </c>
      <c r="S92" s="4"/>
      <c r="T92" s="4"/>
      <c r="U92" s="4"/>
      <c r="V92" s="4"/>
      <c r="W92" s="4"/>
      <c r="X92" s="4"/>
      <c r="Y92" s="4"/>
      <c r="Z92" s="4"/>
      <c r="AA92" s="4"/>
      <c r="AB92" s="4"/>
    </row>
    <row r="93" spans="1:28" ht="16.5">
      <c r="A93" s="52" t="s">
        <v>1142</v>
      </c>
      <c r="B93" s="52" t="s">
        <v>64</v>
      </c>
      <c r="C93" s="52" t="s">
        <v>1190</v>
      </c>
      <c r="D93" s="52" t="s">
        <v>1435</v>
      </c>
      <c r="E93" s="52">
        <v>4574611</v>
      </c>
      <c r="F93" s="52" t="s">
        <v>1436</v>
      </c>
      <c r="G93" s="52">
        <v>10317</v>
      </c>
      <c r="H93" s="52" t="s">
        <v>1437</v>
      </c>
      <c r="I93" s="3" t="s">
        <v>62</v>
      </c>
      <c r="J93" s="4"/>
      <c r="K93" s="4"/>
      <c r="L93" s="4"/>
      <c r="M93" s="4"/>
      <c r="N93" s="4"/>
      <c r="O93" s="8"/>
      <c r="P93" s="4"/>
      <c r="Q93" s="6">
        <v>7.31</v>
      </c>
      <c r="R93" s="6">
        <v>1</v>
      </c>
      <c r="S93" s="4"/>
      <c r="T93" s="4"/>
      <c r="U93" s="4"/>
      <c r="V93" s="4"/>
      <c r="W93" s="4"/>
      <c r="X93" s="4"/>
      <c r="Y93" s="4"/>
      <c r="Z93" s="4"/>
      <c r="AA93" s="4"/>
      <c r="AB93" s="4"/>
    </row>
    <row r="94" spans="1:28" ht="16.5">
      <c r="A94" s="52" t="s">
        <v>1142</v>
      </c>
      <c r="B94" s="52" t="s">
        <v>74</v>
      </c>
      <c r="C94" s="52" t="s">
        <v>1143</v>
      </c>
      <c r="D94" s="52" t="s">
        <v>1438</v>
      </c>
      <c r="E94" s="52">
        <v>452977551</v>
      </c>
      <c r="F94" s="52" t="s">
        <v>1439</v>
      </c>
      <c r="G94" s="52">
        <v>10321</v>
      </c>
      <c r="H94" s="52" t="s">
        <v>1440</v>
      </c>
      <c r="I94" s="3" t="s">
        <v>62</v>
      </c>
      <c r="J94" s="4"/>
      <c r="K94" s="4"/>
      <c r="L94" s="4"/>
      <c r="M94" s="4"/>
      <c r="N94" s="4"/>
      <c r="O94" s="8"/>
      <c r="P94" s="4"/>
      <c r="Q94" s="6">
        <v>7.31</v>
      </c>
      <c r="R94" s="6">
        <v>1</v>
      </c>
      <c r="S94" s="4"/>
      <c r="T94" s="4"/>
      <c r="U94" s="4"/>
      <c r="V94" s="4"/>
      <c r="W94" s="4"/>
      <c r="X94" s="4"/>
      <c r="Y94" s="4"/>
      <c r="Z94" s="4"/>
      <c r="AA94" s="4"/>
      <c r="AB94" s="4"/>
    </row>
    <row r="95" spans="1:28" ht="16.5">
      <c r="A95" s="52" t="s">
        <v>1142</v>
      </c>
      <c r="B95" s="52" t="s">
        <v>74</v>
      </c>
      <c r="C95" s="52" t="s">
        <v>1143</v>
      </c>
      <c r="D95" s="52" t="s">
        <v>1441</v>
      </c>
      <c r="E95" s="52">
        <v>1711589</v>
      </c>
      <c r="F95" s="52" t="s">
        <v>1442</v>
      </c>
      <c r="G95" s="52">
        <v>10336</v>
      </c>
      <c r="H95" s="52" t="s">
        <v>1443</v>
      </c>
      <c r="I95" s="3" t="s">
        <v>62</v>
      </c>
      <c r="J95" s="4"/>
      <c r="K95" s="4"/>
      <c r="L95" s="4"/>
      <c r="M95" s="4"/>
      <c r="N95" s="4"/>
      <c r="O95" s="8"/>
      <c r="P95" s="4"/>
      <c r="Q95" s="6">
        <v>7.31</v>
      </c>
      <c r="R95" s="6">
        <v>1</v>
      </c>
      <c r="S95" s="4"/>
      <c r="T95" s="4"/>
      <c r="U95" s="4"/>
      <c r="V95" s="4"/>
      <c r="W95" s="4"/>
      <c r="X95" s="4"/>
      <c r="Y95" s="4"/>
      <c r="Z95" s="4"/>
      <c r="AA95" s="4"/>
      <c r="AB95" s="4"/>
    </row>
    <row r="96" spans="1:28" ht="16.5">
      <c r="A96" s="52" t="s">
        <v>1142</v>
      </c>
      <c r="B96" s="52" t="s">
        <v>74</v>
      </c>
      <c r="C96" s="52" t="s">
        <v>1143</v>
      </c>
      <c r="D96" s="52" t="s">
        <v>1444</v>
      </c>
      <c r="E96" s="52">
        <v>344113577</v>
      </c>
      <c r="F96" s="52" t="s">
        <v>1445</v>
      </c>
      <c r="G96" s="52">
        <v>10344</v>
      </c>
      <c r="H96" s="52" t="s">
        <v>1446</v>
      </c>
      <c r="I96" s="33" t="s">
        <v>197</v>
      </c>
      <c r="J96" s="4"/>
      <c r="K96" s="4"/>
      <c r="L96" s="4"/>
      <c r="M96" s="4"/>
      <c r="N96" s="4"/>
      <c r="O96" s="8"/>
      <c r="P96" s="4"/>
      <c r="Q96" s="6">
        <v>7.31</v>
      </c>
      <c r="R96" s="6">
        <v>1</v>
      </c>
      <c r="S96" s="4"/>
      <c r="T96" s="4"/>
      <c r="U96" s="4"/>
      <c r="V96" s="4"/>
      <c r="W96" s="4"/>
      <c r="X96" s="4"/>
      <c r="Y96" s="4"/>
      <c r="Z96" s="4"/>
      <c r="AA96" s="4"/>
      <c r="AB96" s="4"/>
    </row>
    <row r="97" spans="1:28" ht="16.5">
      <c r="A97" s="52" t="s">
        <v>1142</v>
      </c>
      <c r="B97" s="52" t="s">
        <v>74</v>
      </c>
      <c r="C97" s="52" t="s">
        <v>1143</v>
      </c>
      <c r="D97" s="52" t="s">
        <v>1447</v>
      </c>
      <c r="E97" s="52">
        <v>24196250</v>
      </c>
      <c r="F97" s="52" t="s">
        <v>1448</v>
      </c>
      <c r="G97" s="52">
        <v>10345</v>
      </c>
      <c r="H97" s="52" t="s">
        <v>1449</v>
      </c>
      <c r="I97" s="3" t="s">
        <v>62</v>
      </c>
      <c r="J97" s="4"/>
      <c r="K97" s="4"/>
      <c r="L97" s="4"/>
      <c r="M97" s="4"/>
      <c r="N97" s="4"/>
      <c r="O97" s="8"/>
      <c r="P97" s="4"/>
      <c r="Q97" s="6">
        <v>7.31</v>
      </c>
      <c r="R97" s="6">
        <v>1</v>
      </c>
      <c r="S97" s="4"/>
      <c r="T97" s="4"/>
      <c r="U97" s="4"/>
      <c r="V97" s="4"/>
      <c r="W97" s="4"/>
      <c r="X97" s="4"/>
      <c r="Y97" s="4"/>
      <c r="Z97" s="4"/>
      <c r="AA97" s="4"/>
      <c r="AB97" s="4"/>
    </row>
    <row r="98" spans="1:28" ht="16.5">
      <c r="A98" s="52" t="s">
        <v>1142</v>
      </c>
      <c r="B98" s="52" t="s">
        <v>74</v>
      </c>
      <c r="C98" s="52" t="s">
        <v>1143</v>
      </c>
      <c r="D98" s="52" t="s">
        <v>1450</v>
      </c>
      <c r="E98" s="52">
        <v>22924416</v>
      </c>
      <c r="F98" s="52" t="s">
        <v>1451</v>
      </c>
      <c r="G98" s="52">
        <v>10354</v>
      </c>
      <c r="H98" s="52" t="s">
        <v>1452</v>
      </c>
      <c r="I98" s="3" t="s">
        <v>602</v>
      </c>
      <c r="J98" s="4"/>
      <c r="K98" s="4"/>
      <c r="L98" s="4"/>
      <c r="M98" s="8" t="s">
        <v>1450</v>
      </c>
      <c r="N98" s="8">
        <v>18847657</v>
      </c>
      <c r="O98" s="8"/>
      <c r="P98" s="4"/>
      <c r="Q98" s="6">
        <v>7.31</v>
      </c>
      <c r="R98" s="6">
        <v>1</v>
      </c>
      <c r="S98" s="4"/>
      <c r="T98" s="4"/>
      <c r="U98" s="4"/>
      <c r="V98" s="4"/>
      <c r="W98" s="4"/>
      <c r="X98" s="4"/>
      <c r="Y98" s="4"/>
      <c r="Z98" s="4"/>
      <c r="AA98" s="4"/>
      <c r="AB98" s="4"/>
    </row>
    <row r="99" spans="1:28" ht="16.5">
      <c r="A99" s="52" t="s">
        <v>1142</v>
      </c>
      <c r="B99" s="52" t="s">
        <v>74</v>
      </c>
      <c r="C99" s="52" t="s">
        <v>1143</v>
      </c>
      <c r="D99" s="52" t="s">
        <v>1453</v>
      </c>
      <c r="E99" s="52">
        <v>7985147</v>
      </c>
      <c r="F99" s="52" t="s">
        <v>1454</v>
      </c>
      <c r="G99" s="52">
        <v>10359</v>
      </c>
      <c r="H99" s="52" t="s">
        <v>1455</v>
      </c>
      <c r="I99" s="3" t="s">
        <v>62</v>
      </c>
      <c r="J99" s="4"/>
      <c r="K99" s="4"/>
      <c r="L99" s="4"/>
      <c r="M99" s="4"/>
      <c r="N99" s="4"/>
      <c r="O99" s="8"/>
      <c r="P99" s="4"/>
      <c r="Q99" s="6">
        <v>7.31</v>
      </c>
      <c r="R99" s="6">
        <v>1</v>
      </c>
      <c r="S99" s="4"/>
      <c r="T99" s="4"/>
      <c r="U99" s="4"/>
      <c r="V99" s="4"/>
      <c r="W99" s="4"/>
      <c r="X99" s="4"/>
      <c r="Y99" s="4"/>
      <c r="Z99" s="4"/>
      <c r="AA99" s="4"/>
      <c r="AB99" s="4"/>
    </row>
    <row r="100" spans="1:28" ht="16.5">
      <c r="A100" s="52" t="s">
        <v>1142</v>
      </c>
      <c r="B100" s="52" t="s">
        <v>74</v>
      </c>
      <c r="C100" s="52" t="s">
        <v>1143</v>
      </c>
      <c r="D100" s="52" t="s">
        <v>1456</v>
      </c>
      <c r="E100" s="52">
        <v>341005675</v>
      </c>
      <c r="F100" s="52" t="s">
        <v>1457</v>
      </c>
      <c r="G100" s="52">
        <v>10364</v>
      </c>
      <c r="H100" s="52" t="s">
        <v>1458</v>
      </c>
      <c r="I100" s="3" t="s">
        <v>62</v>
      </c>
      <c r="J100" s="4"/>
      <c r="K100" s="4"/>
      <c r="L100" s="4"/>
      <c r="M100" s="4"/>
      <c r="N100" s="4"/>
      <c r="O100" s="8"/>
      <c r="P100" s="4"/>
      <c r="Q100" s="6">
        <v>7.31</v>
      </c>
      <c r="R100" s="6">
        <v>1</v>
      </c>
      <c r="S100" s="4"/>
      <c r="T100" s="4"/>
      <c r="U100" s="4"/>
      <c r="V100" s="4"/>
      <c r="W100" s="4"/>
      <c r="X100" s="4"/>
      <c r="Y100" s="4"/>
      <c r="Z100" s="4"/>
      <c r="AA100" s="4"/>
      <c r="AB100" s="4"/>
    </row>
    <row r="101" spans="1:28" ht="16.5">
      <c r="A101" s="52" t="s">
        <v>1142</v>
      </c>
      <c r="B101" s="52" t="s">
        <v>74</v>
      </c>
      <c r="C101" s="52" t="s">
        <v>1143</v>
      </c>
      <c r="D101" s="52" t="s">
        <v>1459</v>
      </c>
      <c r="E101" s="52">
        <v>13065980</v>
      </c>
      <c r="F101" s="52" t="s">
        <v>1460</v>
      </c>
      <c r="G101" s="52">
        <v>10365</v>
      </c>
      <c r="H101" s="52" t="s">
        <v>1461</v>
      </c>
      <c r="I101" s="3" t="s">
        <v>62</v>
      </c>
      <c r="J101" s="4"/>
      <c r="K101" s="4"/>
      <c r="L101" s="4"/>
      <c r="M101" s="4"/>
      <c r="N101" s="4"/>
      <c r="O101" s="8"/>
      <c r="P101" s="4"/>
      <c r="Q101" s="6">
        <v>7.31</v>
      </c>
      <c r="R101" s="6">
        <v>1</v>
      </c>
      <c r="S101" s="4"/>
      <c r="T101" s="4"/>
      <c r="U101" s="4"/>
      <c r="V101" s="4"/>
      <c r="W101" s="4"/>
      <c r="X101" s="4"/>
      <c r="Y101" s="4"/>
      <c r="Z101" s="4"/>
      <c r="AA101" s="4"/>
      <c r="AB101" s="4"/>
    </row>
    <row r="102" spans="1:28" ht="16.5">
      <c r="A102" s="52" t="s">
        <v>1142</v>
      </c>
      <c r="B102" s="52" t="s">
        <v>74</v>
      </c>
      <c r="C102" s="52" t="s">
        <v>1143</v>
      </c>
      <c r="D102" s="52" t="s">
        <v>1462</v>
      </c>
      <c r="E102" s="52">
        <v>164545899</v>
      </c>
      <c r="F102" s="52" t="s">
        <v>1463</v>
      </c>
      <c r="G102" s="52">
        <v>10365</v>
      </c>
      <c r="H102" s="52" t="s">
        <v>1464</v>
      </c>
      <c r="I102" s="3" t="s">
        <v>790</v>
      </c>
      <c r="J102" s="4"/>
      <c r="K102" s="4"/>
      <c r="L102" s="4"/>
      <c r="M102" s="4"/>
      <c r="N102" s="4"/>
      <c r="O102" s="8"/>
      <c r="P102" s="4"/>
      <c r="Q102" s="6">
        <v>7.31</v>
      </c>
      <c r="R102" s="6">
        <v>1</v>
      </c>
      <c r="S102" s="4"/>
      <c r="T102" s="4"/>
      <c r="U102" s="4"/>
      <c r="V102" s="4"/>
      <c r="W102" s="4"/>
      <c r="X102" s="4"/>
      <c r="Y102" s="4"/>
      <c r="Z102" s="4"/>
      <c r="AA102" s="4"/>
      <c r="AB102" s="4"/>
    </row>
    <row r="103" spans="1:28" ht="16.5">
      <c r="A103" s="52" t="s">
        <v>1142</v>
      </c>
      <c r="B103" s="52" t="s">
        <v>74</v>
      </c>
      <c r="C103" s="52" t="s">
        <v>1143</v>
      </c>
      <c r="D103" s="52" t="s">
        <v>1465</v>
      </c>
      <c r="E103" s="52">
        <v>14955354</v>
      </c>
      <c r="F103" s="52" t="s">
        <v>1466</v>
      </c>
      <c r="G103" s="52">
        <v>10370</v>
      </c>
      <c r="H103" s="52" t="s">
        <v>1467</v>
      </c>
      <c r="I103" s="33" t="s">
        <v>90</v>
      </c>
      <c r="J103" s="4"/>
      <c r="K103" s="4"/>
      <c r="L103" s="4"/>
      <c r="M103" s="4"/>
      <c r="N103" s="4"/>
      <c r="O103" s="8"/>
      <c r="P103" s="4"/>
      <c r="Q103" s="6">
        <v>7.31</v>
      </c>
      <c r="R103" s="6">
        <v>1</v>
      </c>
      <c r="S103" s="4"/>
      <c r="T103" s="4"/>
      <c r="U103" s="4"/>
      <c r="V103" s="4"/>
      <c r="W103" s="4"/>
      <c r="X103" s="4"/>
      <c r="Y103" s="4"/>
      <c r="Z103" s="4"/>
      <c r="AA103" s="4"/>
      <c r="AB103" s="4"/>
    </row>
    <row r="104" spans="1:28" ht="16.5">
      <c r="A104" s="52" t="s">
        <v>1142</v>
      </c>
      <c r="B104" s="52" t="s">
        <v>74</v>
      </c>
      <c r="C104" s="52" t="s">
        <v>1143</v>
      </c>
      <c r="D104" s="52" t="s">
        <v>1468</v>
      </c>
      <c r="E104" s="52">
        <v>29453428</v>
      </c>
      <c r="F104" s="52" t="s">
        <v>1469</v>
      </c>
      <c r="G104" s="52">
        <v>10377</v>
      </c>
      <c r="H104" s="52" t="s">
        <v>1470</v>
      </c>
      <c r="I104" s="3" t="s">
        <v>62</v>
      </c>
      <c r="J104" s="4"/>
      <c r="K104" s="4"/>
      <c r="L104" s="4"/>
      <c r="M104" s="4"/>
      <c r="N104" s="4"/>
      <c r="O104" s="8"/>
      <c r="P104" s="4"/>
      <c r="Q104" s="6">
        <v>7.31</v>
      </c>
      <c r="R104" s="6">
        <v>1</v>
      </c>
      <c r="S104" s="4"/>
      <c r="T104" s="4"/>
      <c r="U104" s="4"/>
      <c r="V104" s="4"/>
      <c r="W104" s="4"/>
      <c r="X104" s="4"/>
      <c r="Y104" s="4"/>
      <c r="Z104" s="4"/>
      <c r="AA104" s="4"/>
      <c r="AB104" s="4"/>
    </row>
    <row r="105" spans="1:28" ht="16.5">
      <c r="A105" s="52" t="s">
        <v>1142</v>
      </c>
      <c r="B105" s="52" t="s">
        <v>74</v>
      </c>
      <c r="C105" s="52" t="s">
        <v>1143</v>
      </c>
      <c r="D105" s="52" t="s">
        <v>1471</v>
      </c>
      <c r="E105" s="52">
        <v>497132846</v>
      </c>
      <c r="F105" s="52" t="s">
        <v>1472</v>
      </c>
      <c r="G105" s="52">
        <v>10385</v>
      </c>
      <c r="H105" s="52" t="s">
        <v>1473</v>
      </c>
      <c r="I105" s="3" t="s">
        <v>62</v>
      </c>
      <c r="J105" s="4"/>
      <c r="K105" s="4"/>
      <c r="L105" s="4"/>
      <c r="M105" s="4"/>
      <c r="N105" s="4"/>
      <c r="O105" s="8"/>
      <c r="P105" s="4"/>
      <c r="Q105" s="6">
        <v>7.31</v>
      </c>
      <c r="R105" s="6">
        <v>1</v>
      </c>
      <c r="S105" s="4"/>
      <c r="T105" s="4"/>
      <c r="U105" s="4"/>
      <c r="V105" s="4"/>
      <c r="W105" s="4"/>
      <c r="X105" s="4"/>
      <c r="Y105" s="4"/>
      <c r="Z105" s="4"/>
      <c r="AA105" s="4"/>
      <c r="AB105" s="4"/>
    </row>
    <row r="106" spans="1:28" ht="16.5">
      <c r="A106" s="52" t="s">
        <v>1142</v>
      </c>
      <c r="B106" s="52" t="s">
        <v>74</v>
      </c>
      <c r="C106" s="52" t="s">
        <v>1143</v>
      </c>
      <c r="D106" s="52" t="s">
        <v>1474</v>
      </c>
      <c r="E106" s="52">
        <v>11599685</v>
      </c>
      <c r="F106" s="52" t="s">
        <v>1475</v>
      </c>
      <c r="G106" s="52">
        <v>10392</v>
      </c>
      <c r="H106" s="52" t="s">
        <v>1476</v>
      </c>
      <c r="I106" s="3" t="s">
        <v>62</v>
      </c>
      <c r="J106" s="4"/>
      <c r="K106" s="4"/>
      <c r="L106" s="4"/>
      <c r="M106" s="4"/>
      <c r="N106" s="4"/>
      <c r="O106" s="8"/>
      <c r="P106" s="4"/>
      <c r="Q106" s="6">
        <v>7.31</v>
      </c>
      <c r="R106" s="6">
        <v>1</v>
      </c>
      <c r="S106" s="4"/>
      <c r="T106" s="4"/>
      <c r="U106" s="4"/>
      <c r="V106" s="4"/>
      <c r="W106" s="4"/>
      <c r="X106" s="4"/>
      <c r="Y106" s="4"/>
      <c r="Z106" s="4"/>
      <c r="AA106" s="4"/>
      <c r="AB106" s="4"/>
    </row>
    <row r="107" spans="1:28" ht="16.5">
      <c r="A107" s="52" t="s">
        <v>1142</v>
      </c>
      <c r="B107" s="52" t="s">
        <v>74</v>
      </c>
      <c r="C107" s="52" t="s">
        <v>1143</v>
      </c>
      <c r="D107" s="52" t="s">
        <v>1477</v>
      </c>
      <c r="E107" s="52">
        <v>16799569</v>
      </c>
      <c r="F107" s="52" t="s">
        <v>1478</v>
      </c>
      <c r="G107" s="52">
        <v>10395</v>
      </c>
      <c r="H107" s="52" t="s">
        <v>1479</v>
      </c>
      <c r="I107" s="3" t="s">
        <v>90</v>
      </c>
      <c r="J107" s="4"/>
      <c r="K107" s="4"/>
      <c r="L107" s="4"/>
      <c r="M107" s="4"/>
      <c r="N107" s="4"/>
      <c r="O107" s="8"/>
      <c r="P107" s="4"/>
      <c r="Q107" s="6">
        <v>7.31</v>
      </c>
      <c r="R107" s="6">
        <v>1</v>
      </c>
      <c r="S107" s="4"/>
      <c r="T107" s="4"/>
      <c r="U107" s="4"/>
      <c r="V107" s="4"/>
      <c r="W107" s="4"/>
      <c r="X107" s="4"/>
      <c r="Y107" s="4"/>
      <c r="Z107" s="4"/>
      <c r="AA107" s="4"/>
      <c r="AB107" s="4"/>
    </row>
    <row r="108" spans="1:28" ht="16.5">
      <c r="A108" s="52" t="s">
        <v>1142</v>
      </c>
      <c r="B108" s="52" t="s">
        <v>64</v>
      </c>
      <c r="C108" s="52" t="s">
        <v>1190</v>
      </c>
      <c r="D108" s="52" t="s">
        <v>1480</v>
      </c>
      <c r="E108" s="52">
        <v>18503157</v>
      </c>
      <c r="F108" s="52" t="s">
        <v>1481</v>
      </c>
      <c r="G108" s="52">
        <v>10403</v>
      </c>
      <c r="H108" s="52" t="s">
        <v>1482</v>
      </c>
      <c r="I108" s="3" t="s">
        <v>62</v>
      </c>
      <c r="J108" s="4"/>
      <c r="K108" s="4"/>
      <c r="L108" s="4"/>
      <c r="M108" s="4"/>
      <c r="N108" s="4"/>
      <c r="O108" s="8"/>
      <c r="P108" s="4"/>
      <c r="Q108" s="6">
        <v>7.31</v>
      </c>
      <c r="R108" s="6">
        <v>1</v>
      </c>
      <c r="S108" s="4"/>
      <c r="T108" s="4"/>
      <c r="U108" s="4"/>
      <c r="V108" s="4"/>
      <c r="W108" s="4"/>
      <c r="X108" s="4"/>
      <c r="Y108" s="4"/>
      <c r="Z108" s="4"/>
      <c r="AA108" s="4"/>
      <c r="AB108" s="4"/>
    </row>
    <row r="109" spans="1:28" ht="16.5">
      <c r="A109" s="52" t="s">
        <v>1142</v>
      </c>
      <c r="B109" s="52" t="s">
        <v>64</v>
      </c>
      <c r="C109" s="52" t="s">
        <v>1160</v>
      </c>
      <c r="D109" s="52" t="s">
        <v>1483</v>
      </c>
      <c r="E109" s="52">
        <v>2486274</v>
      </c>
      <c r="F109" s="52" t="s">
        <v>1484</v>
      </c>
      <c r="G109" s="52">
        <v>10409</v>
      </c>
      <c r="H109" s="52" t="s">
        <v>1485</v>
      </c>
      <c r="I109" s="3" t="s">
        <v>70</v>
      </c>
      <c r="J109" s="4"/>
      <c r="K109" s="4"/>
      <c r="L109" s="4"/>
      <c r="M109" s="8" t="s">
        <v>1486</v>
      </c>
      <c r="N109" s="56">
        <v>18848942</v>
      </c>
      <c r="O109" s="8"/>
      <c r="P109" s="4"/>
      <c r="Q109" s="6">
        <v>7.31</v>
      </c>
      <c r="R109" s="6">
        <v>1</v>
      </c>
      <c r="S109" s="4"/>
      <c r="T109" s="4"/>
      <c r="U109" s="4"/>
      <c r="V109" s="4"/>
      <c r="W109" s="4"/>
      <c r="X109" s="4"/>
      <c r="Y109" s="4"/>
      <c r="Z109" s="4"/>
      <c r="AA109" s="4"/>
      <c r="AB109" s="4"/>
    </row>
    <row r="110" spans="1:28" ht="16.5">
      <c r="A110" s="52" t="s">
        <v>1142</v>
      </c>
      <c r="B110" s="52" t="s">
        <v>74</v>
      </c>
      <c r="C110" s="52" t="s">
        <v>1143</v>
      </c>
      <c r="D110" s="52" t="s">
        <v>1487</v>
      </c>
      <c r="E110" s="52">
        <v>335590164</v>
      </c>
      <c r="F110" s="52" t="s">
        <v>1488</v>
      </c>
      <c r="G110" s="52">
        <v>10411</v>
      </c>
      <c r="H110" s="52" t="s">
        <v>1489</v>
      </c>
      <c r="I110" s="3" t="s">
        <v>62</v>
      </c>
      <c r="J110" s="4"/>
      <c r="K110" s="4"/>
      <c r="L110" s="4"/>
      <c r="M110" s="4"/>
      <c r="N110" s="4"/>
      <c r="O110" s="8"/>
      <c r="P110" s="4"/>
      <c r="Q110" s="6">
        <v>7.31</v>
      </c>
      <c r="R110" s="6">
        <v>1</v>
      </c>
      <c r="S110" s="4"/>
      <c r="T110" s="4"/>
      <c r="U110" s="4"/>
      <c r="V110" s="4"/>
      <c r="W110" s="4"/>
      <c r="X110" s="4"/>
      <c r="Y110" s="4"/>
      <c r="Z110" s="4"/>
      <c r="AA110" s="4"/>
      <c r="AB110" s="4"/>
    </row>
    <row r="111" spans="1:28" ht="16.5">
      <c r="A111" s="52" t="s">
        <v>1142</v>
      </c>
      <c r="B111" s="52" t="s">
        <v>74</v>
      </c>
      <c r="C111" s="52" t="s">
        <v>1143</v>
      </c>
      <c r="D111" s="52" t="s">
        <v>1490</v>
      </c>
      <c r="E111" s="52">
        <v>510621129</v>
      </c>
      <c r="F111" s="52" t="s">
        <v>1491</v>
      </c>
      <c r="G111" s="52">
        <v>10423</v>
      </c>
      <c r="H111" s="6"/>
      <c r="I111" s="3" t="s">
        <v>62</v>
      </c>
      <c r="J111" s="4"/>
      <c r="K111" s="4"/>
      <c r="L111" s="4"/>
      <c r="M111" s="4"/>
      <c r="N111" s="4"/>
      <c r="O111" s="8"/>
      <c r="P111" s="4"/>
      <c r="Q111" s="6">
        <v>7.31</v>
      </c>
      <c r="R111" s="6">
        <v>1</v>
      </c>
      <c r="S111" s="4"/>
      <c r="T111" s="4"/>
      <c r="U111" s="4"/>
      <c r="V111" s="4"/>
      <c r="W111" s="4"/>
      <c r="X111" s="4"/>
      <c r="Y111" s="4"/>
      <c r="Z111" s="4"/>
      <c r="AA111" s="4"/>
      <c r="AB111" s="4"/>
    </row>
    <row r="112" spans="1:28" ht="16.5">
      <c r="A112" s="52" t="s">
        <v>1142</v>
      </c>
      <c r="B112" s="52" t="s">
        <v>74</v>
      </c>
      <c r="C112" s="52" t="s">
        <v>1181</v>
      </c>
      <c r="D112" s="52" t="s">
        <v>1492</v>
      </c>
      <c r="E112" s="52">
        <v>317363603</v>
      </c>
      <c r="F112" s="52" t="s">
        <v>1493</v>
      </c>
      <c r="G112" s="52">
        <v>10438</v>
      </c>
      <c r="H112" s="52" t="s">
        <v>1494</v>
      </c>
      <c r="I112" s="3" t="s">
        <v>62</v>
      </c>
      <c r="J112" s="4"/>
      <c r="K112" s="4"/>
      <c r="L112" s="4"/>
      <c r="M112" s="4"/>
      <c r="N112" s="4"/>
      <c r="O112" s="8"/>
      <c r="P112" s="4"/>
      <c r="Q112" s="6">
        <v>7.31</v>
      </c>
      <c r="R112" s="6">
        <v>1</v>
      </c>
      <c r="S112" s="4"/>
      <c r="T112" s="4"/>
      <c r="U112" s="4"/>
      <c r="V112" s="4"/>
      <c r="W112" s="4"/>
      <c r="X112" s="4"/>
      <c r="Y112" s="4"/>
      <c r="Z112" s="4"/>
      <c r="AA112" s="4"/>
      <c r="AB112" s="4"/>
    </row>
    <row r="113" spans="1:28" ht="16.5">
      <c r="A113" s="52" t="s">
        <v>1142</v>
      </c>
      <c r="B113" s="52" t="s">
        <v>64</v>
      </c>
      <c r="C113" s="52" t="s">
        <v>1160</v>
      </c>
      <c r="D113" s="52" t="s">
        <v>1495</v>
      </c>
      <c r="E113" s="52">
        <v>43519848</v>
      </c>
      <c r="F113" s="52" t="s">
        <v>1496</v>
      </c>
      <c r="G113" s="52">
        <v>10441</v>
      </c>
      <c r="H113" s="52" t="s">
        <v>1497</v>
      </c>
      <c r="I113" s="3" t="s">
        <v>62</v>
      </c>
      <c r="J113" s="4"/>
      <c r="K113" s="4"/>
      <c r="L113" s="4"/>
      <c r="M113" s="4"/>
      <c r="N113" s="4"/>
      <c r="O113" s="8"/>
      <c r="P113" s="4"/>
      <c r="Q113" s="6">
        <v>7.31</v>
      </c>
      <c r="R113" s="6">
        <v>1</v>
      </c>
      <c r="S113" s="4"/>
      <c r="T113" s="4"/>
      <c r="U113" s="4"/>
      <c r="V113" s="4"/>
      <c r="W113" s="4"/>
      <c r="X113" s="4"/>
      <c r="Y113" s="4"/>
      <c r="Z113" s="4"/>
      <c r="AA113" s="4"/>
      <c r="AB113" s="4"/>
    </row>
    <row r="114" spans="1:28" ht="16.5">
      <c r="A114" s="52" t="s">
        <v>1142</v>
      </c>
      <c r="B114" s="52" t="s">
        <v>74</v>
      </c>
      <c r="C114" s="52" t="s">
        <v>1143</v>
      </c>
      <c r="D114" s="52" t="s">
        <v>1498</v>
      </c>
      <c r="E114" s="52">
        <v>11864917</v>
      </c>
      <c r="F114" s="52" t="s">
        <v>1499</v>
      </c>
      <c r="G114" s="52">
        <v>10451</v>
      </c>
      <c r="H114" s="52" t="s">
        <v>1500</v>
      </c>
      <c r="I114" s="3" t="s">
        <v>70</v>
      </c>
      <c r="J114" s="4"/>
      <c r="K114" s="4"/>
      <c r="L114" s="4"/>
      <c r="M114" s="8" t="s">
        <v>1498</v>
      </c>
      <c r="N114" s="56">
        <v>18855853</v>
      </c>
      <c r="O114" s="8"/>
      <c r="P114" s="4"/>
      <c r="Q114" s="6">
        <v>7.31</v>
      </c>
      <c r="R114" s="6">
        <v>1</v>
      </c>
      <c r="S114" s="4"/>
      <c r="T114" s="4"/>
      <c r="U114" s="4"/>
      <c r="V114" s="4"/>
      <c r="W114" s="4"/>
      <c r="X114" s="4"/>
      <c r="Y114" s="4"/>
      <c r="Z114" s="4"/>
      <c r="AA114" s="4"/>
      <c r="AB114" s="4"/>
    </row>
    <row r="115" spans="1:28" ht="16.5">
      <c r="A115" s="52" t="s">
        <v>1142</v>
      </c>
      <c r="B115" s="52" t="s">
        <v>74</v>
      </c>
      <c r="C115" s="52" t="s">
        <v>1143</v>
      </c>
      <c r="D115" s="52" t="s">
        <v>1501</v>
      </c>
      <c r="E115" s="52">
        <v>85255923</v>
      </c>
      <c r="F115" s="52" t="s">
        <v>1502</v>
      </c>
      <c r="G115" s="52">
        <v>10461</v>
      </c>
      <c r="H115" s="52" t="s">
        <v>1503</v>
      </c>
      <c r="I115" s="3" t="s">
        <v>90</v>
      </c>
      <c r="J115" s="4"/>
      <c r="K115" s="4"/>
      <c r="L115" s="4"/>
      <c r="M115" s="4"/>
      <c r="N115" s="4"/>
      <c r="O115" s="8"/>
      <c r="P115" s="4"/>
      <c r="Q115" s="6">
        <v>7.31</v>
      </c>
      <c r="R115" s="6">
        <v>1</v>
      </c>
      <c r="S115" s="4"/>
      <c r="T115" s="4"/>
      <c r="U115" s="4"/>
      <c r="V115" s="4"/>
      <c r="W115" s="4"/>
      <c r="X115" s="4"/>
      <c r="Y115" s="4"/>
      <c r="Z115" s="4"/>
      <c r="AA115" s="4"/>
      <c r="AB115" s="4"/>
    </row>
    <row r="116" spans="1:28" ht="16.5">
      <c r="A116" s="52" t="s">
        <v>1142</v>
      </c>
      <c r="B116" s="52" t="s">
        <v>64</v>
      </c>
      <c r="C116" s="52" t="s">
        <v>1160</v>
      </c>
      <c r="D116" s="52" t="s">
        <v>1504</v>
      </c>
      <c r="E116" s="52">
        <v>73657508</v>
      </c>
      <c r="F116" s="52" t="s">
        <v>1505</v>
      </c>
      <c r="G116" s="52">
        <v>10468</v>
      </c>
      <c r="H116" s="52" t="s">
        <v>1506</v>
      </c>
      <c r="I116" s="3" t="s">
        <v>591</v>
      </c>
      <c r="J116" s="4"/>
      <c r="K116" s="4"/>
      <c r="L116" s="4"/>
      <c r="M116" s="4"/>
      <c r="N116" s="4"/>
      <c r="O116" s="8"/>
      <c r="P116" s="33" t="s">
        <v>1507</v>
      </c>
      <c r="Q116" s="6">
        <v>7.31</v>
      </c>
      <c r="R116" s="6">
        <v>1</v>
      </c>
      <c r="S116" s="4"/>
      <c r="T116" s="4"/>
      <c r="U116" s="4"/>
      <c r="V116" s="4"/>
      <c r="W116" s="4"/>
      <c r="X116" s="4"/>
      <c r="Y116" s="4"/>
      <c r="Z116" s="4"/>
      <c r="AA116" s="4"/>
      <c r="AB116" s="4"/>
    </row>
    <row r="117" spans="1:28" ht="16.5">
      <c r="A117" s="52" t="s">
        <v>1142</v>
      </c>
      <c r="B117" s="52" t="s">
        <v>74</v>
      </c>
      <c r="C117" s="52" t="s">
        <v>1143</v>
      </c>
      <c r="D117" s="52" t="s">
        <v>1508</v>
      </c>
      <c r="E117" s="52">
        <v>13580209</v>
      </c>
      <c r="F117" s="52" t="s">
        <v>1509</v>
      </c>
      <c r="G117" s="52">
        <v>10469</v>
      </c>
      <c r="H117" s="52" t="s">
        <v>1510</v>
      </c>
      <c r="I117" s="3" t="s">
        <v>62</v>
      </c>
      <c r="J117" s="4"/>
      <c r="K117" s="4"/>
      <c r="L117" s="4"/>
      <c r="M117" s="4"/>
      <c r="N117" s="4"/>
      <c r="O117" s="8"/>
      <c r="P117" s="4"/>
      <c r="Q117" s="6">
        <v>7.31</v>
      </c>
      <c r="R117" s="6">
        <v>1</v>
      </c>
      <c r="S117" s="4"/>
      <c r="T117" s="4"/>
      <c r="U117" s="4"/>
      <c r="V117" s="4"/>
      <c r="W117" s="4"/>
      <c r="X117" s="4"/>
      <c r="Y117" s="4"/>
      <c r="Z117" s="4"/>
      <c r="AA117" s="4"/>
      <c r="AB117" s="4"/>
    </row>
    <row r="118" spans="1:28" ht="16.5">
      <c r="A118" s="52" t="s">
        <v>1142</v>
      </c>
      <c r="B118" s="52" t="s">
        <v>64</v>
      </c>
      <c r="C118" s="52" t="s">
        <v>1190</v>
      </c>
      <c r="D118" s="52" t="s">
        <v>1511</v>
      </c>
      <c r="E118" s="52">
        <v>397400827</v>
      </c>
      <c r="F118" s="52" t="s">
        <v>1512</v>
      </c>
      <c r="G118" s="52">
        <v>10472</v>
      </c>
      <c r="H118" s="52" t="s">
        <v>1513</v>
      </c>
      <c r="I118" s="3" t="s">
        <v>62</v>
      </c>
      <c r="J118" s="4"/>
      <c r="K118" s="4"/>
      <c r="L118" s="4"/>
      <c r="M118" s="4"/>
      <c r="N118" s="4"/>
      <c r="O118" s="8"/>
      <c r="P118" s="4"/>
      <c r="Q118" s="6">
        <v>7.31</v>
      </c>
      <c r="R118" s="6">
        <v>1</v>
      </c>
      <c r="S118" s="4"/>
      <c r="T118" s="4"/>
      <c r="U118" s="4"/>
      <c r="V118" s="4"/>
      <c r="W118" s="4"/>
      <c r="X118" s="4"/>
      <c r="Y118" s="4"/>
      <c r="Z118" s="4"/>
      <c r="AA118" s="4"/>
      <c r="AB118" s="4"/>
    </row>
    <row r="119" spans="1:28" ht="16.5">
      <c r="A119" s="52" t="s">
        <v>1142</v>
      </c>
      <c r="B119" s="52" t="s">
        <v>74</v>
      </c>
      <c r="C119" s="52" t="s">
        <v>1143</v>
      </c>
      <c r="D119" s="52" t="s">
        <v>1514</v>
      </c>
      <c r="E119" s="52">
        <v>43482663</v>
      </c>
      <c r="F119" s="52" t="s">
        <v>1515</v>
      </c>
      <c r="G119" s="52">
        <v>10490</v>
      </c>
      <c r="H119" s="52" t="s">
        <v>1516</v>
      </c>
      <c r="I119" s="3" t="s">
        <v>90</v>
      </c>
      <c r="J119" s="4"/>
      <c r="K119" s="4"/>
      <c r="L119" s="4"/>
      <c r="M119" s="4"/>
      <c r="N119" s="4"/>
      <c r="O119" s="8"/>
      <c r="P119" s="4"/>
      <c r="Q119" s="6">
        <v>7.31</v>
      </c>
      <c r="R119" s="6">
        <v>1</v>
      </c>
      <c r="S119" s="4"/>
      <c r="T119" s="4"/>
      <c r="U119" s="4"/>
      <c r="V119" s="4"/>
      <c r="W119" s="4"/>
      <c r="X119" s="4"/>
      <c r="Y119" s="4"/>
      <c r="Z119" s="4"/>
      <c r="AA119" s="4"/>
      <c r="AB119" s="4"/>
    </row>
    <row r="120" spans="1:28" ht="16.5">
      <c r="A120" s="52" t="s">
        <v>1142</v>
      </c>
      <c r="B120" s="52" t="s">
        <v>74</v>
      </c>
      <c r="C120" s="52" t="s">
        <v>1143</v>
      </c>
      <c r="D120" s="52" t="s">
        <v>1517</v>
      </c>
      <c r="E120" s="52">
        <v>36735944</v>
      </c>
      <c r="F120" s="52" t="s">
        <v>1518</v>
      </c>
      <c r="G120" s="52">
        <v>10527</v>
      </c>
      <c r="H120" s="52" t="s">
        <v>1519</v>
      </c>
      <c r="I120" s="3" t="s">
        <v>70</v>
      </c>
      <c r="J120" s="4"/>
      <c r="K120" s="4"/>
      <c r="L120" s="4"/>
      <c r="M120" s="8" t="s">
        <v>1520</v>
      </c>
      <c r="N120" s="56">
        <v>18852066</v>
      </c>
      <c r="O120" s="8"/>
      <c r="P120" s="4"/>
      <c r="Q120" s="6">
        <v>7.31</v>
      </c>
      <c r="R120" s="6">
        <v>1</v>
      </c>
      <c r="S120" s="4"/>
      <c r="T120" s="4"/>
      <c r="U120" s="4"/>
      <c r="V120" s="4"/>
      <c r="W120" s="4"/>
      <c r="X120" s="4"/>
      <c r="Y120" s="4"/>
      <c r="Z120" s="4"/>
      <c r="AA120" s="4"/>
      <c r="AB120" s="4"/>
    </row>
    <row r="121" spans="1:28" ht="16.5">
      <c r="A121" s="52" t="s">
        <v>1142</v>
      </c>
      <c r="B121" s="52" t="s">
        <v>74</v>
      </c>
      <c r="C121" s="52" t="s">
        <v>1143</v>
      </c>
      <c r="D121" s="52" t="s">
        <v>1521</v>
      </c>
      <c r="E121" s="52">
        <v>109803853</v>
      </c>
      <c r="F121" s="52" t="s">
        <v>1522</v>
      </c>
      <c r="G121" s="52">
        <v>10533</v>
      </c>
      <c r="H121" s="52" t="s">
        <v>1523</v>
      </c>
      <c r="I121" s="3" t="s">
        <v>62</v>
      </c>
      <c r="J121" s="4"/>
      <c r="K121" s="4"/>
      <c r="L121" s="4"/>
      <c r="M121" s="4"/>
      <c r="N121" s="4"/>
      <c r="O121" s="8"/>
      <c r="P121" s="4"/>
      <c r="Q121" s="6">
        <v>7.31</v>
      </c>
      <c r="R121" s="6">
        <v>1</v>
      </c>
      <c r="S121" s="4"/>
      <c r="T121" s="4"/>
      <c r="U121" s="4"/>
      <c r="V121" s="4"/>
      <c r="W121" s="4"/>
      <c r="X121" s="4"/>
      <c r="Y121" s="4"/>
      <c r="Z121" s="4"/>
      <c r="AA121" s="4"/>
      <c r="AB121" s="4"/>
    </row>
    <row r="122" spans="1:28" ht="16.5">
      <c r="A122" s="52" t="s">
        <v>1142</v>
      </c>
      <c r="B122" s="52" t="s">
        <v>64</v>
      </c>
      <c r="C122" s="52" t="s">
        <v>1160</v>
      </c>
      <c r="D122" s="52" t="s">
        <v>1524</v>
      </c>
      <c r="E122" s="52">
        <v>177776844</v>
      </c>
      <c r="F122" s="52" t="s">
        <v>1525</v>
      </c>
      <c r="G122" s="52">
        <v>10546</v>
      </c>
      <c r="H122" s="52" t="s">
        <v>1526</v>
      </c>
      <c r="I122" s="3" t="s">
        <v>62</v>
      </c>
      <c r="J122" s="4"/>
      <c r="K122" s="4"/>
      <c r="L122" s="4"/>
      <c r="M122" s="4"/>
      <c r="N122" s="4"/>
      <c r="O122" s="8"/>
      <c r="P122" s="4"/>
      <c r="Q122" s="6">
        <v>7.31</v>
      </c>
      <c r="R122" s="6">
        <v>1</v>
      </c>
      <c r="S122" s="4"/>
      <c r="T122" s="4"/>
      <c r="U122" s="4"/>
      <c r="V122" s="4"/>
      <c r="W122" s="4"/>
      <c r="X122" s="4"/>
      <c r="Y122" s="4"/>
      <c r="Z122" s="4"/>
      <c r="AA122" s="4"/>
      <c r="AB122" s="4"/>
    </row>
    <row r="123" spans="1:28" ht="16.5">
      <c r="A123" s="52" t="s">
        <v>1142</v>
      </c>
      <c r="B123" s="52" t="s">
        <v>74</v>
      </c>
      <c r="C123" s="52" t="s">
        <v>1143</v>
      </c>
      <c r="D123" s="52" t="s">
        <v>1527</v>
      </c>
      <c r="E123" s="52">
        <v>15635906</v>
      </c>
      <c r="F123" s="52" t="s">
        <v>1528</v>
      </c>
      <c r="G123" s="52">
        <v>10566</v>
      </c>
      <c r="H123" s="52" t="s">
        <v>1529</v>
      </c>
      <c r="I123" s="3" t="s">
        <v>90</v>
      </c>
      <c r="J123" s="4"/>
      <c r="K123" s="4"/>
      <c r="L123" s="4"/>
      <c r="M123" s="4"/>
      <c r="N123" s="4"/>
      <c r="O123" s="8"/>
      <c r="P123" s="4"/>
      <c r="Q123" s="6">
        <v>7.31</v>
      </c>
      <c r="R123" s="6">
        <v>1</v>
      </c>
      <c r="S123" s="4"/>
      <c r="T123" s="4"/>
      <c r="U123" s="4"/>
      <c r="V123" s="4"/>
      <c r="W123" s="4"/>
      <c r="X123" s="4"/>
      <c r="Y123" s="4"/>
      <c r="Z123" s="4"/>
      <c r="AA123" s="4"/>
      <c r="AB123" s="4"/>
    </row>
    <row r="124" spans="1:28" ht="16.5">
      <c r="A124" s="52" t="s">
        <v>1142</v>
      </c>
      <c r="B124" s="52" t="s">
        <v>74</v>
      </c>
      <c r="C124" s="52" t="s">
        <v>1181</v>
      </c>
      <c r="D124" s="52" t="s">
        <v>1530</v>
      </c>
      <c r="E124" s="52">
        <v>192131307</v>
      </c>
      <c r="F124" s="52" t="s">
        <v>1531</v>
      </c>
      <c r="G124" s="52">
        <v>10578</v>
      </c>
      <c r="H124" s="52" t="s">
        <v>1532</v>
      </c>
      <c r="I124" s="3" t="s">
        <v>62</v>
      </c>
      <c r="J124" s="4"/>
      <c r="K124" s="4"/>
      <c r="L124" s="4"/>
      <c r="M124" s="4"/>
      <c r="N124" s="4"/>
      <c r="O124" s="8"/>
      <c r="P124" s="4"/>
      <c r="Q124" s="6">
        <v>7.31</v>
      </c>
      <c r="R124" s="6">
        <v>1</v>
      </c>
      <c r="S124" s="4"/>
      <c r="T124" s="4"/>
      <c r="U124" s="4"/>
      <c r="V124" s="4"/>
      <c r="W124" s="4"/>
      <c r="X124" s="4"/>
      <c r="Y124" s="4"/>
      <c r="Z124" s="4"/>
      <c r="AA124" s="4"/>
      <c r="AB124" s="4"/>
    </row>
    <row r="125" spans="1:28" ht="16.5">
      <c r="A125" s="52" t="s">
        <v>1142</v>
      </c>
      <c r="B125" s="52" t="s">
        <v>74</v>
      </c>
      <c r="C125" s="52" t="s">
        <v>1143</v>
      </c>
      <c r="D125" s="52" t="s">
        <v>1533</v>
      </c>
      <c r="E125" s="52">
        <v>158248634</v>
      </c>
      <c r="F125" s="52" t="s">
        <v>1534</v>
      </c>
      <c r="G125" s="52">
        <v>10585</v>
      </c>
      <c r="H125" s="52" t="s">
        <v>1535</v>
      </c>
      <c r="I125" s="3" t="s">
        <v>62</v>
      </c>
      <c r="J125" s="4"/>
      <c r="K125" s="4"/>
      <c r="L125" s="4"/>
      <c r="M125" s="4"/>
      <c r="N125" s="4"/>
      <c r="O125" s="8"/>
      <c r="P125" s="4"/>
      <c r="Q125" s="6">
        <v>7.31</v>
      </c>
      <c r="R125" s="6">
        <v>1</v>
      </c>
      <c r="S125" s="4"/>
      <c r="T125" s="4"/>
      <c r="U125" s="4"/>
      <c r="V125" s="4"/>
      <c r="W125" s="4"/>
      <c r="X125" s="4"/>
      <c r="Y125" s="4"/>
      <c r="Z125" s="4"/>
      <c r="AA125" s="4"/>
      <c r="AB125" s="4"/>
    </row>
    <row r="126" spans="1:28" ht="16.5">
      <c r="A126" s="52" t="s">
        <v>1142</v>
      </c>
      <c r="B126" s="52" t="s">
        <v>64</v>
      </c>
      <c r="C126" s="52" t="s">
        <v>1186</v>
      </c>
      <c r="D126" s="52" t="s">
        <v>1536</v>
      </c>
      <c r="E126" s="52">
        <v>5888057</v>
      </c>
      <c r="F126" s="52" t="s">
        <v>1537</v>
      </c>
      <c r="G126" s="52">
        <v>10594</v>
      </c>
      <c r="H126" s="52" t="s">
        <v>1538</v>
      </c>
      <c r="I126" s="3" t="s">
        <v>62</v>
      </c>
      <c r="J126" s="4"/>
      <c r="K126" s="4"/>
      <c r="L126" s="4"/>
      <c r="M126" s="4"/>
      <c r="N126" s="4"/>
      <c r="O126" s="8"/>
      <c r="P126" s="4"/>
      <c r="Q126" s="6">
        <v>7.31</v>
      </c>
      <c r="R126" s="6">
        <v>1</v>
      </c>
      <c r="S126" s="4"/>
      <c r="T126" s="4"/>
      <c r="U126" s="4"/>
      <c r="V126" s="4"/>
      <c r="W126" s="4"/>
      <c r="X126" s="4"/>
      <c r="Y126" s="4"/>
      <c r="Z126" s="4"/>
      <c r="AA126" s="4"/>
      <c r="AB126" s="4"/>
    </row>
    <row r="127" spans="1:28" ht="16.5">
      <c r="A127" s="52" t="s">
        <v>1142</v>
      </c>
      <c r="B127" s="52" t="s">
        <v>74</v>
      </c>
      <c r="C127" s="52" t="s">
        <v>1143</v>
      </c>
      <c r="D127" s="52" t="s">
        <v>1539</v>
      </c>
      <c r="E127" s="52">
        <v>213265426</v>
      </c>
      <c r="F127" s="52" t="s">
        <v>1540</v>
      </c>
      <c r="G127" s="52">
        <v>10608</v>
      </c>
      <c r="H127" s="52" t="s">
        <v>1541</v>
      </c>
      <c r="I127" s="3" t="s">
        <v>90</v>
      </c>
      <c r="J127" s="4"/>
      <c r="K127" s="4"/>
      <c r="L127" s="4"/>
      <c r="M127" s="4"/>
      <c r="N127" s="4"/>
      <c r="O127" s="8"/>
      <c r="P127" s="4"/>
      <c r="Q127" s="6">
        <v>7.31</v>
      </c>
      <c r="R127" s="6">
        <v>1</v>
      </c>
      <c r="S127" s="4"/>
      <c r="T127" s="4"/>
      <c r="U127" s="4"/>
      <c r="V127" s="4"/>
      <c r="W127" s="4"/>
      <c r="X127" s="4"/>
      <c r="Y127" s="4"/>
      <c r="Z127" s="4"/>
      <c r="AA127" s="4"/>
      <c r="AB127" s="4"/>
    </row>
    <row r="128" spans="1:28" ht="16.5">
      <c r="A128" s="52" t="s">
        <v>1142</v>
      </c>
      <c r="B128" s="52" t="s">
        <v>64</v>
      </c>
      <c r="C128" s="52" t="s">
        <v>1186</v>
      </c>
      <c r="D128" s="52" t="s">
        <v>1542</v>
      </c>
      <c r="E128" s="52">
        <v>158653621</v>
      </c>
      <c r="F128" s="52" t="s">
        <v>1543</v>
      </c>
      <c r="G128" s="52">
        <v>10617</v>
      </c>
      <c r="H128" s="52" t="s">
        <v>1544</v>
      </c>
      <c r="I128" s="3" t="s">
        <v>591</v>
      </c>
      <c r="J128" s="4"/>
      <c r="K128" s="4"/>
      <c r="L128" s="4"/>
      <c r="M128" s="4"/>
      <c r="N128" s="4"/>
      <c r="O128" s="8"/>
      <c r="P128" s="4"/>
      <c r="Q128" s="6">
        <v>7.31</v>
      </c>
      <c r="R128" s="6">
        <v>1</v>
      </c>
      <c r="S128" s="4"/>
      <c r="T128" s="4"/>
      <c r="U128" s="4"/>
      <c r="V128" s="4"/>
      <c r="W128" s="4"/>
      <c r="X128" s="4"/>
      <c r="Y128" s="4"/>
      <c r="Z128" s="4"/>
      <c r="AA128" s="4"/>
      <c r="AB128" s="4"/>
    </row>
    <row r="129" spans="1:28" ht="16.5">
      <c r="A129" s="52" t="s">
        <v>1142</v>
      </c>
      <c r="B129" s="52" t="s">
        <v>74</v>
      </c>
      <c r="C129" s="52" t="s">
        <v>1143</v>
      </c>
      <c r="D129" s="52" t="s">
        <v>1545</v>
      </c>
      <c r="E129" s="52">
        <v>243872600</v>
      </c>
      <c r="F129" s="52" t="s">
        <v>1546</v>
      </c>
      <c r="G129" s="52">
        <v>10624</v>
      </c>
      <c r="H129" s="52" t="s">
        <v>1547</v>
      </c>
      <c r="I129" s="3" t="s">
        <v>62</v>
      </c>
      <c r="J129" s="4"/>
      <c r="K129" s="4"/>
      <c r="L129" s="4"/>
      <c r="M129" s="4"/>
      <c r="N129" s="4"/>
      <c r="O129" s="8"/>
      <c r="P129" s="4"/>
      <c r="Q129" s="6">
        <v>7.31</v>
      </c>
      <c r="R129" s="6">
        <v>1</v>
      </c>
      <c r="S129" s="4"/>
      <c r="T129" s="4"/>
      <c r="U129" s="4"/>
      <c r="V129" s="4"/>
      <c r="W129" s="4"/>
      <c r="X129" s="4"/>
      <c r="Y129" s="4"/>
      <c r="Z129" s="4"/>
      <c r="AA129" s="4"/>
      <c r="AB129" s="4"/>
    </row>
    <row r="130" spans="1:28" ht="16.5">
      <c r="A130" s="52" t="s">
        <v>1142</v>
      </c>
      <c r="B130" s="52" t="s">
        <v>74</v>
      </c>
      <c r="C130" s="52" t="s">
        <v>1143</v>
      </c>
      <c r="D130" s="52" t="s">
        <v>1548</v>
      </c>
      <c r="E130" s="52">
        <v>409050831</v>
      </c>
      <c r="F130" s="52" t="s">
        <v>1549</v>
      </c>
      <c r="G130" s="52">
        <v>10632</v>
      </c>
      <c r="H130" s="52" t="s">
        <v>1550</v>
      </c>
      <c r="I130" s="3" t="s">
        <v>62</v>
      </c>
      <c r="J130" s="4"/>
      <c r="K130" s="4"/>
      <c r="L130" s="4"/>
      <c r="M130" s="4"/>
      <c r="N130" s="4"/>
      <c r="O130" s="8"/>
      <c r="P130" s="4"/>
      <c r="Q130" s="6">
        <v>7.31</v>
      </c>
      <c r="R130" s="6">
        <v>1</v>
      </c>
      <c r="S130" s="4"/>
      <c r="T130" s="4"/>
      <c r="U130" s="4"/>
      <c r="V130" s="4"/>
      <c r="W130" s="4"/>
      <c r="X130" s="4"/>
      <c r="Y130" s="4"/>
      <c r="Z130" s="4"/>
      <c r="AA130" s="4"/>
      <c r="AB130" s="4"/>
    </row>
    <row r="131" spans="1:28" ht="16.5">
      <c r="A131" s="52" t="s">
        <v>1142</v>
      </c>
      <c r="B131" s="52" t="s">
        <v>74</v>
      </c>
      <c r="C131" s="52" t="s">
        <v>1143</v>
      </c>
      <c r="D131" s="52" t="s">
        <v>1551</v>
      </c>
      <c r="E131" s="52">
        <v>470135041</v>
      </c>
      <c r="F131" s="52" t="s">
        <v>1552</v>
      </c>
      <c r="G131" s="52">
        <v>10635</v>
      </c>
      <c r="H131" s="52" t="s">
        <v>1553</v>
      </c>
      <c r="I131" s="3" t="s">
        <v>70</v>
      </c>
      <c r="J131" s="4"/>
      <c r="K131" s="4"/>
      <c r="L131" s="4"/>
      <c r="M131" s="8" t="s">
        <v>1551</v>
      </c>
      <c r="N131" s="8">
        <v>18852132</v>
      </c>
      <c r="O131" s="8"/>
      <c r="P131" s="4"/>
      <c r="Q131" s="6">
        <v>7.31</v>
      </c>
      <c r="R131" s="6">
        <v>1</v>
      </c>
      <c r="S131" s="4"/>
      <c r="T131" s="4"/>
      <c r="U131" s="4"/>
      <c r="V131" s="4"/>
      <c r="W131" s="4"/>
      <c r="X131" s="4"/>
      <c r="Y131" s="4"/>
      <c r="Z131" s="4"/>
      <c r="AA131" s="4"/>
      <c r="AB131" s="4"/>
    </row>
    <row r="132" spans="1:28" ht="16.5">
      <c r="A132" s="52" t="s">
        <v>1142</v>
      </c>
      <c r="B132" s="52" t="s">
        <v>74</v>
      </c>
      <c r="C132" s="52" t="s">
        <v>1143</v>
      </c>
      <c r="D132" s="52" t="s">
        <v>1554</v>
      </c>
      <c r="E132" s="52">
        <v>101013450</v>
      </c>
      <c r="F132" s="52" t="s">
        <v>1555</v>
      </c>
      <c r="G132" s="52">
        <v>10650</v>
      </c>
      <c r="H132" s="52" t="s">
        <v>1556</v>
      </c>
      <c r="I132" s="3" t="s">
        <v>62</v>
      </c>
      <c r="J132" s="4"/>
      <c r="K132" s="4"/>
      <c r="L132" s="4"/>
      <c r="M132" s="4"/>
      <c r="N132" s="4"/>
      <c r="O132" s="8"/>
      <c r="P132" s="4"/>
      <c r="Q132" s="6">
        <v>7.31</v>
      </c>
      <c r="R132" s="6">
        <v>1</v>
      </c>
      <c r="S132" s="4"/>
      <c r="T132" s="4"/>
      <c r="U132" s="4"/>
      <c r="V132" s="4"/>
      <c r="W132" s="4"/>
      <c r="X132" s="4"/>
      <c r="Y132" s="4"/>
      <c r="Z132" s="4"/>
      <c r="AA132" s="4"/>
      <c r="AB132" s="4"/>
    </row>
    <row r="133" spans="1:28" ht="16.5">
      <c r="A133" s="52" t="s">
        <v>1142</v>
      </c>
      <c r="B133" s="52" t="s">
        <v>64</v>
      </c>
      <c r="C133" s="52" t="s">
        <v>1186</v>
      </c>
      <c r="D133" s="52" t="s">
        <v>1557</v>
      </c>
      <c r="E133" s="52">
        <v>477298042</v>
      </c>
      <c r="F133" s="52" t="s">
        <v>1558</v>
      </c>
      <c r="G133" s="52">
        <v>10665</v>
      </c>
      <c r="H133" s="52" t="s">
        <v>1559</v>
      </c>
      <c r="I133" s="3" t="s">
        <v>62</v>
      </c>
      <c r="J133" s="4"/>
      <c r="K133" s="4"/>
      <c r="L133" s="4"/>
      <c r="M133" s="4"/>
      <c r="N133" s="4"/>
      <c r="O133" s="8"/>
      <c r="P133" s="4"/>
      <c r="Q133" s="6">
        <v>7.31</v>
      </c>
      <c r="R133" s="6">
        <v>1</v>
      </c>
      <c r="S133" s="4"/>
      <c r="T133" s="4"/>
      <c r="U133" s="4"/>
      <c r="V133" s="4"/>
      <c r="W133" s="4"/>
      <c r="X133" s="4"/>
      <c r="Y133" s="4"/>
      <c r="Z133" s="4"/>
      <c r="AA133" s="4"/>
      <c r="AB133" s="4"/>
    </row>
    <row r="134" spans="1:28" ht="16.5">
      <c r="A134" s="52" t="s">
        <v>1142</v>
      </c>
      <c r="B134" s="52" t="s">
        <v>74</v>
      </c>
      <c r="C134" s="52" t="s">
        <v>1143</v>
      </c>
      <c r="D134" s="52" t="s">
        <v>1560</v>
      </c>
      <c r="E134" s="52">
        <v>16713372</v>
      </c>
      <c r="F134" s="52" t="s">
        <v>1561</v>
      </c>
      <c r="G134" s="52">
        <v>10668</v>
      </c>
      <c r="H134" s="52" t="s">
        <v>1562</v>
      </c>
      <c r="I134" s="3" t="s">
        <v>62</v>
      </c>
      <c r="J134" s="4"/>
      <c r="K134" s="4"/>
      <c r="L134" s="4"/>
      <c r="M134" s="4"/>
      <c r="N134" s="4"/>
      <c r="O134" s="8"/>
      <c r="P134" s="4"/>
      <c r="Q134" s="6">
        <v>7.31</v>
      </c>
      <c r="R134" s="6">
        <v>1</v>
      </c>
      <c r="S134" s="4"/>
      <c r="T134" s="4"/>
      <c r="U134" s="4"/>
      <c r="V134" s="4"/>
      <c r="W134" s="4"/>
      <c r="X134" s="4"/>
      <c r="Y134" s="4"/>
      <c r="Z134" s="4"/>
      <c r="AA134" s="4"/>
      <c r="AB134" s="4"/>
    </row>
    <row r="135" spans="1:28" ht="16.5">
      <c r="A135" s="52" t="s">
        <v>1142</v>
      </c>
      <c r="B135" s="52" t="s">
        <v>74</v>
      </c>
      <c r="C135" s="52" t="s">
        <v>1181</v>
      </c>
      <c r="D135" s="52" t="s">
        <v>1563</v>
      </c>
      <c r="E135" s="52">
        <v>513517207</v>
      </c>
      <c r="F135" s="52" t="s">
        <v>1564</v>
      </c>
      <c r="G135" s="52">
        <v>10672</v>
      </c>
      <c r="H135" s="52" t="s">
        <v>1565</v>
      </c>
      <c r="I135" s="3" t="s">
        <v>90</v>
      </c>
      <c r="J135" s="4"/>
      <c r="K135" s="4"/>
      <c r="L135" s="4"/>
      <c r="M135" s="4"/>
      <c r="N135" s="4"/>
      <c r="O135" s="8"/>
      <c r="P135" s="4"/>
      <c r="Q135" s="6">
        <v>7.31</v>
      </c>
      <c r="R135" s="6">
        <v>1</v>
      </c>
      <c r="S135" s="4"/>
      <c r="T135" s="4"/>
      <c r="U135" s="4"/>
      <c r="V135" s="4"/>
      <c r="W135" s="4"/>
      <c r="X135" s="4"/>
      <c r="Y135" s="4"/>
      <c r="Z135" s="4"/>
      <c r="AA135" s="4"/>
      <c r="AB135" s="4"/>
    </row>
    <row r="136" spans="1:28" ht="16.5">
      <c r="A136" s="52" t="s">
        <v>1142</v>
      </c>
      <c r="B136" s="52" t="s">
        <v>74</v>
      </c>
      <c r="C136" s="52" t="s">
        <v>1143</v>
      </c>
      <c r="D136" s="52" t="s">
        <v>1566</v>
      </c>
      <c r="E136" s="52">
        <v>4542437</v>
      </c>
      <c r="F136" s="52" t="s">
        <v>1567</v>
      </c>
      <c r="G136" s="52">
        <v>10685</v>
      </c>
      <c r="H136" s="52" t="s">
        <v>1568</v>
      </c>
      <c r="I136" s="3" t="s">
        <v>602</v>
      </c>
      <c r="J136" s="4"/>
      <c r="K136" s="4"/>
      <c r="L136" s="4"/>
      <c r="M136" s="8" t="s">
        <v>1566</v>
      </c>
      <c r="N136" s="56">
        <v>18868162</v>
      </c>
      <c r="O136" s="8"/>
      <c r="P136" s="4"/>
      <c r="Q136" s="6">
        <v>7.31</v>
      </c>
      <c r="R136" s="6">
        <v>1</v>
      </c>
      <c r="S136" s="4"/>
      <c r="T136" s="4"/>
      <c r="U136" s="4"/>
      <c r="V136" s="4"/>
      <c r="W136" s="4"/>
      <c r="X136" s="4"/>
      <c r="Y136" s="4"/>
      <c r="Z136" s="4"/>
      <c r="AA136" s="4"/>
      <c r="AB136" s="4"/>
    </row>
    <row r="137" spans="1:28" ht="16.5">
      <c r="A137" s="52" t="s">
        <v>1142</v>
      </c>
      <c r="B137" s="52" t="s">
        <v>74</v>
      </c>
      <c r="C137" s="52" t="s">
        <v>1181</v>
      </c>
      <c r="D137" s="52" t="s">
        <v>1569</v>
      </c>
      <c r="E137" s="52">
        <v>6881481</v>
      </c>
      <c r="F137" s="52" t="s">
        <v>1570</v>
      </c>
      <c r="G137" s="52">
        <v>10688</v>
      </c>
      <c r="H137" s="52" t="s">
        <v>1571</v>
      </c>
      <c r="I137" s="3" t="s">
        <v>62</v>
      </c>
      <c r="J137" s="4"/>
      <c r="K137" s="4"/>
      <c r="L137" s="4"/>
      <c r="M137" s="4"/>
      <c r="N137" s="4"/>
      <c r="O137" s="8"/>
      <c r="P137" s="4"/>
      <c r="Q137" s="6">
        <v>7.31</v>
      </c>
      <c r="R137" s="6">
        <v>1</v>
      </c>
      <c r="S137" s="4"/>
      <c r="T137" s="4"/>
      <c r="U137" s="4"/>
      <c r="V137" s="4"/>
      <c r="W137" s="4"/>
      <c r="X137" s="4"/>
      <c r="Y137" s="4"/>
      <c r="Z137" s="4"/>
      <c r="AA137" s="4"/>
      <c r="AB137" s="4"/>
    </row>
    <row r="138" spans="1:28" ht="16.5">
      <c r="A138" s="52" t="s">
        <v>1142</v>
      </c>
      <c r="B138" s="52" t="s">
        <v>64</v>
      </c>
      <c r="C138" s="52" t="s">
        <v>1190</v>
      </c>
      <c r="D138" s="52" t="s">
        <v>1572</v>
      </c>
      <c r="E138" s="52">
        <v>340407992</v>
      </c>
      <c r="F138" s="52" t="s">
        <v>1573</v>
      </c>
      <c r="G138" s="52">
        <v>10696</v>
      </c>
      <c r="H138" s="52" t="s">
        <v>1574</v>
      </c>
      <c r="I138" s="3" t="s">
        <v>90</v>
      </c>
      <c r="J138" s="4"/>
      <c r="K138" s="4"/>
      <c r="L138" s="4"/>
      <c r="M138" s="4"/>
      <c r="N138" s="4"/>
      <c r="O138" s="8"/>
      <c r="P138" s="4"/>
      <c r="Q138" s="6">
        <v>7.31</v>
      </c>
      <c r="R138" s="6">
        <v>1</v>
      </c>
      <c r="S138" s="4"/>
      <c r="T138" s="4"/>
      <c r="U138" s="4"/>
      <c r="V138" s="4"/>
      <c r="W138" s="4"/>
      <c r="X138" s="4"/>
      <c r="Y138" s="4"/>
      <c r="Z138" s="4"/>
      <c r="AA138" s="4"/>
      <c r="AB138" s="4"/>
    </row>
    <row r="139" spans="1:28" ht="16.5">
      <c r="A139" s="52" t="s">
        <v>1142</v>
      </c>
      <c r="B139" s="52" t="s">
        <v>74</v>
      </c>
      <c r="C139" s="52" t="s">
        <v>1143</v>
      </c>
      <c r="D139" s="52" t="s">
        <v>1575</v>
      </c>
      <c r="E139" s="52">
        <v>7433431</v>
      </c>
      <c r="F139" s="52" t="s">
        <v>1576</v>
      </c>
      <c r="G139" s="52">
        <v>10711</v>
      </c>
      <c r="H139" s="52" t="s">
        <v>1577</v>
      </c>
      <c r="I139" s="3" t="s">
        <v>90</v>
      </c>
      <c r="J139" s="4"/>
      <c r="K139" s="4"/>
      <c r="L139" s="4"/>
      <c r="M139" s="4"/>
      <c r="N139" s="4"/>
      <c r="O139" s="8"/>
      <c r="P139" s="4"/>
      <c r="Q139" s="6">
        <v>7.31</v>
      </c>
      <c r="R139" s="6">
        <v>1</v>
      </c>
      <c r="S139" s="4"/>
      <c r="T139" s="4"/>
      <c r="U139" s="4"/>
      <c r="V139" s="4"/>
      <c r="W139" s="4"/>
      <c r="X139" s="4"/>
      <c r="Y139" s="4"/>
      <c r="Z139" s="4"/>
      <c r="AA139" s="4"/>
      <c r="AB139" s="4"/>
    </row>
    <row r="140" spans="1:28" ht="16.5">
      <c r="A140" s="52" t="s">
        <v>1142</v>
      </c>
      <c r="B140" s="52" t="s">
        <v>74</v>
      </c>
      <c r="C140" s="52" t="s">
        <v>1143</v>
      </c>
      <c r="D140" s="52" t="s">
        <v>1578</v>
      </c>
      <c r="E140" s="52">
        <v>9203366</v>
      </c>
      <c r="F140" s="52" t="s">
        <v>1579</v>
      </c>
      <c r="G140" s="52">
        <v>10757</v>
      </c>
      <c r="H140" s="52" t="s">
        <v>1580</v>
      </c>
      <c r="I140" s="3" t="s">
        <v>62</v>
      </c>
      <c r="J140" s="4"/>
      <c r="K140" s="4"/>
      <c r="L140" s="4"/>
      <c r="M140" s="4"/>
      <c r="N140" s="4"/>
      <c r="O140" s="8"/>
      <c r="P140" s="4"/>
      <c r="Q140" s="6">
        <v>7.31</v>
      </c>
      <c r="R140" s="6">
        <v>1</v>
      </c>
      <c r="S140" s="4"/>
      <c r="T140" s="4"/>
      <c r="U140" s="4"/>
      <c r="V140" s="4"/>
      <c r="W140" s="4"/>
      <c r="X140" s="4"/>
      <c r="Y140" s="4"/>
      <c r="Z140" s="4"/>
      <c r="AA140" s="4"/>
      <c r="AB140" s="4"/>
    </row>
    <row r="141" spans="1:28" ht="16.5">
      <c r="A141" s="52" t="s">
        <v>1142</v>
      </c>
      <c r="B141" s="52" t="s">
        <v>74</v>
      </c>
      <c r="C141" s="52" t="s">
        <v>1143</v>
      </c>
      <c r="D141" s="52" t="s">
        <v>1581</v>
      </c>
      <c r="E141" s="52">
        <v>402766837</v>
      </c>
      <c r="F141" s="52" t="s">
        <v>1582</v>
      </c>
      <c r="G141" s="52">
        <v>10768</v>
      </c>
      <c r="H141" s="52" t="s">
        <v>1583</v>
      </c>
      <c r="I141" s="3" t="s">
        <v>62</v>
      </c>
      <c r="J141" s="4"/>
      <c r="K141" s="4"/>
      <c r="L141" s="4"/>
      <c r="M141" s="4"/>
      <c r="N141" s="4"/>
      <c r="O141" s="8"/>
      <c r="P141" s="4"/>
      <c r="Q141" s="6">
        <v>7.31</v>
      </c>
      <c r="R141" s="6">
        <v>1</v>
      </c>
      <c r="S141" s="4"/>
      <c r="T141" s="4"/>
      <c r="U141" s="4"/>
      <c r="V141" s="4"/>
      <c r="W141" s="4"/>
      <c r="X141" s="4"/>
      <c r="Y141" s="4"/>
      <c r="Z141" s="4"/>
      <c r="AA141" s="4"/>
      <c r="AB141" s="4"/>
    </row>
    <row r="142" spans="1:28" ht="16.5">
      <c r="A142" s="52" t="s">
        <v>1142</v>
      </c>
      <c r="B142" s="52" t="s">
        <v>74</v>
      </c>
      <c r="C142" s="52" t="s">
        <v>1143</v>
      </c>
      <c r="D142" s="52" t="s">
        <v>1584</v>
      </c>
      <c r="E142" s="52">
        <v>89349768</v>
      </c>
      <c r="F142" s="52" t="s">
        <v>1585</v>
      </c>
      <c r="G142" s="52">
        <v>10785</v>
      </c>
      <c r="H142" s="52" t="s">
        <v>1586</v>
      </c>
      <c r="I142" s="3" t="s">
        <v>62</v>
      </c>
      <c r="J142" s="4"/>
      <c r="K142" s="4"/>
      <c r="L142" s="4"/>
      <c r="M142" s="4"/>
      <c r="N142" s="4"/>
      <c r="O142" s="8"/>
      <c r="P142" s="4"/>
      <c r="Q142" s="6">
        <v>7.31</v>
      </c>
      <c r="R142" s="6">
        <v>1</v>
      </c>
      <c r="S142" s="4"/>
      <c r="T142" s="4"/>
      <c r="U142" s="4"/>
      <c r="V142" s="4"/>
      <c r="W142" s="4"/>
      <c r="X142" s="4"/>
      <c r="Y142" s="4"/>
      <c r="Z142" s="4"/>
      <c r="AA142" s="4"/>
      <c r="AB142" s="4"/>
    </row>
    <row r="143" spans="1:28" ht="16.5">
      <c r="A143" s="52" t="s">
        <v>1142</v>
      </c>
      <c r="B143" s="52" t="s">
        <v>74</v>
      </c>
      <c r="C143" s="52" t="s">
        <v>1143</v>
      </c>
      <c r="D143" s="52" t="s">
        <v>1587</v>
      </c>
      <c r="E143" s="52">
        <v>352513034</v>
      </c>
      <c r="F143" s="52" t="s">
        <v>1588</v>
      </c>
      <c r="G143" s="52">
        <v>10791</v>
      </c>
      <c r="H143" s="52" t="s">
        <v>1589</v>
      </c>
      <c r="I143" s="3" t="s">
        <v>591</v>
      </c>
      <c r="J143" s="4"/>
      <c r="K143" s="4"/>
      <c r="L143" s="4"/>
      <c r="M143" s="4"/>
      <c r="N143" s="4"/>
      <c r="O143" s="8"/>
      <c r="P143" s="4"/>
      <c r="Q143" s="6">
        <v>7.31</v>
      </c>
      <c r="R143" s="6">
        <v>1</v>
      </c>
      <c r="S143" s="4"/>
      <c r="T143" s="4"/>
      <c r="U143" s="4"/>
      <c r="V143" s="4"/>
      <c r="W143" s="4"/>
      <c r="X143" s="4"/>
      <c r="Y143" s="4"/>
      <c r="Z143" s="4"/>
      <c r="AA143" s="4"/>
      <c r="AB143" s="4"/>
    </row>
    <row r="144" spans="1:28" ht="16.5">
      <c r="A144" s="52" t="s">
        <v>1142</v>
      </c>
      <c r="B144" s="52" t="s">
        <v>74</v>
      </c>
      <c r="C144" s="52" t="s">
        <v>1590</v>
      </c>
      <c r="D144" s="52" t="s">
        <v>1591</v>
      </c>
      <c r="E144" s="52">
        <v>433663180</v>
      </c>
      <c r="F144" s="52" t="s">
        <v>1592</v>
      </c>
      <c r="G144" s="52">
        <v>10812</v>
      </c>
      <c r="H144" s="52" t="s">
        <v>1593</v>
      </c>
      <c r="I144" s="3" t="s">
        <v>62</v>
      </c>
      <c r="J144" s="4"/>
      <c r="K144" s="4"/>
      <c r="L144" s="4"/>
      <c r="M144" s="4"/>
      <c r="N144" s="4"/>
      <c r="O144" s="8"/>
      <c r="P144" s="4"/>
      <c r="Q144" s="6">
        <v>7.31</v>
      </c>
      <c r="R144" s="6">
        <v>1</v>
      </c>
      <c r="S144" s="4"/>
      <c r="T144" s="4"/>
      <c r="U144" s="4"/>
      <c r="V144" s="4"/>
      <c r="W144" s="4"/>
      <c r="X144" s="4"/>
      <c r="Y144" s="4"/>
      <c r="Z144" s="4"/>
      <c r="AA144" s="4"/>
      <c r="AB144" s="4"/>
    </row>
    <row r="145" spans="1:28" ht="16.5">
      <c r="A145" s="52" t="s">
        <v>1142</v>
      </c>
      <c r="B145" s="52" t="s">
        <v>74</v>
      </c>
      <c r="C145" s="52" t="s">
        <v>1143</v>
      </c>
      <c r="D145" s="52" t="s">
        <v>1594</v>
      </c>
      <c r="E145" s="52">
        <v>302317090</v>
      </c>
      <c r="F145" s="52" t="s">
        <v>1595</v>
      </c>
      <c r="G145" s="52">
        <v>10814</v>
      </c>
      <c r="H145" s="52" t="s">
        <v>1596</v>
      </c>
      <c r="I145" s="3" t="s">
        <v>720</v>
      </c>
      <c r="J145" s="4"/>
      <c r="K145" s="4"/>
      <c r="L145" s="4"/>
      <c r="M145" s="4"/>
      <c r="N145" s="4"/>
      <c r="O145" s="8"/>
      <c r="P145" s="4"/>
      <c r="Q145" s="6">
        <v>7.31</v>
      </c>
      <c r="R145" s="6">
        <v>1</v>
      </c>
      <c r="S145" s="4"/>
      <c r="T145" s="4"/>
      <c r="U145" s="4"/>
      <c r="V145" s="4"/>
      <c r="W145" s="4"/>
      <c r="X145" s="4"/>
      <c r="Y145" s="4"/>
      <c r="Z145" s="4"/>
      <c r="AA145" s="4"/>
      <c r="AB145" s="4"/>
    </row>
    <row r="146" spans="1:28" ht="16.5">
      <c r="A146" s="52" t="s">
        <v>1142</v>
      </c>
      <c r="B146" s="52" t="s">
        <v>74</v>
      </c>
      <c r="C146" s="52" t="s">
        <v>1143</v>
      </c>
      <c r="D146" s="52" t="s">
        <v>1597</v>
      </c>
      <c r="E146" s="52">
        <v>13764462</v>
      </c>
      <c r="F146" s="52" t="s">
        <v>1598</v>
      </c>
      <c r="G146" s="52">
        <v>10817</v>
      </c>
      <c r="H146" s="52" t="s">
        <v>1599</v>
      </c>
      <c r="I146" s="3" t="s">
        <v>62</v>
      </c>
      <c r="J146" s="4"/>
      <c r="K146" s="4"/>
      <c r="L146" s="4"/>
      <c r="M146" s="4"/>
      <c r="N146" s="4"/>
      <c r="O146" s="8"/>
      <c r="P146" s="4"/>
      <c r="Q146" s="6">
        <v>7.31</v>
      </c>
      <c r="R146" s="6">
        <v>1</v>
      </c>
      <c r="S146" s="4"/>
      <c r="T146" s="4"/>
      <c r="U146" s="4"/>
      <c r="V146" s="4"/>
      <c r="W146" s="4"/>
      <c r="X146" s="4"/>
      <c r="Y146" s="4"/>
      <c r="Z146" s="4"/>
      <c r="AA146" s="4"/>
      <c r="AB146" s="4"/>
    </row>
    <row r="147" spans="1:28" ht="16.5">
      <c r="A147" s="52" t="s">
        <v>1142</v>
      </c>
      <c r="B147" s="52" t="s">
        <v>74</v>
      </c>
      <c r="C147" s="52" t="s">
        <v>1143</v>
      </c>
      <c r="D147" s="52" t="s">
        <v>1600</v>
      </c>
      <c r="E147" s="52">
        <v>356056164</v>
      </c>
      <c r="F147" s="52" t="s">
        <v>1601</v>
      </c>
      <c r="G147" s="52">
        <v>10821</v>
      </c>
      <c r="H147" s="52" t="s">
        <v>1602</v>
      </c>
      <c r="I147" s="3" t="s">
        <v>62</v>
      </c>
      <c r="J147" s="4"/>
      <c r="K147" s="4"/>
      <c r="L147" s="4"/>
      <c r="M147" s="4"/>
      <c r="N147" s="4"/>
      <c r="O147" s="8"/>
      <c r="P147" s="4"/>
      <c r="Q147" s="6">
        <v>7.31</v>
      </c>
      <c r="R147" s="6">
        <v>1</v>
      </c>
      <c r="S147" s="4"/>
      <c r="T147" s="4"/>
      <c r="U147" s="4"/>
      <c r="V147" s="4"/>
      <c r="W147" s="4"/>
      <c r="X147" s="4"/>
      <c r="Y147" s="4"/>
      <c r="Z147" s="4"/>
      <c r="AA147" s="4"/>
      <c r="AB147" s="4"/>
    </row>
    <row r="148" spans="1:28" ht="16.5">
      <c r="A148" s="52" t="s">
        <v>1142</v>
      </c>
      <c r="B148" s="52" t="s">
        <v>74</v>
      </c>
      <c r="C148" s="52" t="s">
        <v>1181</v>
      </c>
      <c r="D148" s="52" t="s">
        <v>1603</v>
      </c>
      <c r="E148" s="52">
        <v>358748127</v>
      </c>
      <c r="F148" s="52" t="s">
        <v>1604</v>
      </c>
      <c r="G148" s="52">
        <v>10821</v>
      </c>
      <c r="H148" s="52" t="s">
        <v>1605</v>
      </c>
      <c r="I148" s="3" t="s">
        <v>62</v>
      </c>
      <c r="J148" s="4"/>
      <c r="K148" s="4"/>
      <c r="L148" s="4"/>
      <c r="M148" s="4"/>
      <c r="N148" s="4"/>
      <c r="O148" s="8"/>
      <c r="P148" s="4"/>
      <c r="Q148" s="6">
        <v>8.6</v>
      </c>
      <c r="R148" s="6">
        <v>1</v>
      </c>
      <c r="S148" s="4"/>
      <c r="T148" s="4"/>
      <c r="U148" s="4"/>
      <c r="V148" s="4"/>
      <c r="W148" s="4"/>
      <c r="X148" s="4"/>
      <c r="Y148" s="4"/>
      <c r="Z148" s="4"/>
      <c r="AA148" s="4"/>
      <c r="AB148" s="4"/>
    </row>
    <row r="149" spans="1:28" ht="16.5">
      <c r="A149" s="52" t="s">
        <v>1142</v>
      </c>
      <c r="B149" s="52" t="s">
        <v>64</v>
      </c>
      <c r="C149" s="52" t="s">
        <v>1186</v>
      </c>
      <c r="D149" s="52" t="s">
        <v>1606</v>
      </c>
      <c r="E149" s="52">
        <v>372316008</v>
      </c>
      <c r="F149" s="52" t="s">
        <v>1607</v>
      </c>
      <c r="G149" s="52">
        <v>14344</v>
      </c>
      <c r="H149" s="52" t="s">
        <v>1608</v>
      </c>
      <c r="I149" s="3" t="s">
        <v>62</v>
      </c>
      <c r="J149" s="4"/>
      <c r="K149" s="4"/>
      <c r="L149" s="4"/>
      <c r="M149" s="4"/>
      <c r="N149" s="4"/>
      <c r="O149" s="8"/>
      <c r="P149" s="4"/>
      <c r="Q149" s="6">
        <v>8.6</v>
      </c>
      <c r="R149" s="6">
        <v>1</v>
      </c>
      <c r="S149" s="4"/>
      <c r="T149" s="4"/>
      <c r="U149" s="4"/>
      <c r="V149" s="4"/>
      <c r="W149" s="4"/>
      <c r="X149" s="4"/>
      <c r="Y149" s="4"/>
      <c r="Z149" s="4"/>
      <c r="AA149" s="4"/>
      <c r="AB149" s="4"/>
    </row>
    <row r="150" spans="1:28" ht="16.5">
      <c r="A150" s="52" t="s">
        <v>1142</v>
      </c>
      <c r="B150" s="52" t="s">
        <v>64</v>
      </c>
      <c r="C150" s="52" t="s">
        <v>1186</v>
      </c>
      <c r="D150" s="52" t="s">
        <v>1609</v>
      </c>
      <c r="E150" s="52">
        <v>15760601</v>
      </c>
      <c r="F150" s="52" t="s">
        <v>1610</v>
      </c>
      <c r="G150" s="52">
        <v>14358</v>
      </c>
      <c r="H150" s="52" t="s">
        <v>1611</v>
      </c>
      <c r="I150" s="3" t="s">
        <v>62</v>
      </c>
      <c r="J150" s="4"/>
      <c r="K150" s="4"/>
      <c r="L150" s="4"/>
      <c r="M150" s="4"/>
      <c r="N150" s="4"/>
      <c r="O150" s="8"/>
      <c r="P150" s="4"/>
      <c r="Q150" s="6">
        <v>8.6</v>
      </c>
      <c r="R150" s="6">
        <v>1</v>
      </c>
      <c r="S150" s="4"/>
      <c r="T150" s="4"/>
      <c r="U150" s="4"/>
      <c r="V150" s="4"/>
      <c r="W150" s="4"/>
      <c r="X150" s="4"/>
      <c r="Y150" s="4"/>
      <c r="Z150" s="4"/>
      <c r="AA150" s="4"/>
      <c r="AB150" s="4"/>
    </row>
    <row r="151" spans="1:28" ht="16.5">
      <c r="A151" s="52" t="s">
        <v>1142</v>
      </c>
      <c r="B151" s="52" t="s">
        <v>74</v>
      </c>
      <c r="C151" s="52" t="s">
        <v>1143</v>
      </c>
      <c r="D151" s="52" t="s">
        <v>1612</v>
      </c>
      <c r="E151" s="52">
        <v>86111957</v>
      </c>
      <c r="F151" s="52" t="s">
        <v>1613</v>
      </c>
      <c r="G151" s="52">
        <v>14367</v>
      </c>
      <c r="H151" s="52" t="s">
        <v>1614</v>
      </c>
      <c r="I151" s="3" t="s">
        <v>591</v>
      </c>
      <c r="J151" s="4"/>
      <c r="K151" s="4"/>
      <c r="L151" s="4"/>
      <c r="M151" s="4"/>
      <c r="N151" s="4"/>
      <c r="O151" s="8"/>
      <c r="P151" s="4"/>
      <c r="Q151" s="6">
        <v>8.6</v>
      </c>
      <c r="R151" s="6">
        <v>1</v>
      </c>
      <c r="S151" s="4"/>
      <c r="T151" s="4"/>
      <c r="U151" s="4"/>
      <c r="V151" s="4"/>
      <c r="W151" s="4"/>
      <c r="X151" s="4"/>
      <c r="Y151" s="4"/>
      <c r="Z151" s="4"/>
      <c r="AA151" s="4"/>
      <c r="AB151" s="4"/>
    </row>
    <row r="152" spans="1:28" ht="16.5">
      <c r="A152" s="52" t="s">
        <v>1142</v>
      </c>
      <c r="B152" s="52" t="s">
        <v>74</v>
      </c>
      <c r="C152" s="52" t="s">
        <v>1143</v>
      </c>
      <c r="D152" s="52" t="s">
        <v>1615</v>
      </c>
      <c r="E152" s="52">
        <v>24665936</v>
      </c>
      <c r="F152" s="52" t="s">
        <v>1616</v>
      </c>
      <c r="G152" s="52">
        <v>14373</v>
      </c>
      <c r="H152" s="52" t="s">
        <v>1617</v>
      </c>
      <c r="I152" s="3" t="s">
        <v>70</v>
      </c>
      <c r="J152" s="4"/>
      <c r="K152" s="4"/>
      <c r="L152" s="4"/>
      <c r="M152" s="4"/>
      <c r="N152" s="4"/>
      <c r="O152" s="8"/>
      <c r="P152" s="4"/>
      <c r="Q152" s="6">
        <v>8.6</v>
      </c>
      <c r="R152" s="6">
        <v>1</v>
      </c>
      <c r="S152" s="4"/>
      <c r="T152" s="4"/>
      <c r="U152" s="4"/>
      <c r="V152" s="4"/>
      <c r="W152" s="4"/>
      <c r="X152" s="4"/>
      <c r="Y152" s="4"/>
      <c r="Z152" s="4"/>
      <c r="AA152" s="4"/>
      <c r="AB152" s="4"/>
    </row>
    <row r="153" spans="1:28" ht="16.5">
      <c r="A153" s="52" t="s">
        <v>1142</v>
      </c>
      <c r="B153" s="52" t="s">
        <v>74</v>
      </c>
      <c r="C153" s="52" t="s">
        <v>1143</v>
      </c>
      <c r="D153" s="52" t="s">
        <v>1618</v>
      </c>
      <c r="E153" s="52">
        <v>20925906</v>
      </c>
      <c r="F153" s="52" t="s">
        <v>1619</v>
      </c>
      <c r="G153" s="52">
        <v>14384</v>
      </c>
      <c r="H153" s="52" t="s">
        <v>1620</v>
      </c>
      <c r="I153" s="3" t="s">
        <v>90</v>
      </c>
      <c r="J153" s="4"/>
      <c r="K153" s="4"/>
      <c r="L153" s="4"/>
      <c r="M153" s="4"/>
      <c r="N153" s="4"/>
      <c r="O153" s="8"/>
      <c r="P153" s="4"/>
      <c r="Q153" s="6">
        <v>8.6</v>
      </c>
      <c r="R153" s="6">
        <v>1</v>
      </c>
      <c r="S153" s="4"/>
      <c r="T153" s="4"/>
      <c r="U153" s="4"/>
      <c r="V153" s="4"/>
      <c r="W153" s="4"/>
      <c r="X153" s="4"/>
      <c r="Y153" s="4"/>
      <c r="Z153" s="4"/>
      <c r="AA153" s="4"/>
      <c r="AB153" s="4"/>
    </row>
    <row r="154" spans="1:28" ht="16.5">
      <c r="A154" s="52" t="s">
        <v>1142</v>
      </c>
      <c r="B154" s="52" t="s">
        <v>74</v>
      </c>
      <c r="C154" s="52" t="s">
        <v>1143</v>
      </c>
      <c r="D154" s="52" t="s">
        <v>1621</v>
      </c>
      <c r="E154" s="52">
        <v>18292099</v>
      </c>
      <c r="F154" s="52" t="s">
        <v>1622</v>
      </c>
      <c r="G154" s="52">
        <v>14398</v>
      </c>
      <c r="H154" s="52" t="s">
        <v>1623</v>
      </c>
      <c r="I154" s="3" t="s">
        <v>90</v>
      </c>
      <c r="J154" s="4"/>
      <c r="K154" s="4"/>
      <c r="L154" s="4"/>
      <c r="M154" s="4"/>
      <c r="N154" s="4"/>
      <c r="O154" s="8"/>
      <c r="P154" s="4"/>
      <c r="Q154" s="6">
        <v>8.6</v>
      </c>
      <c r="R154" s="6">
        <v>1</v>
      </c>
      <c r="S154" s="4"/>
      <c r="T154" s="4"/>
      <c r="U154" s="4"/>
      <c r="V154" s="4"/>
      <c r="W154" s="4"/>
      <c r="X154" s="4"/>
      <c r="Y154" s="4"/>
      <c r="Z154" s="4"/>
      <c r="AA154" s="4"/>
      <c r="AB154" s="4"/>
    </row>
    <row r="155" spans="1:28" ht="16.5">
      <c r="A155" s="52" t="s">
        <v>1142</v>
      </c>
      <c r="B155" s="52" t="s">
        <v>64</v>
      </c>
      <c r="C155" s="52" t="s">
        <v>1186</v>
      </c>
      <c r="D155" s="52" t="s">
        <v>1624</v>
      </c>
      <c r="E155" s="52">
        <v>442184180</v>
      </c>
      <c r="F155" s="52" t="s">
        <v>1625</v>
      </c>
      <c r="G155" s="52">
        <v>14474</v>
      </c>
      <c r="H155" s="52" t="s">
        <v>1626</v>
      </c>
      <c r="I155" s="3" t="s">
        <v>62</v>
      </c>
      <c r="J155" s="4"/>
      <c r="K155" s="4"/>
      <c r="L155" s="4"/>
      <c r="M155" s="4"/>
      <c r="N155" s="4"/>
      <c r="O155" s="8"/>
      <c r="P155" s="4"/>
      <c r="Q155" s="6">
        <v>8.6</v>
      </c>
      <c r="R155" s="6">
        <v>1</v>
      </c>
      <c r="S155" s="4"/>
      <c r="T155" s="4"/>
      <c r="U155" s="4"/>
      <c r="V155" s="4"/>
      <c r="W155" s="4"/>
      <c r="X155" s="4"/>
      <c r="Y155" s="4"/>
      <c r="Z155" s="4"/>
      <c r="AA155" s="4"/>
      <c r="AB155" s="4"/>
    </row>
    <row r="156" spans="1:28" ht="16.5">
      <c r="A156" s="52" t="s">
        <v>1142</v>
      </c>
      <c r="B156" s="52" t="s">
        <v>64</v>
      </c>
      <c r="C156" s="52" t="s">
        <v>1190</v>
      </c>
      <c r="D156" s="52" t="s">
        <v>1627</v>
      </c>
      <c r="E156" s="52">
        <v>18132471</v>
      </c>
      <c r="F156" s="52" t="s">
        <v>1628</v>
      </c>
      <c r="G156" s="52">
        <v>14486</v>
      </c>
      <c r="H156" s="52" t="s">
        <v>1629</v>
      </c>
      <c r="I156" s="3" t="s">
        <v>62</v>
      </c>
      <c r="J156" s="4"/>
      <c r="K156" s="4"/>
      <c r="L156" s="4"/>
      <c r="M156" s="4"/>
      <c r="N156" s="4"/>
      <c r="O156" s="8"/>
      <c r="P156" s="4"/>
      <c r="Q156" s="6">
        <v>8.6</v>
      </c>
      <c r="R156" s="6">
        <v>1</v>
      </c>
      <c r="S156" s="4"/>
      <c r="T156" s="4"/>
      <c r="U156" s="4"/>
      <c r="V156" s="4"/>
      <c r="W156" s="4"/>
      <c r="X156" s="4"/>
      <c r="Y156" s="4"/>
      <c r="Z156" s="4"/>
      <c r="AA156" s="4"/>
      <c r="AB156" s="4"/>
    </row>
    <row r="157" spans="1:28" ht="16.5">
      <c r="A157" s="52" t="s">
        <v>1142</v>
      </c>
      <c r="B157" s="52" t="s">
        <v>64</v>
      </c>
      <c r="C157" s="52" t="s">
        <v>1186</v>
      </c>
      <c r="D157" s="52" t="s">
        <v>1630</v>
      </c>
      <c r="E157" s="52">
        <v>412374941</v>
      </c>
      <c r="F157" s="52" t="s">
        <v>1631</v>
      </c>
      <c r="G157" s="52">
        <v>14503</v>
      </c>
      <c r="H157" s="52" t="s">
        <v>1632</v>
      </c>
      <c r="I157" s="3" t="s">
        <v>591</v>
      </c>
      <c r="J157" s="4"/>
      <c r="K157" s="4"/>
      <c r="L157" s="4"/>
      <c r="M157" s="4"/>
      <c r="N157" s="4"/>
      <c r="O157" s="8"/>
      <c r="P157" s="4"/>
      <c r="Q157" s="6">
        <v>8.6</v>
      </c>
      <c r="R157" s="6">
        <v>1</v>
      </c>
      <c r="S157" s="4"/>
      <c r="T157" s="4"/>
      <c r="U157" s="4"/>
      <c r="V157" s="4"/>
      <c r="W157" s="4"/>
      <c r="X157" s="4"/>
      <c r="Y157" s="4"/>
      <c r="Z157" s="4"/>
      <c r="AA157" s="4"/>
      <c r="AB157" s="4"/>
    </row>
    <row r="158" spans="1:28" ht="16.5">
      <c r="A158" s="52" t="s">
        <v>1142</v>
      </c>
      <c r="B158" s="52" t="s">
        <v>64</v>
      </c>
      <c r="C158" s="52" t="s">
        <v>1186</v>
      </c>
      <c r="D158" s="52" t="s">
        <v>1633</v>
      </c>
      <c r="E158" s="52">
        <v>395943774</v>
      </c>
      <c r="F158" s="52" t="s">
        <v>1634</v>
      </c>
      <c r="G158" s="52">
        <v>14537</v>
      </c>
      <c r="H158" s="52" t="s">
        <v>1635</v>
      </c>
      <c r="I158" s="3" t="s">
        <v>62</v>
      </c>
      <c r="J158" s="4"/>
      <c r="K158" s="4"/>
      <c r="L158" s="4"/>
      <c r="M158" s="4"/>
      <c r="N158" s="4"/>
      <c r="O158" s="8"/>
      <c r="P158" s="4"/>
      <c r="Q158" s="6">
        <v>8.6</v>
      </c>
      <c r="R158" s="6">
        <v>1</v>
      </c>
      <c r="S158" s="4"/>
      <c r="T158" s="4"/>
      <c r="U158" s="4"/>
      <c r="V158" s="4"/>
      <c r="W158" s="4"/>
      <c r="X158" s="4"/>
      <c r="Y158" s="4"/>
      <c r="Z158" s="4"/>
      <c r="AA158" s="4"/>
      <c r="AB158" s="4"/>
    </row>
    <row r="159" spans="1:28" ht="16.5">
      <c r="A159" s="52" t="s">
        <v>1142</v>
      </c>
      <c r="B159" s="52" t="s">
        <v>74</v>
      </c>
      <c r="C159" s="52" t="s">
        <v>1143</v>
      </c>
      <c r="D159" s="52" t="s">
        <v>1636</v>
      </c>
      <c r="E159" s="52">
        <v>98663042</v>
      </c>
      <c r="F159" s="52" t="s">
        <v>1637</v>
      </c>
      <c r="G159" s="52">
        <v>14560</v>
      </c>
      <c r="H159" s="52" t="s">
        <v>1638</v>
      </c>
      <c r="I159" s="3" t="s">
        <v>90</v>
      </c>
      <c r="J159" s="4"/>
      <c r="K159" s="4"/>
      <c r="L159" s="4"/>
      <c r="M159" s="4"/>
      <c r="N159" s="4"/>
      <c r="O159" s="8"/>
      <c r="P159" s="4"/>
      <c r="Q159" s="6">
        <v>8.6</v>
      </c>
      <c r="R159" s="6">
        <v>1</v>
      </c>
      <c r="S159" s="4"/>
      <c r="T159" s="4"/>
      <c r="U159" s="4"/>
      <c r="V159" s="4"/>
      <c r="W159" s="4"/>
      <c r="X159" s="4"/>
      <c r="Y159" s="4"/>
      <c r="Z159" s="4"/>
      <c r="AA159" s="4"/>
      <c r="AB159" s="4"/>
    </row>
    <row r="160" spans="1:28" ht="16.5">
      <c r="A160" s="52" t="s">
        <v>1142</v>
      </c>
      <c r="B160" s="52" t="s">
        <v>74</v>
      </c>
      <c r="C160" s="52" t="s">
        <v>1143</v>
      </c>
      <c r="D160" s="52" t="s">
        <v>1639</v>
      </c>
      <c r="E160" s="52">
        <v>1374981</v>
      </c>
      <c r="F160" s="52" t="s">
        <v>1640</v>
      </c>
      <c r="G160" s="52">
        <v>14602</v>
      </c>
      <c r="H160" s="52" t="s">
        <v>1641</v>
      </c>
      <c r="I160" s="3" t="s">
        <v>62</v>
      </c>
      <c r="J160" s="4"/>
      <c r="K160" s="4"/>
      <c r="L160" s="4"/>
      <c r="M160" s="4"/>
      <c r="N160" s="4"/>
      <c r="O160" s="8"/>
      <c r="P160" s="4"/>
      <c r="Q160" s="6">
        <v>8.6</v>
      </c>
      <c r="R160" s="6">
        <v>1</v>
      </c>
      <c r="S160" s="4"/>
      <c r="T160" s="4"/>
      <c r="U160" s="4"/>
      <c r="V160" s="4"/>
      <c r="W160" s="4"/>
      <c r="X160" s="4"/>
      <c r="Y160" s="4"/>
      <c r="Z160" s="4"/>
      <c r="AA160" s="4"/>
      <c r="AB160" s="4"/>
    </row>
    <row r="161" spans="1:28" ht="16.5">
      <c r="A161" s="52" t="s">
        <v>1142</v>
      </c>
      <c r="B161" s="52" t="s">
        <v>64</v>
      </c>
      <c r="C161" s="52" t="s">
        <v>1160</v>
      </c>
      <c r="D161" s="52" t="s">
        <v>1642</v>
      </c>
      <c r="E161" s="52">
        <v>52979943</v>
      </c>
      <c r="F161" s="52" t="s">
        <v>1643</v>
      </c>
      <c r="G161" s="52">
        <v>14617</v>
      </c>
      <c r="H161" s="52" t="s">
        <v>1644</v>
      </c>
      <c r="I161" s="3" t="s">
        <v>62</v>
      </c>
      <c r="J161" s="4"/>
      <c r="K161" s="4"/>
      <c r="L161" s="4"/>
      <c r="M161" s="4"/>
      <c r="N161" s="4"/>
      <c r="O161" s="8"/>
      <c r="P161" s="4"/>
      <c r="Q161" s="6">
        <v>8.6</v>
      </c>
      <c r="R161" s="6">
        <v>1</v>
      </c>
      <c r="S161" s="4"/>
      <c r="T161" s="4"/>
      <c r="U161" s="4"/>
      <c r="V161" s="4"/>
      <c r="W161" s="4"/>
      <c r="X161" s="4"/>
      <c r="Y161" s="4"/>
      <c r="Z161" s="4"/>
      <c r="AA161" s="4"/>
      <c r="AB161" s="4"/>
    </row>
    <row r="162" spans="1:28" ht="16.5">
      <c r="A162" s="52" t="s">
        <v>1142</v>
      </c>
      <c r="B162" s="52" t="s">
        <v>74</v>
      </c>
      <c r="C162" s="52" t="s">
        <v>1143</v>
      </c>
      <c r="D162" s="52" t="s">
        <v>1645</v>
      </c>
      <c r="E162" s="52">
        <v>387292591</v>
      </c>
      <c r="F162" s="52" t="s">
        <v>1646</v>
      </c>
      <c r="G162" s="52">
        <v>14633</v>
      </c>
      <c r="H162" s="52" t="s">
        <v>1647</v>
      </c>
      <c r="I162" s="3" t="s">
        <v>62</v>
      </c>
      <c r="J162" s="4"/>
      <c r="K162" s="4"/>
      <c r="L162" s="4"/>
      <c r="M162" s="4"/>
      <c r="N162" s="4"/>
      <c r="O162" s="8"/>
      <c r="P162" s="4"/>
      <c r="Q162" s="6">
        <v>8.6</v>
      </c>
      <c r="R162" s="6">
        <v>1</v>
      </c>
      <c r="S162" s="4"/>
      <c r="T162" s="4"/>
      <c r="U162" s="4"/>
      <c r="V162" s="4"/>
      <c r="W162" s="4"/>
      <c r="X162" s="4"/>
      <c r="Y162" s="4"/>
      <c r="Z162" s="4"/>
      <c r="AA162" s="4"/>
      <c r="AB162" s="4"/>
    </row>
    <row r="163" spans="1:28" ht="16.5">
      <c r="A163" s="52" t="s">
        <v>1142</v>
      </c>
      <c r="B163" s="52" t="s">
        <v>64</v>
      </c>
      <c r="C163" s="52" t="s">
        <v>1160</v>
      </c>
      <c r="D163" s="52" t="s">
        <v>1648</v>
      </c>
      <c r="E163" s="52">
        <v>351450455</v>
      </c>
      <c r="F163" s="52" t="s">
        <v>1649</v>
      </c>
      <c r="G163" s="52">
        <v>14680</v>
      </c>
      <c r="H163" s="52" t="s">
        <v>1650</v>
      </c>
      <c r="I163" s="3" t="s">
        <v>591</v>
      </c>
      <c r="J163" s="4"/>
      <c r="K163" s="4"/>
      <c r="L163" s="4"/>
      <c r="M163" s="4"/>
      <c r="N163" s="4"/>
      <c r="O163" s="8"/>
      <c r="P163" s="4"/>
      <c r="Q163" s="6">
        <v>8.6</v>
      </c>
      <c r="R163" s="6">
        <v>1</v>
      </c>
      <c r="S163" s="4"/>
      <c r="T163" s="4"/>
      <c r="U163" s="4"/>
      <c r="V163" s="4"/>
      <c r="W163" s="4"/>
      <c r="X163" s="4"/>
      <c r="Y163" s="4"/>
      <c r="Z163" s="4"/>
      <c r="AA163" s="4"/>
      <c r="AB163" s="4"/>
    </row>
    <row r="164" spans="1:28" ht="16.5">
      <c r="A164" s="52" t="s">
        <v>1142</v>
      </c>
      <c r="B164" s="52" t="s">
        <v>74</v>
      </c>
      <c r="C164" s="52" t="s">
        <v>1143</v>
      </c>
      <c r="D164" s="52" t="s">
        <v>1651</v>
      </c>
      <c r="E164" s="52">
        <v>480728964</v>
      </c>
      <c r="F164" s="52" t="s">
        <v>1652</v>
      </c>
      <c r="G164" s="52">
        <v>14708</v>
      </c>
      <c r="H164" s="52" t="s">
        <v>1653</v>
      </c>
      <c r="I164" s="3" t="s">
        <v>62</v>
      </c>
      <c r="J164" s="4"/>
      <c r="K164" s="4"/>
      <c r="L164" s="4"/>
      <c r="M164" s="4"/>
      <c r="N164" s="4"/>
      <c r="O164" s="8"/>
      <c r="P164" s="4"/>
      <c r="Q164" s="6">
        <v>8.6</v>
      </c>
      <c r="R164" s="6">
        <v>1</v>
      </c>
      <c r="S164" s="4"/>
      <c r="T164" s="4"/>
      <c r="U164" s="4"/>
      <c r="V164" s="4"/>
      <c r="W164" s="4"/>
      <c r="X164" s="4"/>
      <c r="Y164" s="4"/>
      <c r="Z164" s="4"/>
      <c r="AA164" s="4"/>
      <c r="AB164" s="4"/>
    </row>
    <row r="165" spans="1:28" ht="16.5">
      <c r="A165" s="52" t="s">
        <v>1142</v>
      </c>
      <c r="B165" s="52" t="s">
        <v>74</v>
      </c>
      <c r="C165" s="52" t="s">
        <v>1143</v>
      </c>
      <c r="D165" s="52" t="s">
        <v>1654</v>
      </c>
      <c r="E165" s="52">
        <v>482848497</v>
      </c>
      <c r="F165" s="52" t="s">
        <v>1655</v>
      </c>
      <c r="G165" s="52">
        <v>14708</v>
      </c>
      <c r="H165" s="52" t="s">
        <v>1656</v>
      </c>
      <c r="I165" s="3" t="s">
        <v>62</v>
      </c>
      <c r="J165" s="4"/>
      <c r="K165" s="4"/>
      <c r="L165" s="4"/>
      <c r="M165" s="4"/>
      <c r="N165" s="4"/>
      <c r="O165" s="8"/>
      <c r="P165" s="4"/>
      <c r="Q165" s="6">
        <v>8.6</v>
      </c>
      <c r="R165" s="6">
        <v>1</v>
      </c>
      <c r="S165" s="4"/>
      <c r="T165" s="4"/>
      <c r="U165" s="4"/>
      <c r="V165" s="4"/>
      <c r="W165" s="4"/>
      <c r="X165" s="4"/>
      <c r="Y165" s="4"/>
      <c r="Z165" s="4"/>
      <c r="AA165" s="4"/>
      <c r="AB165" s="4"/>
    </row>
    <row r="166" spans="1:28" ht="16.5">
      <c r="A166" s="52" t="s">
        <v>1142</v>
      </c>
      <c r="B166" s="52" t="s">
        <v>74</v>
      </c>
      <c r="C166" s="52" t="s">
        <v>1143</v>
      </c>
      <c r="D166" s="52" t="s">
        <v>1657</v>
      </c>
      <c r="E166" s="52">
        <v>1923454</v>
      </c>
      <c r="F166" s="52" t="s">
        <v>1658</v>
      </c>
      <c r="G166" s="52">
        <v>14717</v>
      </c>
      <c r="H166" s="52" t="s">
        <v>1659</v>
      </c>
      <c r="I166" s="3" t="s">
        <v>62</v>
      </c>
      <c r="J166" s="4"/>
      <c r="K166" s="4"/>
      <c r="L166" s="4"/>
      <c r="M166" s="4"/>
      <c r="N166" s="4"/>
      <c r="O166" s="8"/>
      <c r="P166" s="4"/>
      <c r="Q166" s="6">
        <v>8.6</v>
      </c>
      <c r="R166" s="6">
        <v>1</v>
      </c>
      <c r="S166" s="4"/>
      <c r="T166" s="4"/>
      <c r="U166" s="4"/>
      <c r="V166" s="4"/>
      <c r="W166" s="4"/>
      <c r="X166" s="4"/>
      <c r="Y166" s="4"/>
      <c r="Z166" s="4"/>
      <c r="AA166" s="4"/>
      <c r="AB166" s="4"/>
    </row>
    <row r="167" spans="1:28" ht="16.5">
      <c r="A167" s="52" t="s">
        <v>1142</v>
      </c>
      <c r="B167" s="52" t="s">
        <v>64</v>
      </c>
      <c r="C167" s="52" t="s">
        <v>1186</v>
      </c>
      <c r="D167" s="52" t="s">
        <v>1660</v>
      </c>
      <c r="E167" s="52">
        <v>94479855</v>
      </c>
      <c r="F167" s="52" t="s">
        <v>1661</v>
      </c>
      <c r="G167" s="52">
        <v>14751</v>
      </c>
      <c r="H167" s="52" t="s">
        <v>1662</v>
      </c>
      <c r="I167" s="3" t="s">
        <v>144</v>
      </c>
      <c r="J167" s="4"/>
      <c r="K167" s="4"/>
      <c r="L167" s="4"/>
      <c r="M167" s="4"/>
      <c r="N167" s="4"/>
      <c r="O167" s="8"/>
      <c r="P167" s="4"/>
      <c r="Q167" s="6">
        <v>8.6</v>
      </c>
      <c r="R167" s="6">
        <v>1</v>
      </c>
      <c r="S167" s="4"/>
      <c r="T167" s="4"/>
      <c r="U167" s="4"/>
      <c r="V167" s="4"/>
      <c r="W167" s="4"/>
      <c r="X167" s="4"/>
      <c r="Y167" s="4"/>
      <c r="Z167" s="4"/>
      <c r="AA167" s="4"/>
      <c r="AB167" s="4"/>
    </row>
    <row r="168" spans="1:28" ht="16.5">
      <c r="A168" s="52" t="s">
        <v>1142</v>
      </c>
      <c r="B168" s="52" t="s">
        <v>74</v>
      </c>
      <c r="C168" s="52" t="s">
        <v>1663</v>
      </c>
      <c r="D168" s="52" t="s">
        <v>1664</v>
      </c>
      <c r="E168" s="52">
        <v>184477506</v>
      </c>
      <c r="F168" s="52" t="s">
        <v>1665</v>
      </c>
      <c r="G168" s="52">
        <v>14796</v>
      </c>
      <c r="H168" s="52" t="s">
        <v>1666</v>
      </c>
      <c r="I168" s="3" t="s">
        <v>62</v>
      </c>
      <c r="J168" s="4"/>
      <c r="K168" s="4"/>
      <c r="L168" s="4"/>
      <c r="M168" s="4"/>
      <c r="N168" s="4"/>
      <c r="O168" s="8"/>
      <c r="P168" s="4"/>
      <c r="Q168" s="6">
        <v>8.6</v>
      </c>
      <c r="R168" s="6">
        <v>1</v>
      </c>
      <c r="S168" s="4"/>
      <c r="T168" s="4"/>
      <c r="U168" s="4"/>
      <c r="V168" s="4"/>
      <c r="W168" s="4"/>
      <c r="X168" s="4"/>
      <c r="Y168" s="4"/>
      <c r="Z168" s="4"/>
      <c r="AA168" s="4"/>
      <c r="AB168" s="4"/>
    </row>
    <row r="169" spans="1:28" ht="16.5">
      <c r="A169" s="52" t="s">
        <v>1142</v>
      </c>
      <c r="B169" s="52" t="s">
        <v>74</v>
      </c>
      <c r="C169" s="52" t="s">
        <v>1143</v>
      </c>
      <c r="D169" s="52" t="s">
        <v>1667</v>
      </c>
      <c r="E169" s="52">
        <v>21968100</v>
      </c>
      <c r="F169" s="52" t="s">
        <v>1668</v>
      </c>
      <c r="G169" s="52">
        <v>14802</v>
      </c>
      <c r="H169" s="52" t="s">
        <v>1669</v>
      </c>
      <c r="I169" s="3" t="s">
        <v>591</v>
      </c>
      <c r="J169" s="4"/>
      <c r="K169" s="4"/>
      <c r="L169" s="4"/>
      <c r="M169" s="4"/>
      <c r="N169" s="4"/>
      <c r="O169" s="8"/>
      <c r="P169" s="4"/>
      <c r="Q169" s="6">
        <v>8.6</v>
      </c>
      <c r="R169" s="6">
        <v>1</v>
      </c>
      <c r="S169" s="4"/>
      <c r="T169" s="4"/>
      <c r="U169" s="4"/>
      <c r="V169" s="4"/>
      <c r="W169" s="4"/>
      <c r="X169" s="4"/>
      <c r="Y169" s="4"/>
      <c r="Z169" s="4"/>
      <c r="AA169" s="4"/>
      <c r="AB169" s="4"/>
    </row>
    <row r="170" spans="1:28" ht="16.5">
      <c r="A170" s="52" t="s">
        <v>1142</v>
      </c>
      <c r="B170" s="52" t="s">
        <v>74</v>
      </c>
      <c r="C170" s="52" t="s">
        <v>1143</v>
      </c>
      <c r="D170" s="52" t="s">
        <v>1670</v>
      </c>
      <c r="E170" s="52">
        <v>26636899</v>
      </c>
      <c r="F170" s="52" t="s">
        <v>1671</v>
      </c>
      <c r="G170" s="52">
        <v>14808</v>
      </c>
      <c r="H170" s="52" t="s">
        <v>1672</v>
      </c>
      <c r="I170" s="3" t="s">
        <v>62</v>
      </c>
      <c r="J170" s="4"/>
      <c r="K170" s="4"/>
      <c r="L170" s="4"/>
      <c r="M170" s="4"/>
      <c r="N170" s="4"/>
      <c r="O170" s="8"/>
      <c r="P170" s="4"/>
      <c r="Q170" s="6">
        <v>8.6</v>
      </c>
      <c r="R170" s="6">
        <v>1</v>
      </c>
      <c r="S170" s="4"/>
      <c r="T170" s="4"/>
      <c r="U170" s="4"/>
      <c r="V170" s="4"/>
      <c r="W170" s="4"/>
      <c r="X170" s="4"/>
      <c r="Y170" s="4"/>
      <c r="Z170" s="4"/>
      <c r="AA170" s="4"/>
      <c r="AB170" s="4"/>
    </row>
    <row r="171" spans="1:28" ht="16.5">
      <c r="A171" s="52" t="s">
        <v>1142</v>
      </c>
      <c r="B171" s="52" t="s">
        <v>64</v>
      </c>
      <c r="C171" s="52" t="s">
        <v>1160</v>
      </c>
      <c r="D171" s="52" t="s">
        <v>1673</v>
      </c>
      <c r="E171" s="52">
        <v>492908426</v>
      </c>
      <c r="F171" s="52" t="s">
        <v>1674</v>
      </c>
      <c r="G171" s="52">
        <v>14837</v>
      </c>
      <c r="H171" s="6"/>
      <c r="I171" s="3" t="s">
        <v>62</v>
      </c>
      <c r="J171" s="4"/>
      <c r="K171" s="4"/>
      <c r="L171" s="4"/>
      <c r="M171" s="4"/>
      <c r="N171" s="4"/>
      <c r="O171" s="8"/>
      <c r="P171" s="4"/>
      <c r="Q171" s="6">
        <v>8.6</v>
      </c>
      <c r="R171" s="6">
        <v>1</v>
      </c>
      <c r="S171" s="4"/>
      <c r="T171" s="4"/>
      <c r="U171" s="4"/>
      <c r="V171" s="4"/>
      <c r="W171" s="4"/>
      <c r="X171" s="4"/>
      <c r="Y171" s="4"/>
      <c r="Z171" s="4"/>
      <c r="AA171" s="4"/>
      <c r="AB171" s="4"/>
    </row>
    <row r="172" spans="1:28" ht="16.5">
      <c r="A172" s="52" t="s">
        <v>1142</v>
      </c>
      <c r="B172" s="52" t="s">
        <v>74</v>
      </c>
      <c r="C172" s="52" t="s">
        <v>1143</v>
      </c>
      <c r="D172" s="52" t="s">
        <v>1675</v>
      </c>
      <c r="E172" s="52">
        <v>2814402</v>
      </c>
      <c r="F172" s="52" t="s">
        <v>1676</v>
      </c>
      <c r="G172" s="52">
        <v>14852</v>
      </c>
      <c r="H172" s="52" t="s">
        <v>1677</v>
      </c>
      <c r="I172" s="3" t="s">
        <v>62</v>
      </c>
      <c r="J172" s="4"/>
      <c r="K172" s="4"/>
      <c r="L172" s="4"/>
      <c r="M172" s="4"/>
      <c r="N172" s="4"/>
      <c r="O172" s="8"/>
      <c r="P172" s="4"/>
      <c r="Q172" s="6">
        <v>8.6</v>
      </c>
      <c r="R172" s="6">
        <v>1</v>
      </c>
      <c r="S172" s="4"/>
      <c r="T172" s="4"/>
      <c r="U172" s="4"/>
      <c r="V172" s="4"/>
      <c r="W172" s="4"/>
      <c r="X172" s="4"/>
      <c r="Y172" s="4"/>
      <c r="Z172" s="4"/>
      <c r="AA172" s="4"/>
      <c r="AB172" s="4"/>
    </row>
    <row r="173" spans="1:28" ht="16.5">
      <c r="A173" s="52" t="s">
        <v>1142</v>
      </c>
      <c r="B173" s="52" t="s">
        <v>64</v>
      </c>
      <c r="C173" s="52" t="s">
        <v>1190</v>
      </c>
      <c r="D173" s="52" t="s">
        <v>1678</v>
      </c>
      <c r="E173" s="52">
        <v>480763215</v>
      </c>
      <c r="F173" s="52" t="s">
        <v>1679</v>
      </c>
      <c r="G173" s="52">
        <v>14864</v>
      </c>
      <c r="H173" s="52" t="s">
        <v>1680</v>
      </c>
      <c r="I173" s="3" t="s">
        <v>62</v>
      </c>
      <c r="J173" s="4"/>
      <c r="K173" s="4"/>
      <c r="L173" s="4"/>
      <c r="M173" s="4"/>
      <c r="N173" s="4"/>
      <c r="O173" s="8"/>
      <c r="P173" s="4"/>
      <c r="Q173" s="6">
        <v>8.6</v>
      </c>
      <c r="R173" s="6">
        <v>1</v>
      </c>
      <c r="S173" s="4"/>
      <c r="T173" s="4"/>
      <c r="U173" s="4"/>
      <c r="V173" s="4"/>
      <c r="W173" s="4"/>
      <c r="X173" s="4"/>
      <c r="Y173" s="4"/>
      <c r="Z173" s="4"/>
      <c r="AA173" s="4"/>
      <c r="AB173" s="4"/>
    </row>
    <row r="174" spans="1:28" ht="16.5">
      <c r="A174" s="52" t="s">
        <v>1142</v>
      </c>
      <c r="B174" s="52" t="s">
        <v>74</v>
      </c>
      <c r="C174" s="52" t="s">
        <v>1143</v>
      </c>
      <c r="D174" s="52" t="s">
        <v>1681</v>
      </c>
      <c r="E174" s="52">
        <v>2061806</v>
      </c>
      <c r="F174" s="52" t="s">
        <v>1682</v>
      </c>
      <c r="G174" s="52">
        <v>14870</v>
      </c>
      <c r="H174" s="52" t="s">
        <v>1683</v>
      </c>
      <c r="I174" s="3" t="s">
        <v>62</v>
      </c>
      <c r="J174" s="4"/>
      <c r="K174" s="4"/>
      <c r="L174" s="4"/>
      <c r="M174" s="4"/>
      <c r="N174" s="4"/>
      <c r="O174" s="8"/>
      <c r="P174" s="4"/>
      <c r="Q174" s="6">
        <v>8.6</v>
      </c>
      <c r="R174" s="6">
        <v>1</v>
      </c>
      <c r="S174" s="4"/>
      <c r="T174" s="4"/>
      <c r="U174" s="4"/>
      <c r="V174" s="4"/>
      <c r="W174" s="4"/>
      <c r="X174" s="4"/>
      <c r="Y174" s="4"/>
      <c r="Z174" s="4"/>
      <c r="AA174" s="4"/>
      <c r="AB174" s="4"/>
    </row>
    <row r="175" spans="1:28" ht="16.5">
      <c r="A175" s="52" t="s">
        <v>1142</v>
      </c>
      <c r="B175" s="52" t="s">
        <v>64</v>
      </c>
      <c r="C175" s="52" t="s">
        <v>1160</v>
      </c>
      <c r="D175" s="52" t="s">
        <v>1684</v>
      </c>
      <c r="E175" s="52">
        <v>384350719</v>
      </c>
      <c r="F175" s="52" t="s">
        <v>1685</v>
      </c>
      <c r="G175" s="52">
        <v>14875</v>
      </c>
      <c r="H175" s="52" t="s">
        <v>1686</v>
      </c>
      <c r="I175" s="3" t="s">
        <v>70</v>
      </c>
      <c r="J175" s="4"/>
      <c r="K175" s="4"/>
      <c r="L175" s="4"/>
      <c r="M175" s="4"/>
      <c r="N175" s="4"/>
      <c r="O175" s="8"/>
      <c r="P175" s="4"/>
      <c r="Q175" s="6">
        <v>8.6</v>
      </c>
      <c r="R175" s="6">
        <v>1</v>
      </c>
      <c r="S175" s="4"/>
      <c r="T175" s="4"/>
      <c r="U175" s="4"/>
      <c r="V175" s="4"/>
      <c r="W175" s="4"/>
      <c r="X175" s="4"/>
      <c r="Y175" s="4"/>
      <c r="Z175" s="4"/>
      <c r="AA175" s="4"/>
      <c r="AB175" s="4"/>
    </row>
    <row r="176" spans="1:28" ht="16.5">
      <c r="A176" s="52" t="s">
        <v>1142</v>
      </c>
      <c r="B176" s="52" t="s">
        <v>74</v>
      </c>
      <c r="C176" s="52" t="s">
        <v>1143</v>
      </c>
      <c r="D176" s="52" t="s">
        <v>1687</v>
      </c>
      <c r="E176" s="52">
        <v>407758598</v>
      </c>
      <c r="F176" s="52" t="s">
        <v>1688</v>
      </c>
      <c r="G176" s="52">
        <v>14931</v>
      </c>
      <c r="H176" s="52" t="s">
        <v>1689</v>
      </c>
      <c r="I176" s="3" t="s">
        <v>62</v>
      </c>
      <c r="J176" s="4"/>
      <c r="K176" s="4"/>
      <c r="L176" s="4"/>
      <c r="M176" s="4"/>
      <c r="N176" s="4"/>
      <c r="O176" s="8"/>
      <c r="P176" s="4"/>
      <c r="Q176" s="6">
        <v>8.6</v>
      </c>
      <c r="R176" s="6">
        <v>1</v>
      </c>
      <c r="S176" s="4"/>
      <c r="T176" s="4"/>
      <c r="U176" s="4"/>
      <c r="V176" s="4"/>
      <c r="W176" s="4"/>
      <c r="X176" s="4"/>
      <c r="Y176" s="4"/>
      <c r="Z176" s="4"/>
      <c r="AA176" s="4"/>
      <c r="AB176" s="4"/>
    </row>
    <row r="177" spans="1:28" ht="16.5">
      <c r="A177" s="52" t="s">
        <v>1142</v>
      </c>
      <c r="B177" s="52" t="s">
        <v>74</v>
      </c>
      <c r="C177" s="52" t="s">
        <v>1143</v>
      </c>
      <c r="D177" s="52" t="s">
        <v>1690</v>
      </c>
      <c r="E177" s="52">
        <v>267275305</v>
      </c>
      <c r="F177" s="52" t="s">
        <v>1691</v>
      </c>
      <c r="G177" s="52">
        <v>14950</v>
      </c>
      <c r="H177" s="52" t="s">
        <v>1692</v>
      </c>
      <c r="I177" s="3" t="s">
        <v>90</v>
      </c>
      <c r="J177" s="4"/>
      <c r="K177" s="4"/>
      <c r="L177" s="4"/>
      <c r="M177" s="4"/>
      <c r="N177" s="4"/>
      <c r="O177" s="8"/>
      <c r="P177" s="4"/>
      <c r="Q177" s="6">
        <v>8.6</v>
      </c>
      <c r="R177" s="6">
        <v>1</v>
      </c>
      <c r="S177" s="4"/>
      <c r="T177" s="4"/>
      <c r="U177" s="4"/>
      <c r="V177" s="4"/>
      <c r="W177" s="4"/>
      <c r="X177" s="4"/>
      <c r="Y177" s="4"/>
      <c r="Z177" s="4"/>
      <c r="AA177" s="4"/>
      <c r="AB177" s="4"/>
    </row>
    <row r="178" spans="1:28" ht="16.5">
      <c r="A178" s="52" t="s">
        <v>1142</v>
      </c>
      <c r="B178" s="52" t="s">
        <v>74</v>
      </c>
      <c r="C178" s="52" t="s">
        <v>1143</v>
      </c>
      <c r="D178" s="52" t="s">
        <v>1693</v>
      </c>
      <c r="E178" s="52">
        <v>387522075</v>
      </c>
      <c r="F178" s="52" t="s">
        <v>1694</v>
      </c>
      <c r="G178" s="52">
        <v>14988</v>
      </c>
      <c r="H178" s="52" t="s">
        <v>1695</v>
      </c>
      <c r="I178" s="3" t="s">
        <v>90</v>
      </c>
      <c r="J178" s="4"/>
      <c r="K178" s="4"/>
      <c r="L178" s="4"/>
      <c r="M178" s="4"/>
      <c r="N178" s="4"/>
      <c r="O178" s="8"/>
      <c r="P178" s="4"/>
      <c r="Q178" s="6">
        <v>8.6</v>
      </c>
      <c r="R178" s="6">
        <v>1</v>
      </c>
      <c r="S178" s="4"/>
      <c r="T178" s="4"/>
      <c r="U178" s="4"/>
      <c r="V178" s="4"/>
      <c r="W178" s="4"/>
      <c r="X178" s="4"/>
      <c r="Y178" s="4"/>
      <c r="Z178" s="4"/>
      <c r="AA178" s="4"/>
      <c r="AB178" s="4"/>
    </row>
    <row r="179" spans="1:28" ht="16.5">
      <c r="A179" s="52" t="s">
        <v>1142</v>
      </c>
      <c r="B179" s="52" t="s">
        <v>74</v>
      </c>
      <c r="C179" s="52" t="s">
        <v>1143</v>
      </c>
      <c r="D179" s="52" t="s">
        <v>1696</v>
      </c>
      <c r="E179" s="52">
        <v>109311521</v>
      </c>
      <c r="F179" s="52" t="s">
        <v>1697</v>
      </c>
      <c r="G179" s="52">
        <v>15065</v>
      </c>
      <c r="H179" s="52" t="s">
        <v>1698</v>
      </c>
      <c r="I179" s="3" t="s">
        <v>70</v>
      </c>
      <c r="J179" s="4"/>
      <c r="K179" s="4"/>
      <c r="L179" s="4"/>
      <c r="M179" s="4"/>
      <c r="N179" s="4"/>
      <c r="O179" s="8"/>
      <c r="P179" s="4"/>
      <c r="Q179" s="6">
        <v>8.6</v>
      </c>
      <c r="R179" s="6">
        <v>1</v>
      </c>
      <c r="S179" s="4"/>
      <c r="T179" s="4"/>
      <c r="U179" s="4"/>
      <c r="V179" s="4"/>
      <c r="W179" s="4"/>
      <c r="X179" s="4"/>
      <c r="Y179" s="4"/>
      <c r="Z179" s="4"/>
      <c r="AA179" s="4"/>
      <c r="AB179" s="4"/>
    </row>
    <row r="180" spans="1:28" ht="16.5">
      <c r="A180" s="52" t="s">
        <v>1142</v>
      </c>
      <c r="B180" s="52" t="s">
        <v>74</v>
      </c>
      <c r="C180" s="52" t="s">
        <v>1143</v>
      </c>
      <c r="D180" s="52" t="s">
        <v>1699</v>
      </c>
      <c r="E180" s="52">
        <v>14198768</v>
      </c>
      <c r="F180" s="52" t="s">
        <v>1700</v>
      </c>
      <c r="G180" s="52">
        <v>15099</v>
      </c>
      <c r="H180" s="52" t="s">
        <v>1701</v>
      </c>
      <c r="I180" s="3" t="s">
        <v>62</v>
      </c>
      <c r="J180" s="4"/>
      <c r="K180" s="4"/>
      <c r="L180" s="4"/>
      <c r="M180" s="4"/>
      <c r="N180" s="4"/>
      <c r="O180" s="8"/>
      <c r="P180" s="4"/>
      <c r="Q180" s="6">
        <v>8.6</v>
      </c>
      <c r="R180" s="6">
        <v>1</v>
      </c>
      <c r="S180" s="4"/>
      <c r="T180" s="4"/>
      <c r="U180" s="4"/>
      <c r="V180" s="4"/>
      <c r="W180" s="4"/>
      <c r="X180" s="4"/>
      <c r="Y180" s="4"/>
      <c r="Z180" s="4"/>
      <c r="AA180" s="4"/>
      <c r="AB180" s="4"/>
    </row>
    <row r="181" spans="1:28" ht="16.5">
      <c r="A181" s="52" t="s">
        <v>1142</v>
      </c>
      <c r="B181" s="52" t="s">
        <v>64</v>
      </c>
      <c r="C181" s="52" t="s">
        <v>1186</v>
      </c>
      <c r="D181" s="52" t="s">
        <v>1702</v>
      </c>
      <c r="E181" s="52">
        <v>430980347</v>
      </c>
      <c r="F181" s="52" t="s">
        <v>1703</v>
      </c>
      <c r="G181" s="52">
        <v>15105</v>
      </c>
      <c r="H181" s="52" t="s">
        <v>1704</v>
      </c>
      <c r="I181" s="3" t="s">
        <v>62</v>
      </c>
      <c r="J181" s="4"/>
      <c r="K181" s="4"/>
      <c r="L181" s="4"/>
      <c r="M181" s="4"/>
      <c r="N181" s="4"/>
      <c r="O181" s="8"/>
      <c r="P181" s="4"/>
      <c r="Q181" s="6">
        <v>8.6</v>
      </c>
      <c r="R181" s="6">
        <v>1</v>
      </c>
      <c r="S181" s="4"/>
      <c r="T181" s="4"/>
      <c r="U181" s="4"/>
      <c r="V181" s="4"/>
      <c r="W181" s="4"/>
      <c r="X181" s="4"/>
      <c r="Y181" s="4"/>
      <c r="Z181" s="4"/>
      <c r="AA181" s="4"/>
      <c r="AB181" s="4"/>
    </row>
    <row r="182" spans="1:28" ht="16.5">
      <c r="A182" s="52" t="s">
        <v>1142</v>
      </c>
      <c r="B182" s="52" t="s">
        <v>64</v>
      </c>
      <c r="C182" s="52" t="s">
        <v>1160</v>
      </c>
      <c r="D182" s="52" t="s">
        <v>1705</v>
      </c>
      <c r="E182" s="52">
        <v>13676814</v>
      </c>
      <c r="F182" s="52" t="s">
        <v>1706</v>
      </c>
      <c r="G182" s="52">
        <v>15133</v>
      </c>
      <c r="H182" s="52" t="s">
        <v>1707</v>
      </c>
      <c r="I182" s="3" t="s">
        <v>591</v>
      </c>
      <c r="J182" s="4"/>
      <c r="K182" s="4"/>
      <c r="L182" s="4"/>
      <c r="M182" s="4"/>
      <c r="N182" s="4"/>
      <c r="O182" s="8"/>
      <c r="P182" s="4"/>
      <c r="Q182" s="6">
        <v>8.6</v>
      </c>
      <c r="R182" s="6">
        <v>1</v>
      </c>
      <c r="S182" s="4"/>
      <c r="T182" s="4"/>
      <c r="U182" s="4"/>
      <c r="V182" s="4"/>
      <c r="W182" s="4"/>
      <c r="X182" s="4"/>
      <c r="Y182" s="4"/>
      <c r="Z182" s="4"/>
      <c r="AA182" s="4"/>
      <c r="AB182" s="4"/>
    </row>
    <row r="183" spans="1:28" ht="16.5">
      <c r="A183" s="52" t="s">
        <v>1142</v>
      </c>
      <c r="B183" s="52" t="s">
        <v>64</v>
      </c>
      <c r="C183" s="52" t="s">
        <v>1160</v>
      </c>
      <c r="D183" s="52" t="s">
        <v>1708</v>
      </c>
      <c r="E183" s="52">
        <v>42206845</v>
      </c>
      <c r="F183" s="52" t="s">
        <v>1709</v>
      </c>
      <c r="G183" s="52">
        <v>15155</v>
      </c>
      <c r="H183" s="52" t="s">
        <v>1710</v>
      </c>
      <c r="I183" s="3" t="s">
        <v>591</v>
      </c>
      <c r="J183" s="4"/>
      <c r="K183" s="4"/>
      <c r="L183" s="4"/>
      <c r="M183" s="4"/>
      <c r="N183" s="4"/>
      <c r="O183" s="8"/>
      <c r="P183" s="4"/>
      <c r="Q183" s="6">
        <v>8.6</v>
      </c>
      <c r="R183" s="6">
        <v>1</v>
      </c>
      <c r="S183" s="4"/>
      <c r="T183" s="4"/>
      <c r="U183" s="4"/>
      <c r="V183" s="4"/>
      <c r="W183" s="4"/>
      <c r="X183" s="4"/>
      <c r="Y183" s="4"/>
      <c r="Z183" s="4"/>
      <c r="AA183" s="4"/>
      <c r="AB183" s="4"/>
    </row>
    <row r="184" spans="1:28" ht="16.5">
      <c r="A184" s="52" t="s">
        <v>1142</v>
      </c>
      <c r="B184" s="52" t="s">
        <v>74</v>
      </c>
      <c r="C184" s="52" t="s">
        <v>1143</v>
      </c>
      <c r="D184" s="52" t="s">
        <v>1711</v>
      </c>
      <c r="E184" s="52">
        <v>34253295</v>
      </c>
      <c r="F184" s="52" t="s">
        <v>1712</v>
      </c>
      <c r="G184" s="52">
        <v>15158</v>
      </c>
      <c r="H184" s="52" t="s">
        <v>1713</v>
      </c>
      <c r="I184" s="3" t="s">
        <v>62</v>
      </c>
      <c r="J184" s="4"/>
      <c r="K184" s="4"/>
      <c r="L184" s="4"/>
      <c r="M184" s="4"/>
      <c r="N184" s="4"/>
      <c r="O184" s="8"/>
      <c r="P184" s="4"/>
      <c r="Q184" s="6">
        <v>8.6</v>
      </c>
      <c r="R184" s="6">
        <v>1</v>
      </c>
      <c r="S184" s="4"/>
      <c r="T184" s="4"/>
      <c r="U184" s="4"/>
      <c r="V184" s="4"/>
      <c r="W184" s="4"/>
      <c r="X184" s="4"/>
      <c r="Y184" s="4"/>
      <c r="Z184" s="4"/>
      <c r="AA184" s="4"/>
      <c r="AB184" s="4"/>
    </row>
    <row r="185" spans="1:28" ht="16.5">
      <c r="A185" s="52" t="s">
        <v>1142</v>
      </c>
      <c r="B185" s="52" t="s">
        <v>74</v>
      </c>
      <c r="C185" s="52" t="s">
        <v>1143</v>
      </c>
      <c r="D185" s="52" t="s">
        <v>1714</v>
      </c>
      <c r="E185" s="52">
        <v>13264240</v>
      </c>
      <c r="F185" s="52" t="s">
        <v>1715</v>
      </c>
      <c r="G185" s="52">
        <v>15224</v>
      </c>
      <c r="H185" s="52" t="s">
        <v>1716</v>
      </c>
      <c r="I185" s="3" t="s">
        <v>62</v>
      </c>
      <c r="J185" s="4"/>
      <c r="K185" s="4"/>
      <c r="L185" s="4"/>
      <c r="M185" s="4"/>
      <c r="N185" s="4"/>
      <c r="O185" s="8"/>
      <c r="P185" s="4"/>
      <c r="Q185" s="6">
        <v>8.6</v>
      </c>
      <c r="R185" s="6">
        <v>1</v>
      </c>
      <c r="S185" s="4"/>
      <c r="T185" s="4"/>
      <c r="U185" s="4"/>
      <c r="V185" s="4"/>
      <c r="W185" s="4"/>
      <c r="X185" s="4"/>
      <c r="Y185" s="4"/>
      <c r="Z185" s="4"/>
      <c r="AA185" s="4"/>
      <c r="AB185" s="4"/>
    </row>
    <row r="186" spans="1:28" ht="16.5">
      <c r="A186" s="52" t="s">
        <v>1142</v>
      </c>
      <c r="B186" s="52" t="s">
        <v>64</v>
      </c>
      <c r="C186" s="52" t="s">
        <v>1186</v>
      </c>
      <c r="D186" s="52" t="s">
        <v>1717</v>
      </c>
      <c r="E186" s="52">
        <v>435476658</v>
      </c>
      <c r="F186" s="52" t="s">
        <v>1718</v>
      </c>
      <c r="G186" s="52">
        <v>15273</v>
      </c>
      <c r="H186" s="52" t="s">
        <v>1719</v>
      </c>
      <c r="I186" s="3" t="s">
        <v>62</v>
      </c>
      <c r="J186" s="4"/>
      <c r="K186" s="4"/>
      <c r="L186" s="4"/>
      <c r="M186" s="4"/>
      <c r="N186" s="4"/>
      <c r="O186" s="8"/>
      <c r="P186" s="4"/>
      <c r="Q186" s="6">
        <v>8.6</v>
      </c>
      <c r="R186" s="6">
        <v>1</v>
      </c>
      <c r="S186" s="4"/>
      <c r="T186" s="4"/>
      <c r="U186" s="4"/>
      <c r="V186" s="4"/>
      <c r="W186" s="4"/>
      <c r="X186" s="4"/>
      <c r="Y186" s="4"/>
      <c r="Z186" s="4"/>
      <c r="AA186" s="4"/>
      <c r="AB186" s="4"/>
    </row>
    <row r="187" spans="1:28" ht="16.5">
      <c r="A187" s="52" t="s">
        <v>1142</v>
      </c>
      <c r="B187" s="52" t="s">
        <v>74</v>
      </c>
      <c r="C187" s="52" t="s">
        <v>1143</v>
      </c>
      <c r="D187" s="52" t="s">
        <v>1720</v>
      </c>
      <c r="E187" s="52">
        <v>40314397</v>
      </c>
      <c r="F187" s="52" t="s">
        <v>1721</v>
      </c>
      <c r="G187" s="52">
        <v>15275</v>
      </c>
      <c r="H187" s="52" t="s">
        <v>1722</v>
      </c>
      <c r="I187" s="3" t="s">
        <v>62</v>
      </c>
      <c r="J187" s="4"/>
      <c r="K187" s="4"/>
      <c r="L187" s="4"/>
      <c r="M187" s="4"/>
      <c r="N187" s="4"/>
      <c r="O187" s="8"/>
      <c r="P187" s="4"/>
      <c r="Q187" s="6">
        <v>8.6</v>
      </c>
      <c r="R187" s="6">
        <v>1</v>
      </c>
      <c r="S187" s="4"/>
      <c r="T187" s="4"/>
      <c r="U187" s="4"/>
      <c r="V187" s="4"/>
      <c r="W187" s="4"/>
      <c r="X187" s="4"/>
      <c r="Y187" s="4"/>
      <c r="Z187" s="4"/>
      <c r="AA187" s="4"/>
      <c r="AB187" s="4"/>
    </row>
    <row r="188" spans="1:28" ht="16.5">
      <c r="A188" s="52" t="s">
        <v>1142</v>
      </c>
      <c r="B188" s="52" t="s">
        <v>74</v>
      </c>
      <c r="C188" s="52" t="s">
        <v>1404</v>
      </c>
      <c r="D188" s="52" t="s">
        <v>1723</v>
      </c>
      <c r="E188" s="52">
        <v>29221909</v>
      </c>
      <c r="F188" s="52" t="s">
        <v>1724</v>
      </c>
      <c r="G188" s="52">
        <v>15301</v>
      </c>
      <c r="H188" s="52" t="s">
        <v>1725</v>
      </c>
      <c r="I188" s="3" t="s">
        <v>653</v>
      </c>
      <c r="J188" s="4"/>
      <c r="K188" s="4"/>
      <c r="L188" s="4"/>
      <c r="M188" s="4"/>
      <c r="N188" s="4"/>
      <c r="O188" s="8"/>
      <c r="P188" s="4"/>
      <c r="Q188" s="6">
        <v>8.6</v>
      </c>
      <c r="R188" s="6">
        <v>1</v>
      </c>
      <c r="S188" s="4"/>
      <c r="T188" s="4"/>
      <c r="U188" s="4"/>
      <c r="V188" s="4"/>
      <c r="W188" s="4"/>
      <c r="X188" s="4"/>
      <c r="Y188" s="4"/>
      <c r="Z188" s="4"/>
      <c r="AA188" s="4"/>
      <c r="AB188" s="4"/>
    </row>
    <row r="189" spans="1:28" ht="16.5">
      <c r="A189" s="52" t="s">
        <v>1142</v>
      </c>
      <c r="B189" s="52" t="s">
        <v>74</v>
      </c>
      <c r="C189" s="52" t="s">
        <v>1143</v>
      </c>
      <c r="D189" s="52" t="s">
        <v>1726</v>
      </c>
      <c r="E189" s="52">
        <v>90430525</v>
      </c>
      <c r="F189" s="52" t="s">
        <v>1727</v>
      </c>
      <c r="G189" s="52">
        <v>15329</v>
      </c>
      <c r="H189" s="52" t="s">
        <v>1728</v>
      </c>
      <c r="I189" s="3" t="s">
        <v>62</v>
      </c>
      <c r="J189" s="4"/>
      <c r="K189" s="4"/>
      <c r="L189" s="4"/>
      <c r="M189" s="4"/>
      <c r="N189" s="4"/>
      <c r="O189" s="8"/>
      <c r="P189" s="4"/>
      <c r="Q189" s="6">
        <v>8.6</v>
      </c>
      <c r="R189" s="6">
        <v>1</v>
      </c>
      <c r="S189" s="4"/>
      <c r="T189" s="4"/>
      <c r="U189" s="4"/>
      <c r="V189" s="4"/>
      <c r="W189" s="4"/>
      <c r="X189" s="4"/>
      <c r="Y189" s="4"/>
      <c r="Z189" s="4"/>
      <c r="AA189" s="4"/>
      <c r="AB189" s="4"/>
    </row>
    <row r="190" spans="1:28" ht="16.5">
      <c r="A190" s="52" t="s">
        <v>1142</v>
      </c>
      <c r="B190" s="52" t="s">
        <v>64</v>
      </c>
      <c r="C190" s="52" t="s">
        <v>1186</v>
      </c>
      <c r="D190" s="52" t="s">
        <v>1729</v>
      </c>
      <c r="E190" s="52">
        <v>412878149</v>
      </c>
      <c r="F190" s="52" t="s">
        <v>1730</v>
      </c>
      <c r="G190" s="52">
        <v>15329</v>
      </c>
      <c r="H190" s="52" t="s">
        <v>1731</v>
      </c>
      <c r="I190" s="3" t="s">
        <v>62</v>
      </c>
      <c r="J190" s="4"/>
      <c r="K190" s="4"/>
      <c r="L190" s="4"/>
      <c r="M190" s="4"/>
      <c r="N190" s="4"/>
      <c r="O190" s="8"/>
      <c r="P190" s="4"/>
      <c r="Q190" s="6">
        <v>8.6</v>
      </c>
      <c r="R190" s="6">
        <v>1</v>
      </c>
      <c r="S190" s="4"/>
      <c r="T190" s="4"/>
      <c r="U190" s="4"/>
      <c r="V190" s="4"/>
      <c r="W190" s="4"/>
      <c r="X190" s="4"/>
      <c r="Y190" s="4"/>
      <c r="Z190" s="4"/>
      <c r="AA190" s="4"/>
      <c r="AB190" s="4"/>
    </row>
    <row r="191" spans="1:28" ht="16.5">
      <c r="A191" s="52" t="s">
        <v>1142</v>
      </c>
      <c r="B191" s="52" t="s">
        <v>74</v>
      </c>
      <c r="C191" s="52" t="s">
        <v>1143</v>
      </c>
      <c r="D191" s="52" t="s">
        <v>1732</v>
      </c>
      <c r="E191" s="52">
        <v>70692312</v>
      </c>
      <c r="F191" s="52" t="s">
        <v>1733</v>
      </c>
      <c r="G191" s="52">
        <v>15337</v>
      </c>
      <c r="H191" s="52" t="s">
        <v>1734</v>
      </c>
      <c r="I191" s="3" t="s">
        <v>62</v>
      </c>
      <c r="J191" s="4"/>
      <c r="K191" s="4"/>
      <c r="L191" s="4"/>
      <c r="M191" s="4"/>
      <c r="N191" s="4"/>
      <c r="O191" s="8"/>
      <c r="P191" s="4"/>
      <c r="Q191" s="6">
        <v>8.6</v>
      </c>
      <c r="R191" s="6">
        <v>1</v>
      </c>
      <c r="S191" s="4"/>
      <c r="T191" s="4"/>
      <c r="U191" s="4"/>
      <c r="V191" s="4"/>
      <c r="W191" s="4"/>
      <c r="X191" s="4"/>
      <c r="Y191" s="4"/>
      <c r="Z191" s="4"/>
      <c r="AA191" s="4"/>
      <c r="AB191" s="4"/>
    </row>
    <row r="192" spans="1:28" ht="16.5">
      <c r="A192" s="52" t="s">
        <v>1142</v>
      </c>
      <c r="B192" s="52" t="s">
        <v>74</v>
      </c>
      <c r="C192" s="52" t="s">
        <v>1143</v>
      </c>
      <c r="D192" s="52" t="s">
        <v>1735</v>
      </c>
      <c r="E192" s="52">
        <v>34178049</v>
      </c>
      <c r="F192" s="53" t="s">
        <v>1736</v>
      </c>
      <c r="G192" s="52">
        <v>15367</v>
      </c>
      <c r="H192" s="52" t="s">
        <v>1737</v>
      </c>
      <c r="I192" s="3" t="s">
        <v>62</v>
      </c>
      <c r="J192" s="4"/>
      <c r="K192" s="4"/>
      <c r="L192" s="4"/>
      <c r="M192" s="4"/>
      <c r="N192" s="4"/>
      <c r="O192" s="8"/>
      <c r="P192" s="4"/>
      <c r="Q192" s="6">
        <v>8.6</v>
      </c>
      <c r="R192" s="6">
        <v>1</v>
      </c>
      <c r="S192" s="4"/>
      <c r="T192" s="4"/>
      <c r="U192" s="4"/>
      <c r="V192" s="4"/>
      <c r="W192" s="4"/>
      <c r="X192" s="4"/>
      <c r="Y192" s="4"/>
      <c r="Z192" s="4"/>
      <c r="AA192" s="4"/>
      <c r="AB192" s="4"/>
    </row>
    <row r="193" spans="1:28" ht="16.5">
      <c r="A193" s="52" t="s">
        <v>1142</v>
      </c>
      <c r="B193" s="52" t="s">
        <v>64</v>
      </c>
      <c r="C193" s="52" t="s">
        <v>1160</v>
      </c>
      <c r="D193" s="52" t="s">
        <v>1738</v>
      </c>
      <c r="E193" s="52">
        <v>20893926</v>
      </c>
      <c r="F193" s="52" t="s">
        <v>1739</v>
      </c>
      <c r="G193" s="52">
        <v>15372</v>
      </c>
      <c r="H193" s="52" t="s">
        <v>1740</v>
      </c>
      <c r="I193" s="3" t="s">
        <v>591</v>
      </c>
      <c r="J193" s="4"/>
      <c r="K193" s="4"/>
      <c r="L193" s="4"/>
      <c r="M193" s="4"/>
      <c r="N193" s="4"/>
      <c r="O193" s="8"/>
      <c r="P193" s="4"/>
      <c r="Q193" s="6">
        <v>8.6</v>
      </c>
      <c r="R193" s="6">
        <v>1</v>
      </c>
      <c r="S193" s="4"/>
      <c r="T193" s="4"/>
      <c r="U193" s="4"/>
      <c r="V193" s="4"/>
      <c r="W193" s="4"/>
      <c r="X193" s="4"/>
      <c r="Y193" s="4"/>
      <c r="Z193" s="4"/>
      <c r="AA193" s="4"/>
      <c r="AB193" s="4"/>
    </row>
    <row r="194" spans="1:28" ht="16.5">
      <c r="A194" s="52" t="s">
        <v>1142</v>
      </c>
      <c r="B194" s="52" t="s">
        <v>64</v>
      </c>
      <c r="C194" s="52" t="s">
        <v>1186</v>
      </c>
      <c r="D194" s="52" t="s">
        <v>1741</v>
      </c>
      <c r="E194" s="52">
        <v>2450039</v>
      </c>
      <c r="F194" s="52" t="s">
        <v>1742</v>
      </c>
      <c r="G194" s="52">
        <v>15391</v>
      </c>
      <c r="H194" s="52" t="s">
        <v>1743</v>
      </c>
      <c r="I194" s="3" t="s">
        <v>62</v>
      </c>
      <c r="J194" s="4"/>
      <c r="K194" s="4"/>
      <c r="L194" s="4"/>
      <c r="M194" s="4"/>
      <c r="N194" s="4"/>
      <c r="O194" s="8"/>
      <c r="P194" s="4"/>
      <c r="Q194" s="6">
        <v>8.6</v>
      </c>
      <c r="R194" s="6">
        <v>1</v>
      </c>
      <c r="S194" s="4"/>
      <c r="T194" s="4"/>
      <c r="U194" s="4"/>
      <c r="V194" s="4"/>
      <c r="W194" s="4"/>
      <c r="X194" s="4"/>
      <c r="Y194" s="4"/>
      <c r="Z194" s="4"/>
      <c r="AA194" s="4"/>
      <c r="AB194" s="4"/>
    </row>
    <row r="195" spans="1:28" ht="16.5">
      <c r="A195" s="52" t="s">
        <v>1142</v>
      </c>
      <c r="B195" s="52" t="s">
        <v>74</v>
      </c>
      <c r="C195" s="52" t="s">
        <v>1143</v>
      </c>
      <c r="D195" s="52" t="s">
        <v>1744</v>
      </c>
      <c r="E195" s="52">
        <v>4651218</v>
      </c>
      <c r="F195" s="52" t="s">
        <v>1745</v>
      </c>
      <c r="G195" s="52">
        <v>15410</v>
      </c>
      <c r="H195" s="52" t="s">
        <v>1746</v>
      </c>
      <c r="I195" s="3" t="s">
        <v>602</v>
      </c>
      <c r="J195" s="4"/>
      <c r="K195" s="4"/>
      <c r="L195" s="4"/>
      <c r="M195" s="8" t="s">
        <v>1744</v>
      </c>
      <c r="N195" s="57">
        <v>18874432</v>
      </c>
      <c r="O195" s="8"/>
      <c r="P195" s="4"/>
      <c r="Q195" s="6">
        <v>8.6</v>
      </c>
      <c r="R195" s="6">
        <v>1</v>
      </c>
      <c r="S195" s="4"/>
      <c r="T195" s="4"/>
      <c r="U195" s="4"/>
      <c r="V195" s="4"/>
      <c r="W195" s="4"/>
      <c r="X195" s="4"/>
      <c r="Y195" s="4"/>
      <c r="Z195" s="4"/>
      <c r="AA195" s="4"/>
      <c r="AB195" s="4"/>
    </row>
    <row r="196" spans="1:28" ht="16.5">
      <c r="A196" s="52" t="s">
        <v>1142</v>
      </c>
      <c r="B196" s="52" t="s">
        <v>74</v>
      </c>
      <c r="C196" s="52" t="s">
        <v>1143</v>
      </c>
      <c r="D196" s="52" t="s">
        <v>1747</v>
      </c>
      <c r="E196" s="52">
        <v>15187875</v>
      </c>
      <c r="F196" s="52" t="s">
        <v>1748</v>
      </c>
      <c r="G196" s="52">
        <v>15428</v>
      </c>
      <c r="H196" s="52" t="s">
        <v>1749</v>
      </c>
      <c r="I196" s="3" t="s">
        <v>62</v>
      </c>
      <c r="J196" s="4"/>
      <c r="K196" s="4"/>
      <c r="L196" s="4"/>
      <c r="M196" s="4"/>
      <c r="N196" s="4"/>
      <c r="O196" s="8"/>
      <c r="P196" s="4"/>
      <c r="Q196" s="6">
        <v>8.6</v>
      </c>
      <c r="R196" s="6">
        <v>1</v>
      </c>
      <c r="S196" s="4"/>
      <c r="T196" s="4"/>
      <c r="U196" s="4"/>
      <c r="V196" s="4"/>
      <c r="W196" s="4"/>
      <c r="X196" s="4"/>
      <c r="Y196" s="4"/>
      <c r="Z196" s="4"/>
      <c r="AA196" s="4"/>
      <c r="AB196" s="4"/>
    </row>
    <row r="197" spans="1:28" ht="16.5">
      <c r="A197" s="52" t="s">
        <v>1142</v>
      </c>
      <c r="B197" s="52" t="s">
        <v>74</v>
      </c>
      <c r="C197" s="52" t="s">
        <v>1181</v>
      </c>
      <c r="D197" s="52" t="s">
        <v>1750</v>
      </c>
      <c r="E197" s="52">
        <v>385085942</v>
      </c>
      <c r="F197" s="52" t="s">
        <v>1751</v>
      </c>
      <c r="G197" s="52">
        <v>15431</v>
      </c>
      <c r="H197" s="52" t="s">
        <v>1752</v>
      </c>
      <c r="I197" s="3" t="s">
        <v>90</v>
      </c>
      <c r="J197" s="4"/>
      <c r="K197" s="4"/>
      <c r="L197" s="4"/>
      <c r="M197" s="4"/>
      <c r="N197" s="4"/>
      <c r="O197" s="8"/>
      <c r="P197" s="4"/>
      <c r="Q197" s="6">
        <v>8.6</v>
      </c>
      <c r="R197" s="6">
        <v>1</v>
      </c>
      <c r="S197" s="4"/>
      <c r="T197" s="4"/>
      <c r="U197" s="4"/>
      <c r="V197" s="4"/>
      <c r="W197" s="4"/>
      <c r="X197" s="4"/>
      <c r="Y197" s="4"/>
      <c r="Z197" s="4"/>
      <c r="AA197" s="4"/>
      <c r="AB197" s="4"/>
    </row>
    <row r="198" spans="1:28" ht="16.5">
      <c r="A198" s="52" t="s">
        <v>1142</v>
      </c>
      <c r="B198" s="52" t="s">
        <v>74</v>
      </c>
      <c r="C198" s="52" t="s">
        <v>1143</v>
      </c>
      <c r="D198" s="52" t="s">
        <v>1753</v>
      </c>
      <c r="E198" s="52">
        <v>20708522</v>
      </c>
      <c r="F198" s="52" t="s">
        <v>1754</v>
      </c>
      <c r="G198" s="52">
        <v>15444</v>
      </c>
      <c r="H198" s="52" t="s">
        <v>1755</v>
      </c>
      <c r="I198" s="3" t="s">
        <v>62</v>
      </c>
      <c r="J198" s="4"/>
      <c r="K198" s="4"/>
      <c r="L198" s="4"/>
      <c r="M198" s="4"/>
      <c r="N198" s="4"/>
      <c r="O198" s="8"/>
      <c r="P198" s="4"/>
      <c r="Q198" s="6">
        <v>8.6</v>
      </c>
      <c r="R198" s="6">
        <v>1</v>
      </c>
      <c r="S198" s="4"/>
      <c r="T198" s="4"/>
      <c r="U198" s="4"/>
      <c r="V198" s="4"/>
      <c r="W198" s="4"/>
      <c r="X198" s="4"/>
      <c r="Y198" s="4"/>
      <c r="Z198" s="4"/>
      <c r="AA198" s="4"/>
      <c r="AB198" s="4"/>
    </row>
    <row r="199" spans="1:28" ht="16.5">
      <c r="A199" s="52" t="s">
        <v>1142</v>
      </c>
      <c r="B199" s="52" t="s">
        <v>64</v>
      </c>
      <c r="C199" s="52" t="s">
        <v>1186</v>
      </c>
      <c r="D199" s="52" t="s">
        <v>1756</v>
      </c>
      <c r="E199" s="52">
        <v>357387774</v>
      </c>
      <c r="F199" s="53" t="s">
        <v>1757</v>
      </c>
      <c r="G199" s="52">
        <v>15445</v>
      </c>
      <c r="H199" s="52" t="s">
        <v>1758</v>
      </c>
      <c r="I199" s="3" t="s">
        <v>62</v>
      </c>
      <c r="J199" s="4"/>
      <c r="K199" s="4"/>
      <c r="L199" s="4"/>
      <c r="M199" s="4"/>
      <c r="N199" s="4"/>
      <c r="O199" s="8"/>
      <c r="P199" s="4"/>
      <c r="Q199" s="6">
        <v>8.6</v>
      </c>
      <c r="R199" s="6">
        <v>1</v>
      </c>
      <c r="S199" s="4"/>
      <c r="T199" s="4"/>
      <c r="U199" s="4"/>
      <c r="V199" s="4"/>
      <c r="W199" s="4"/>
      <c r="X199" s="4"/>
      <c r="Y199" s="4"/>
      <c r="Z199" s="4"/>
      <c r="AA199" s="4"/>
      <c r="AB199" s="4"/>
    </row>
    <row r="200" spans="1:28" ht="16.5">
      <c r="A200" s="52" t="s">
        <v>1142</v>
      </c>
      <c r="B200" s="52" t="s">
        <v>74</v>
      </c>
      <c r="C200" s="52" t="s">
        <v>1143</v>
      </c>
      <c r="D200" s="52" t="s">
        <v>1759</v>
      </c>
      <c r="E200" s="52">
        <v>5844352</v>
      </c>
      <c r="F200" s="52" t="s">
        <v>1760</v>
      </c>
      <c r="G200" s="52">
        <v>15457</v>
      </c>
      <c r="H200" s="52" t="s">
        <v>1761</v>
      </c>
      <c r="I200" s="3" t="s">
        <v>62</v>
      </c>
      <c r="J200" s="4"/>
      <c r="K200" s="4"/>
      <c r="L200" s="4"/>
      <c r="M200" s="4"/>
      <c r="N200" s="4"/>
      <c r="O200" s="8"/>
      <c r="P200" s="4"/>
      <c r="Q200" s="6">
        <v>8.6</v>
      </c>
      <c r="R200" s="6">
        <v>1</v>
      </c>
      <c r="S200" s="4"/>
      <c r="T200" s="4"/>
      <c r="U200" s="4"/>
      <c r="V200" s="4"/>
      <c r="W200" s="4"/>
      <c r="X200" s="4"/>
      <c r="Y200" s="4"/>
      <c r="Z200" s="4"/>
      <c r="AA200" s="4"/>
      <c r="AB200" s="4"/>
    </row>
    <row r="201" spans="1:28" ht="16.5">
      <c r="A201" s="52" t="s">
        <v>1142</v>
      </c>
      <c r="B201" s="52" t="s">
        <v>74</v>
      </c>
      <c r="C201" s="52" t="s">
        <v>1143</v>
      </c>
      <c r="D201" s="52" t="s">
        <v>1762</v>
      </c>
      <c r="E201" s="52">
        <v>27090126</v>
      </c>
      <c r="F201" s="52" t="s">
        <v>1763</v>
      </c>
      <c r="G201" s="52">
        <v>15476</v>
      </c>
      <c r="H201" s="52" t="s">
        <v>1764</v>
      </c>
      <c r="I201" s="33" t="s">
        <v>197</v>
      </c>
      <c r="J201" s="4"/>
      <c r="K201" s="4"/>
      <c r="L201" s="4"/>
      <c r="M201" s="4"/>
      <c r="N201" s="4"/>
      <c r="O201" s="8"/>
      <c r="P201" s="4"/>
      <c r="Q201" s="6">
        <v>8.6</v>
      </c>
      <c r="R201" s="6">
        <v>1</v>
      </c>
      <c r="S201" s="4"/>
      <c r="T201" s="4"/>
      <c r="U201" s="4"/>
      <c r="V201" s="4"/>
      <c r="W201" s="4"/>
      <c r="X201" s="4"/>
      <c r="Y201" s="4"/>
      <c r="Z201" s="4"/>
      <c r="AA201" s="4"/>
      <c r="AB201" s="4"/>
    </row>
    <row r="202" spans="1:28" ht="16.5">
      <c r="A202" s="52" t="s">
        <v>1142</v>
      </c>
      <c r="B202" s="52" t="s">
        <v>74</v>
      </c>
      <c r="C202" s="52" t="s">
        <v>1143</v>
      </c>
      <c r="D202" s="52" t="s">
        <v>1765</v>
      </c>
      <c r="E202" s="52">
        <v>477435990</v>
      </c>
      <c r="F202" s="52" t="s">
        <v>1766</v>
      </c>
      <c r="G202" s="52">
        <v>15494</v>
      </c>
      <c r="H202" s="52" t="s">
        <v>1767</v>
      </c>
      <c r="I202" s="3" t="s">
        <v>602</v>
      </c>
      <c r="J202" s="4"/>
      <c r="K202" s="4"/>
      <c r="L202" s="4"/>
      <c r="M202" s="4"/>
      <c r="N202" s="4"/>
      <c r="O202" s="8"/>
      <c r="P202" s="4"/>
      <c r="Q202" s="6">
        <v>8.6</v>
      </c>
      <c r="R202" s="6">
        <v>1</v>
      </c>
      <c r="S202" s="4"/>
      <c r="T202" s="4"/>
      <c r="U202" s="4"/>
      <c r="V202" s="4"/>
      <c r="W202" s="4"/>
      <c r="X202" s="4"/>
      <c r="Y202" s="4"/>
      <c r="Z202" s="4"/>
      <c r="AA202" s="4"/>
      <c r="AB202" s="4"/>
    </row>
    <row r="203" spans="1:28" ht="16.5">
      <c r="A203" s="52" t="s">
        <v>1142</v>
      </c>
      <c r="B203" s="52" t="s">
        <v>74</v>
      </c>
      <c r="C203" s="52" t="s">
        <v>1143</v>
      </c>
      <c r="D203" s="52" t="s">
        <v>1768</v>
      </c>
      <c r="E203" s="52">
        <v>12143314</v>
      </c>
      <c r="F203" s="52" t="s">
        <v>1769</v>
      </c>
      <c r="G203" s="52">
        <v>15503</v>
      </c>
      <c r="H203" s="52" t="s">
        <v>1770</v>
      </c>
      <c r="I203" s="3" t="s">
        <v>591</v>
      </c>
      <c r="J203" s="4"/>
      <c r="K203" s="4"/>
      <c r="L203" s="4"/>
      <c r="M203" s="4"/>
      <c r="N203" s="4"/>
      <c r="O203" s="8"/>
      <c r="P203" s="4"/>
      <c r="Q203" s="6">
        <v>8.6</v>
      </c>
      <c r="R203" s="6">
        <v>1</v>
      </c>
      <c r="S203" s="4"/>
      <c r="T203" s="4"/>
      <c r="U203" s="4"/>
      <c r="V203" s="4"/>
      <c r="W203" s="4"/>
      <c r="X203" s="4"/>
      <c r="Y203" s="4"/>
      <c r="Z203" s="4"/>
      <c r="AA203" s="4"/>
      <c r="AB203" s="4"/>
    </row>
    <row r="204" spans="1:28" ht="16.5">
      <c r="A204" s="52" t="s">
        <v>1142</v>
      </c>
      <c r="B204" s="52" t="s">
        <v>64</v>
      </c>
      <c r="C204" s="52" t="s">
        <v>1186</v>
      </c>
      <c r="D204" s="52" t="s">
        <v>1771</v>
      </c>
      <c r="E204" s="52">
        <v>354007</v>
      </c>
      <c r="F204" s="52" t="s">
        <v>1772</v>
      </c>
      <c r="G204" s="52">
        <v>15535</v>
      </c>
      <c r="H204" s="52" t="s">
        <v>1773</v>
      </c>
      <c r="I204" s="3" t="s">
        <v>602</v>
      </c>
      <c r="J204" s="4"/>
      <c r="K204" s="4"/>
      <c r="L204" s="4"/>
      <c r="M204" s="4"/>
      <c r="N204" s="4"/>
      <c r="O204" s="8"/>
      <c r="P204" s="4"/>
      <c r="Q204" s="6">
        <v>8.6</v>
      </c>
      <c r="R204" s="6">
        <v>1</v>
      </c>
      <c r="S204" s="4"/>
      <c r="T204" s="4"/>
      <c r="U204" s="4"/>
      <c r="V204" s="4"/>
      <c r="W204" s="4"/>
      <c r="X204" s="4"/>
      <c r="Y204" s="4"/>
      <c r="Z204" s="4"/>
      <c r="AA204" s="4"/>
      <c r="AB204" s="4"/>
    </row>
    <row r="205" spans="1:28" ht="16.5">
      <c r="A205" s="52" t="s">
        <v>1142</v>
      </c>
      <c r="B205" s="52" t="s">
        <v>64</v>
      </c>
      <c r="C205" s="52" t="s">
        <v>1186</v>
      </c>
      <c r="D205" s="52" t="s">
        <v>1774</v>
      </c>
      <c r="E205" s="52">
        <v>243716418</v>
      </c>
      <c r="F205" s="52" t="s">
        <v>1775</v>
      </c>
      <c r="G205" s="52">
        <v>15536</v>
      </c>
      <c r="H205" s="52" t="s">
        <v>1776</v>
      </c>
      <c r="I205" s="3" t="s">
        <v>62</v>
      </c>
      <c r="J205" s="4"/>
      <c r="K205" s="4"/>
      <c r="L205" s="4"/>
      <c r="M205" s="4"/>
      <c r="N205" s="4"/>
      <c r="O205" s="8"/>
      <c r="P205" s="4"/>
      <c r="Q205" s="6">
        <v>8.6</v>
      </c>
      <c r="R205" s="6">
        <v>1</v>
      </c>
      <c r="S205" s="4"/>
      <c r="T205" s="4"/>
      <c r="U205" s="4"/>
      <c r="V205" s="4"/>
      <c r="W205" s="4"/>
      <c r="X205" s="4"/>
      <c r="Y205" s="4"/>
      <c r="Z205" s="4"/>
      <c r="AA205" s="4"/>
      <c r="AB205" s="4"/>
    </row>
    <row r="206" spans="1:28" ht="16.5">
      <c r="A206" s="52" t="s">
        <v>1142</v>
      </c>
      <c r="B206" s="52" t="s">
        <v>64</v>
      </c>
      <c r="C206" s="52" t="s">
        <v>1186</v>
      </c>
      <c r="D206" s="52" t="s">
        <v>1777</v>
      </c>
      <c r="E206" s="52">
        <v>273384652</v>
      </c>
      <c r="F206" s="52" t="s">
        <v>1778</v>
      </c>
      <c r="G206" s="52">
        <v>15553</v>
      </c>
      <c r="H206" s="52" t="s">
        <v>1779</v>
      </c>
      <c r="I206" s="3" t="s">
        <v>62</v>
      </c>
      <c r="J206" s="4"/>
      <c r="K206" s="4"/>
      <c r="L206" s="4"/>
      <c r="M206" s="4"/>
      <c r="N206" s="4"/>
      <c r="O206" s="8"/>
      <c r="P206" s="4"/>
      <c r="Q206" s="6">
        <v>8.6</v>
      </c>
      <c r="R206" s="6">
        <v>1</v>
      </c>
      <c r="S206" s="4"/>
      <c r="T206" s="4"/>
      <c r="U206" s="4"/>
      <c r="V206" s="4"/>
      <c r="W206" s="4"/>
      <c r="X206" s="4"/>
      <c r="Y206" s="4"/>
      <c r="Z206" s="4"/>
      <c r="AA206" s="4"/>
      <c r="AB206" s="4"/>
    </row>
    <row r="207" spans="1:28" ht="16.5">
      <c r="A207" s="52" t="s">
        <v>1142</v>
      </c>
      <c r="B207" s="52" t="s">
        <v>64</v>
      </c>
      <c r="C207" s="52" t="s">
        <v>1160</v>
      </c>
      <c r="D207" s="52" t="s">
        <v>1780</v>
      </c>
      <c r="E207" s="52">
        <v>96192258</v>
      </c>
      <c r="F207" s="52" t="s">
        <v>1781</v>
      </c>
      <c r="G207" s="52">
        <v>15564</v>
      </c>
      <c r="H207" s="52" t="s">
        <v>1782</v>
      </c>
      <c r="I207" s="3" t="s">
        <v>62</v>
      </c>
      <c r="J207" s="4"/>
      <c r="K207" s="4"/>
      <c r="L207" s="4"/>
      <c r="M207" s="4"/>
      <c r="N207" s="4"/>
      <c r="O207" s="8"/>
      <c r="P207" s="4"/>
      <c r="Q207" s="6">
        <v>8.6</v>
      </c>
      <c r="R207" s="6">
        <v>1</v>
      </c>
      <c r="S207" s="4"/>
      <c r="T207" s="4"/>
      <c r="U207" s="4"/>
      <c r="V207" s="4"/>
      <c r="W207" s="4"/>
      <c r="X207" s="4"/>
      <c r="Y207" s="4"/>
      <c r="Z207" s="4"/>
      <c r="AA207" s="4"/>
      <c r="AB207" s="4"/>
    </row>
    <row r="208" spans="1:28" ht="16.5">
      <c r="A208" s="52" t="s">
        <v>1142</v>
      </c>
      <c r="B208" s="52" t="s">
        <v>74</v>
      </c>
      <c r="C208" s="52" t="s">
        <v>1590</v>
      </c>
      <c r="D208" s="52" t="s">
        <v>1783</v>
      </c>
      <c r="E208" s="52">
        <v>362512101</v>
      </c>
      <c r="F208" s="52" t="s">
        <v>1784</v>
      </c>
      <c r="G208" s="52">
        <v>15571</v>
      </c>
      <c r="H208" s="52" t="s">
        <v>1785</v>
      </c>
      <c r="I208" s="33" t="s">
        <v>197</v>
      </c>
      <c r="J208" s="4"/>
      <c r="K208" s="4"/>
      <c r="L208" s="4"/>
      <c r="M208" s="4"/>
      <c r="N208" s="4"/>
      <c r="O208" s="8"/>
      <c r="P208" s="4"/>
      <c r="Q208" s="6">
        <v>8.6</v>
      </c>
      <c r="R208" s="6">
        <v>1</v>
      </c>
      <c r="S208" s="4"/>
      <c r="T208" s="4"/>
      <c r="U208" s="4"/>
      <c r="V208" s="4"/>
      <c r="W208" s="4"/>
      <c r="X208" s="4"/>
      <c r="Y208" s="4"/>
      <c r="Z208" s="4"/>
      <c r="AA208" s="4"/>
      <c r="AB208" s="4"/>
    </row>
    <row r="209" spans="1:28" ht="16.5">
      <c r="A209" s="52" t="s">
        <v>1142</v>
      </c>
      <c r="B209" s="52" t="s">
        <v>74</v>
      </c>
      <c r="C209" s="52" t="s">
        <v>1143</v>
      </c>
      <c r="D209" s="52" t="s">
        <v>1786</v>
      </c>
      <c r="E209" s="52">
        <v>317735434</v>
      </c>
      <c r="F209" s="52" t="s">
        <v>1787</v>
      </c>
      <c r="G209" s="52">
        <v>15576</v>
      </c>
      <c r="H209" s="52" t="s">
        <v>1788</v>
      </c>
      <c r="I209" s="3" t="s">
        <v>62</v>
      </c>
      <c r="J209" s="4"/>
      <c r="K209" s="4"/>
      <c r="L209" s="4"/>
      <c r="M209" s="4"/>
      <c r="N209" s="4"/>
      <c r="O209" s="8"/>
      <c r="P209" s="4"/>
      <c r="Q209" s="6">
        <v>8.6</v>
      </c>
      <c r="R209" s="6">
        <v>1</v>
      </c>
      <c r="S209" s="4"/>
      <c r="T209" s="4"/>
      <c r="U209" s="4"/>
      <c r="V209" s="4"/>
      <c r="W209" s="4"/>
      <c r="X209" s="4"/>
      <c r="Y209" s="4"/>
      <c r="Z209" s="4"/>
      <c r="AA209" s="4"/>
      <c r="AB209" s="4"/>
    </row>
    <row r="210" spans="1:28" ht="16.5">
      <c r="A210" s="52" t="s">
        <v>1142</v>
      </c>
      <c r="B210" s="52" t="s">
        <v>64</v>
      </c>
      <c r="C210" s="52" t="s">
        <v>1160</v>
      </c>
      <c r="D210" s="52" t="s">
        <v>1789</v>
      </c>
      <c r="E210" s="52">
        <v>133989527</v>
      </c>
      <c r="F210" s="52" t="s">
        <v>1790</v>
      </c>
      <c r="G210" s="52">
        <v>15626</v>
      </c>
      <c r="H210" s="52" t="s">
        <v>1791</v>
      </c>
      <c r="I210" s="33" t="s">
        <v>197</v>
      </c>
      <c r="J210" s="4"/>
      <c r="K210" s="4"/>
      <c r="L210" s="4"/>
      <c r="M210" s="4"/>
      <c r="N210" s="4"/>
      <c r="O210" s="8"/>
      <c r="P210" s="4"/>
      <c r="Q210" s="6">
        <v>8.6</v>
      </c>
      <c r="R210" s="6">
        <v>1</v>
      </c>
      <c r="S210" s="4"/>
      <c r="T210" s="4"/>
      <c r="U210" s="4"/>
      <c r="V210" s="4"/>
      <c r="W210" s="4"/>
      <c r="X210" s="4"/>
      <c r="Y210" s="4"/>
      <c r="Z210" s="4"/>
      <c r="AA210" s="4"/>
      <c r="AB210" s="4"/>
    </row>
    <row r="211" spans="1:28" ht="16.5">
      <c r="A211" s="52" t="s">
        <v>1142</v>
      </c>
      <c r="B211" s="52" t="s">
        <v>74</v>
      </c>
      <c r="C211" s="52" t="s">
        <v>1143</v>
      </c>
      <c r="D211" s="52" t="s">
        <v>1792</v>
      </c>
      <c r="E211" s="52">
        <v>454309988</v>
      </c>
      <c r="F211" s="52" t="s">
        <v>1793</v>
      </c>
      <c r="G211" s="52">
        <v>15647</v>
      </c>
      <c r="H211" s="52" t="s">
        <v>1794</v>
      </c>
      <c r="I211" s="3" t="s">
        <v>62</v>
      </c>
      <c r="J211" s="4"/>
      <c r="K211" s="4"/>
      <c r="L211" s="4"/>
      <c r="M211" s="4"/>
      <c r="N211" s="4"/>
      <c r="O211" s="8"/>
      <c r="P211" s="4"/>
      <c r="Q211" s="6">
        <v>8.6</v>
      </c>
      <c r="R211" s="6">
        <v>1</v>
      </c>
      <c r="S211" s="4"/>
      <c r="T211" s="4"/>
      <c r="U211" s="4"/>
      <c r="V211" s="4"/>
      <c r="W211" s="4"/>
      <c r="X211" s="4"/>
      <c r="Y211" s="4"/>
      <c r="Z211" s="4"/>
      <c r="AA211" s="4"/>
      <c r="AB211" s="4"/>
    </row>
    <row r="212" spans="1:28" ht="16.5">
      <c r="A212" s="8" t="s">
        <v>55</v>
      </c>
      <c r="B212" s="6" t="s">
        <v>64</v>
      </c>
      <c r="C212" s="6" t="s">
        <v>281</v>
      </c>
      <c r="D212" s="6" t="s">
        <v>1795</v>
      </c>
      <c r="E212" s="6" t="s">
        <v>1796</v>
      </c>
      <c r="F212" s="6" t="s">
        <v>1797</v>
      </c>
      <c r="G212" s="6">
        <v>371185</v>
      </c>
      <c r="H212" s="52"/>
      <c r="I212" s="3" t="s">
        <v>62</v>
      </c>
      <c r="J212" s="4"/>
      <c r="K212" s="4"/>
      <c r="L212" s="4"/>
      <c r="M212" s="4"/>
      <c r="N212" s="4"/>
      <c r="O212" s="8"/>
      <c r="P212" s="4"/>
      <c r="Q212" s="6">
        <v>8.9</v>
      </c>
      <c r="R212" s="6">
        <v>1</v>
      </c>
      <c r="S212" s="4"/>
      <c r="T212" s="4"/>
      <c r="U212" s="4"/>
      <c r="V212" s="4"/>
      <c r="W212" s="4"/>
      <c r="X212" s="4"/>
      <c r="Y212" s="4"/>
      <c r="Z212" s="4"/>
      <c r="AA212" s="4"/>
      <c r="AB212" s="4"/>
    </row>
    <row r="213" spans="1:28" ht="16.5">
      <c r="A213" s="8" t="s">
        <v>55</v>
      </c>
      <c r="B213" s="6" t="s">
        <v>74</v>
      </c>
      <c r="C213" s="6" t="s">
        <v>75</v>
      </c>
      <c r="D213" s="6" t="s">
        <v>1798</v>
      </c>
      <c r="E213" s="6" t="s">
        <v>1799</v>
      </c>
      <c r="F213" s="6" t="s">
        <v>1800</v>
      </c>
      <c r="G213" s="6">
        <v>168219</v>
      </c>
      <c r="H213" s="4"/>
      <c r="I213" s="3" t="s">
        <v>62</v>
      </c>
      <c r="J213" s="4"/>
      <c r="K213" s="4"/>
      <c r="L213" s="4"/>
      <c r="M213" s="4"/>
      <c r="N213" s="4"/>
      <c r="O213" s="8"/>
      <c r="P213" s="4"/>
      <c r="Q213" s="6">
        <v>8.9</v>
      </c>
      <c r="R213" s="6">
        <v>1</v>
      </c>
      <c r="S213" s="4"/>
      <c r="T213" s="4"/>
      <c r="U213" s="4"/>
      <c r="V213" s="4"/>
      <c r="W213" s="4"/>
      <c r="X213" s="4"/>
      <c r="Y213" s="4"/>
      <c r="Z213" s="4"/>
      <c r="AA213" s="4"/>
      <c r="AB213" s="4"/>
    </row>
    <row r="214" spans="1:28" ht="16.5">
      <c r="A214" s="8" t="s">
        <v>55</v>
      </c>
      <c r="B214" s="6" t="s">
        <v>56</v>
      </c>
      <c r="C214" s="6" t="s">
        <v>57</v>
      </c>
      <c r="D214" s="6" t="s">
        <v>1801</v>
      </c>
      <c r="E214" s="6" t="s">
        <v>1802</v>
      </c>
      <c r="F214" s="37" t="s">
        <v>1803</v>
      </c>
      <c r="G214" s="6">
        <v>2000000</v>
      </c>
      <c r="H214" s="4"/>
      <c r="I214" s="3" t="s">
        <v>90</v>
      </c>
      <c r="J214" s="4"/>
      <c r="K214" s="4"/>
      <c r="L214" s="4"/>
      <c r="M214" s="4"/>
      <c r="N214" s="4"/>
      <c r="O214" s="8"/>
      <c r="P214" s="4"/>
      <c r="Q214" s="6">
        <v>8.9</v>
      </c>
      <c r="R214" s="6">
        <v>1</v>
      </c>
      <c r="S214" s="4"/>
      <c r="T214" s="4"/>
      <c r="U214" s="4"/>
      <c r="V214" s="4"/>
      <c r="W214" s="4"/>
      <c r="X214" s="4"/>
      <c r="Y214" s="4"/>
      <c r="Z214" s="4"/>
      <c r="AA214" s="4"/>
      <c r="AB214" s="4"/>
    </row>
    <row r="215" spans="1:28" ht="16.5">
      <c r="A215" s="8" t="s">
        <v>55</v>
      </c>
      <c r="B215" s="6" t="s">
        <v>64</v>
      </c>
      <c r="C215" s="6" t="s">
        <v>85</v>
      </c>
      <c r="D215" s="6" t="s">
        <v>1804</v>
      </c>
      <c r="E215" s="6" t="s">
        <v>1805</v>
      </c>
      <c r="F215" s="6" t="s">
        <v>1806</v>
      </c>
      <c r="G215" s="6">
        <v>371981</v>
      </c>
      <c r="H215" s="4"/>
      <c r="I215" s="3" t="s">
        <v>62</v>
      </c>
      <c r="J215" s="4"/>
      <c r="K215" s="4"/>
      <c r="L215" s="4"/>
      <c r="M215" s="4"/>
      <c r="N215" s="4"/>
      <c r="O215" s="8"/>
      <c r="P215" s="4"/>
      <c r="Q215" s="6">
        <v>8.9</v>
      </c>
      <c r="R215" s="6">
        <v>1</v>
      </c>
      <c r="S215" s="4"/>
      <c r="T215" s="4"/>
      <c r="U215" s="4"/>
      <c r="V215" s="4"/>
      <c r="W215" s="4"/>
      <c r="X215" s="4"/>
      <c r="Y215" s="4"/>
      <c r="Z215" s="4"/>
      <c r="AA215" s="4"/>
      <c r="AB215" s="4"/>
    </row>
    <row r="216" spans="1:28" ht="16.5">
      <c r="A216" s="8" t="s">
        <v>55</v>
      </c>
      <c r="B216" s="6" t="s">
        <v>74</v>
      </c>
      <c r="C216" s="6" t="s">
        <v>75</v>
      </c>
      <c r="D216" s="6" t="s">
        <v>1807</v>
      </c>
      <c r="E216" s="6" t="s">
        <v>1808</v>
      </c>
      <c r="F216" s="6" t="s">
        <v>1809</v>
      </c>
      <c r="G216" s="6">
        <v>111000</v>
      </c>
      <c r="H216" s="4"/>
      <c r="I216" s="3" t="s">
        <v>62</v>
      </c>
      <c r="J216" s="4"/>
      <c r="K216" s="4"/>
      <c r="L216" s="4"/>
      <c r="M216" s="4"/>
      <c r="N216" s="4"/>
      <c r="O216" s="8"/>
      <c r="P216" s="4"/>
      <c r="Q216" s="6">
        <v>8.9</v>
      </c>
      <c r="R216" s="6">
        <v>1</v>
      </c>
      <c r="S216" s="4"/>
      <c r="T216" s="4"/>
      <c r="U216" s="4"/>
      <c r="V216" s="4"/>
      <c r="W216" s="4"/>
      <c r="X216" s="4"/>
      <c r="Y216" s="4"/>
      <c r="Z216" s="4"/>
      <c r="AA216" s="4"/>
      <c r="AB216" s="4"/>
    </row>
    <row r="217" spans="1:28" ht="16.5">
      <c r="A217" s="8" t="s">
        <v>55</v>
      </c>
      <c r="B217" s="6" t="s">
        <v>56</v>
      </c>
      <c r="C217" s="6" t="s">
        <v>57</v>
      </c>
      <c r="D217" s="6" t="s">
        <v>1810</v>
      </c>
      <c r="E217" s="6" t="s">
        <v>1811</v>
      </c>
      <c r="F217" s="6" t="s">
        <v>1812</v>
      </c>
      <c r="G217" s="6">
        <v>4000000</v>
      </c>
      <c r="H217" s="4"/>
      <c r="I217" s="3" t="s">
        <v>62</v>
      </c>
      <c r="J217" s="4"/>
      <c r="K217" s="4"/>
      <c r="L217" s="4"/>
      <c r="M217" s="4"/>
      <c r="N217" s="4"/>
      <c r="O217" s="8"/>
      <c r="P217" s="4"/>
      <c r="Q217" s="6">
        <v>8.9</v>
      </c>
      <c r="R217" s="6">
        <v>1</v>
      </c>
      <c r="S217" s="4"/>
      <c r="T217" s="4"/>
      <c r="U217" s="4"/>
      <c r="V217" s="4"/>
      <c r="W217" s="4"/>
      <c r="X217" s="4"/>
      <c r="Y217" s="4"/>
      <c r="Z217" s="4"/>
      <c r="AA217" s="4"/>
      <c r="AB217" s="4"/>
    </row>
    <row r="218" spans="1:28" ht="16.5">
      <c r="A218" s="8" t="s">
        <v>55</v>
      </c>
      <c r="B218" s="6" t="s">
        <v>74</v>
      </c>
      <c r="C218" s="6" t="s">
        <v>75</v>
      </c>
      <c r="D218" s="6" t="s">
        <v>1813</v>
      </c>
      <c r="E218" s="6" t="s">
        <v>1814</v>
      </c>
      <c r="F218" s="6" t="s">
        <v>1815</v>
      </c>
      <c r="G218" s="6">
        <v>150000</v>
      </c>
      <c r="H218" s="4"/>
      <c r="I218" s="3" t="s">
        <v>62</v>
      </c>
      <c r="J218" s="4"/>
      <c r="K218" s="4"/>
      <c r="L218" s="4"/>
      <c r="M218" s="4"/>
      <c r="N218" s="4"/>
      <c r="O218" s="8"/>
      <c r="P218" s="4"/>
      <c r="Q218" s="6">
        <v>8.9</v>
      </c>
      <c r="R218" s="6">
        <v>1</v>
      </c>
      <c r="S218" s="4"/>
      <c r="T218" s="4"/>
      <c r="U218" s="4"/>
      <c r="V218" s="4"/>
      <c r="W218" s="4"/>
      <c r="X218" s="4"/>
      <c r="Y218" s="4"/>
      <c r="Z218" s="4"/>
      <c r="AA218" s="4"/>
      <c r="AB218" s="4"/>
    </row>
    <row r="219" spans="1:28" ht="16.5">
      <c r="A219" s="8" t="s">
        <v>55</v>
      </c>
      <c r="B219" s="6" t="s">
        <v>74</v>
      </c>
      <c r="C219" s="6" t="s">
        <v>318</v>
      </c>
      <c r="D219" s="6" t="s">
        <v>1816</v>
      </c>
      <c r="E219" s="6" t="s">
        <v>1817</v>
      </c>
      <c r="F219" s="6" t="s">
        <v>1818</v>
      </c>
      <c r="G219" s="6">
        <v>197000</v>
      </c>
      <c r="H219" s="4"/>
      <c r="I219" s="3" t="s">
        <v>90</v>
      </c>
      <c r="J219" s="4"/>
      <c r="K219" s="4"/>
      <c r="L219" s="4"/>
      <c r="M219" s="4"/>
      <c r="N219" s="4"/>
      <c r="O219" s="8"/>
      <c r="P219" s="4"/>
      <c r="Q219" s="6">
        <v>8.9</v>
      </c>
      <c r="R219" s="6">
        <v>1</v>
      </c>
      <c r="S219" s="4"/>
      <c r="T219" s="4"/>
      <c r="U219" s="4"/>
      <c r="V219" s="4"/>
      <c r="W219" s="4"/>
      <c r="X219" s="4"/>
      <c r="Y219" s="4"/>
      <c r="Z219" s="4"/>
      <c r="AA219" s="4"/>
      <c r="AB219" s="4"/>
    </row>
    <row r="220" spans="1:28" ht="16.5">
      <c r="A220" s="8" t="s">
        <v>55</v>
      </c>
      <c r="B220" s="6" t="s">
        <v>56</v>
      </c>
      <c r="C220" s="6" t="s">
        <v>105</v>
      </c>
      <c r="D220" s="6" t="s">
        <v>1819</v>
      </c>
      <c r="E220" s="6" t="s">
        <v>1820</v>
      </c>
      <c r="F220" s="6" t="s">
        <v>1821</v>
      </c>
      <c r="G220" s="6">
        <v>110000</v>
      </c>
      <c r="H220" s="4"/>
      <c r="I220" s="3" t="s">
        <v>62</v>
      </c>
      <c r="J220" s="4"/>
      <c r="K220" s="4"/>
      <c r="L220" s="4"/>
      <c r="M220" s="4"/>
      <c r="N220" s="4"/>
      <c r="O220" s="8"/>
      <c r="P220" s="4"/>
      <c r="Q220" s="6">
        <v>8.9</v>
      </c>
      <c r="R220" s="6">
        <v>1</v>
      </c>
      <c r="S220" s="4"/>
      <c r="T220" s="4"/>
      <c r="U220" s="4"/>
      <c r="V220" s="4"/>
      <c r="W220" s="4"/>
      <c r="X220" s="4"/>
      <c r="Y220" s="4"/>
      <c r="Z220" s="4"/>
      <c r="AA220" s="4"/>
      <c r="AB220" s="4"/>
    </row>
    <row r="221" spans="1:28" ht="16.5">
      <c r="A221" s="8" t="s">
        <v>55</v>
      </c>
      <c r="B221" s="6" t="s">
        <v>64</v>
      </c>
      <c r="C221" s="6" t="s">
        <v>85</v>
      </c>
      <c r="D221" s="6" t="s">
        <v>1822</v>
      </c>
      <c r="E221" s="6" t="s">
        <v>1823</v>
      </c>
      <c r="F221" s="6" t="s">
        <v>1824</v>
      </c>
      <c r="G221" s="6">
        <v>3000000</v>
      </c>
      <c r="H221" s="4"/>
      <c r="I221" s="3" t="s">
        <v>62</v>
      </c>
      <c r="J221" s="4"/>
      <c r="K221" s="4"/>
      <c r="L221" s="4"/>
      <c r="M221" s="4"/>
      <c r="N221" s="4"/>
      <c r="O221" s="8"/>
      <c r="P221" s="4"/>
      <c r="Q221" s="6">
        <v>8.9</v>
      </c>
      <c r="R221" s="6">
        <v>1</v>
      </c>
      <c r="S221" s="4"/>
      <c r="T221" s="4"/>
      <c r="U221" s="4"/>
      <c r="V221" s="4"/>
      <c r="W221" s="4"/>
      <c r="X221" s="4"/>
      <c r="Y221" s="4"/>
      <c r="Z221" s="4"/>
      <c r="AA221" s="4"/>
      <c r="AB221" s="4"/>
    </row>
    <row r="222" spans="1:28" ht="16.5">
      <c r="A222" s="8" t="s">
        <v>55</v>
      </c>
      <c r="B222" s="6" t="s">
        <v>64</v>
      </c>
      <c r="C222" s="6" t="s">
        <v>281</v>
      </c>
      <c r="D222" s="6" t="s">
        <v>1825</v>
      </c>
      <c r="E222" s="6" t="s">
        <v>1826</v>
      </c>
      <c r="F222" s="6" t="s">
        <v>1827</v>
      </c>
      <c r="G222" s="6">
        <v>223540</v>
      </c>
      <c r="H222" s="4"/>
      <c r="I222" s="3" t="s">
        <v>62</v>
      </c>
      <c r="J222" s="4"/>
      <c r="K222" s="4"/>
      <c r="L222" s="4"/>
      <c r="M222" s="4"/>
      <c r="N222" s="4"/>
      <c r="O222" s="8"/>
      <c r="P222" s="4"/>
      <c r="Q222" s="6">
        <v>8.9</v>
      </c>
      <c r="R222" s="6">
        <v>1</v>
      </c>
      <c r="S222" s="4"/>
      <c r="T222" s="4"/>
      <c r="U222" s="4"/>
      <c r="V222" s="4"/>
      <c r="W222" s="4"/>
      <c r="X222" s="4"/>
      <c r="Y222" s="4"/>
      <c r="Z222" s="4"/>
      <c r="AA222" s="4"/>
      <c r="AB222" s="4"/>
    </row>
    <row r="223" spans="1:28" ht="16.5">
      <c r="A223" s="8" t="s">
        <v>55</v>
      </c>
      <c r="B223" s="6" t="s">
        <v>64</v>
      </c>
      <c r="C223" s="6" t="s">
        <v>65</v>
      </c>
      <c r="D223" s="6" t="s">
        <v>1828</v>
      </c>
      <c r="E223" s="6" t="s">
        <v>1829</v>
      </c>
      <c r="F223" s="37" t="s">
        <v>1830</v>
      </c>
      <c r="G223" s="6">
        <v>465000</v>
      </c>
      <c r="H223" s="4"/>
      <c r="I223" s="3" t="s">
        <v>62</v>
      </c>
      <c r="J223" s="4"/>
      <c r="K223" s="4"/>
      <c r="L223" s="4"/>
      <c r="M223" s="4"/>
      <c r="N223" s="4"/>
      <c r="O223" s="8"/>
      <c r="P223" s="4"/>
      <c r="Q223" s="6">
        <v>8.9</v>
      </c>
      <c r="R223" s="6">
        <v>1</v>
      </c>
      <c r="S223" s="4"/>
      <c r="T223" s="4"/>
      <c r="U223" s="4"/>
      <c r="V223" s="4"/>
      <c r="W223" s="4"/>
      <c r="X223" s="4"/>
      <c r="Y223" s="4"/>
      <c r="Z223" s="4"/>
      <c r="AA223" s="4"/>
      <c r="AB223" s="4"/>
    </row>
    <row r="224" spans="1:28" ht="16.5">
      <c r="A224" s="8" t="s">
        <v>55</v>
      </c>
      <c r="B224" s="6" t="s">
        <v>56</v>
      </c>
      <c r="C224" s="6" t="s">
        <v>57</v>
      </c>
      <c r="D224" s="6" t="s">
        <v>1831</v>
      </c>
      <c r="E224" s="6" t="s">
        <v>1832</v>
      </c>
      <c r="F224" s="6" t="s">
        <v>1833</v>
      </c>
      <c r="G224" s="6">
        <v>451000</v>
      </c>
      <c r="H224" s="4"/>
      <c r="I224" s="3" t="s">
        <v>62</v>
      </c>
      <c r="J224" s="4"/>
      <c r="K224" s="4"/>
      <c r="L224" s="4"/>
      <c r="M224" s="4"/>
      <c r="N224" s="4"/>
      <c r="O224" s="8"/>
      <c r="P224" s="4"/>
      <c r="Q224" s="6">
        <v>8.9</v>
      </c>
      <c r="R224" s="6">
        <v>1</v>
      </c>
      <c r="S224" s="4"/>
      <c r="T224" s="4"/>
      <c r="U224" s="4"/>
      <c r="V224" s="4"/>
      <c r="W224" s="4"/>
      <c r="X224" s="4"/>
      <c r="Y224" s="4"/>
      <c r="Z224" s="4"/>
      <c r="AA224" s="4"/>
      <c r="AB224" s="4"/>
    </row>
    <row r="225" spans="1:28" ht="16.5">
      <c r="A225" s="8" t="s">
        <v>55</v>
      </c>
      <c r="B225" s="6" t="s">
        <v>64</v>
      </c>
      <c r="C225" s="6" t="s">
        <v>65</v>
      </c>
      <c r="D225" s="6" t="s">
        <v>1834</v>
      </c>
      <c r="E225" s="6" t="s">
        <v>1835</v>
      </c>
      <c r="F225" s="6" t="s">
        <v>1836</v>
      </c>
      <c r="G225" s="6">
        <v>1000000</v>
      </c>
      <c r="H225" s="4"/>
      <c r="I225" s="3" t="s">
        <v>62</v>
      </c>
      <c r="J225" s="4"/>
      <c r="K225" s="4"/>
      <c r="L225" s="4"/>
      <c r="M225" s="4"/>
      <c r="N225" s="4"/>
      <c r="O225" s="8"/>
      <c r="P225" s="4"/>
      <c r="Q225" s="6">
        <v>8.9</v>
      </c>
      <c r="R225" s="6">
        <v>1</v>
      </c>
      <c r="S225" s="4"/>
      <c r="T225" s="4"/>
      <c r="U225" s="4"/>
      <c r="V225" s="4"/>
      <c r="W225" s="4"/>
      <c r="X225" s="4"/>
      <c r="Y225" s="4"/>
      <c r="Z225" s="4"/>
      <c r="AA225" s="4"/>
      <c r="AB225" s="4"/>
    </row>
    <row r="226" spans="1:28" ht="16.5">
      <c r="A226" s="8" t="s">
        <v>55</v>
      </c>
      <c r="B226" s="6" t="s">
        <v>64</v>
      </c>
      <c r="C226" s="6" t="s">
        <v>65</v>
      </c>
      <c r="D226" s="6" t="s">
        <v>1837</v>
      </c>
      <c r="E226" s="6" t="s">
        <v>1838</v>
      </c>
      <c r="F226" s="6" t="s">
        <v>1839</v>
      </c>
      <c r="G226" s="6">
        <v>102000</v>
      </c>
      <c r="H226" s="4"/>
      <c r="I226" s="3" t="s">
        <v>62</v>
      </c>
      <c r="J226" s="4"/>
      <c r="K226" s="4"/>
      <c r="L226" s="4"/>
      <c r="M226" s="4"/>
      <c r="N226" s="4"/>
      <c r="O226" s="8"/>
      <c r="P226" s="4"/>
      <c r="Q226" s="6">
        <v>8.9</v>
      </c>
      <c r="R226" s="6">
        <v>1</v>
      </c>
      <c r="S226" s="4"/>
      <c r="T226" s="4"/>
      <c r="U226" s="4"/>
      <c r="V226" s="4"/>
      <c r="W226" s="4"/>
      <c r="X226" s="4"/>
      <c r="Y226" s="4"/>
      <c r="Z226" s="4"/>
      <c r="AA226" s="4"/>
      <c r="AB226" s="4"/>
    </row>
    <row r="227" spans="1:28" ht="16.5">
      <c r="A227" s="8" t="s">
        <v>55</v>
      </c>
      <c r="B227" s="6" t="s">
        <v>74</v>
      </c>
      <c r="C227" s="6" t="s">
        <v>152</v>
      </c>
      <c r="D227" s="6" t="s">
        <v>1840</v>
      </c>
      <c r="E227" s="6" t="s">
        <v>1841</v>
      </c>
      <c r="F227" s="6" t="s">
        <v>1842</v>
      </c>
      <c r="G227" s="6">
        <v>133898</v>
      </c>
      <c r="H227" s="4"/>
      <c r="I227" s="3" t="s">
        <v>62</v>
      </c>
      <c r="J227" s="4"/>
      <c r="K227" s="4"/>
      <c r="L227" s="4"/>
      <c r="M227" s="4"/>
      <c r="N227" s="4"/>
      <c r="O227" s="8"/>
      <c r="P227" s="4"/>
      <c r="Q227" s="6">
        <v>8.9</v>
      </c>
      <c r="R227" s="6">
        <v>1</v>
      </c>
      <c r="S227" s="4"/>
      <c r="T227" s="4"/>
      <c r="U227" s="4"/>
      <c r="V227" s="4"/>
      <c r="W227" s="4"/>
      <c r="X227" s="4"/>
      <c r="Y227" s="4"/>
      <c r="Z227" s="4"/>
      <c r="AA227" s="4"/>
      <c r="AB227" s="4"/>
    </row>
    <row r="228" spans="1:28" ht="16.5">
      <c r="A228" s="8" t="s">
        <v>55</v>
      </c>
      <c r="B228" s="6" t="s">
        <v>64</v>
      </c>
      <c r="C228" s="6" t="s">
        <v>65</v>
      </c>
      <c r="D228" s="6" t="s">
        <v>1843</v>
      </c>
      <c r="E228" s="6" t="s">
        <v>1844</v>
      </c>
      <c r="F228" s="6" t="s">
        <v>1845</v>
      </c>
      <c r="G228" s="6">
        <v>725391</v>
      </c>
      <c r="H228" s="4"/>
      <c r="I228" s="3" t="s">
        <v>90</v>
      </c>
      <c r="J228" s="4"/>
      <c r="K228" s="4"/>
      <c r="L228" s="4"/>
      <c r="M228" s="4"/>
      <c r="N228" s="4"/>
      <c r="O228" s="8"/>
      <c r="P228" s="4"/>
      <c r="Q228" s="6">
        <v>8.9</v>
      </c>
      <c r="R228" s="6">
        <v>1</v>
      </c>
      <c r="S228" s="4"/>
      <c r="T228" s="4"/>
      <c r="U228" s="4"/>
      <c r="V228" s="4"/>
      <c r="W228" s="4"/>
      <c r="X228" s="4"/>
      <c r="Y228" s="4"/>
      <c r="Z228" s="4"/>
      <c r="AA228" s="4"/>
      <c r="AB228" s="4"/>
    </row>
    <row r="229" spans="1:28" ht="16.5">
      <c r="A229" s="8" t="s">
        <v>55</v>
      </c>
      <c r="B229" s="6" t="s">
        <v>64</v>
      </c>
      <c r="C229" s="6" t="s">
        <v>85</v>
      </c>
      <c r="D229" s="6" t="s">
        <v>1846</v>
      </c>
      <c r="E229" s="6" t="s">
        <v>1847</v>
      </c>
      <c r="F229" s="6" t="s">
        <v>1848</v>
      </c>
      <c r="G229" s="6">
        <v>5000000</v>
      </c>
      <c r="H229" s="4"/>
      <c r="I229" s="3" t="s">
        <v>62</v>
      </c>
      <c r="J229" s="4"/>
      <c r="K229" s="4"/>
      <c r="L229" s="4"/>
      <c r="M229" s="4"/>
      <c r="N229" s="4"/>
      <c r="O229" s="8"/>
      <c r="P229" s="4"/>
      <c r="Q229" s="6">
        <v>8.9</v>
      </c>
      <c r="R229" s="6">
        <v>1</v>
      </c>
      <c r="S229" s="4"/>
      <c r="T229" s="4"/>
      <c r="U229" s="4"/>
      <c r="V229" s="4"/>
      <c r="W229" s="4"/>
      <c r="X229" s="4"/>
      <c r="Y229" s="4"/>
      <c r="Z229" s="4"/>
      <c r="AA229" s="4"/>
      <c r="AB229" s="4"/>
    </row>
    <row r="230" spans="1:28" ht="16.5">
      <c r="A230" s="52" t="s">
        <v>1142</v>
      </c>
      <c r="B230" s="52" t="s">
        <v>74</v>
      </c>
      <c r="C230" s="52" t="s">
        <v>1849</v>
      </c>
      <c r="D230" s="52" t="s">
        <v>1850</v>
      </c>
      <c r="E230" s="52">
        <v>326403150</v>
      </c>
      <c r="F230" s="52" t="s">
        <v>1851</v>
      </c>
      <c r="G230" s="3"/>
      <c r="H230" s="3"/>
      <c r="I230" s="3" t="s">
        <v>62</v>
      </c>
      <c r="J230" s="3"/>
      <c r="K230" s="3"/>
      <c r="L230" s="3"/>
      <c r="M230" s="3"/>
      <c r="N230" s="3"/>
      <c r="O230" s="8"/>
      <c r="P230" s="3"/>
      <c r="Q230" s="6">
        <v>8.17</v>
      </c>
      <c r="R230" s="6">
        <v>1</v>
      </c>
      <c r="S230" s="4"/>
      <c r="T230" s="4"/>
      <c r="U230" s="4"/>
      <c r="V230" s="4"/>
      <c r="W230" s="4"/>
      <c r="X230" s="4"/>
      <c r="Y230" s="4"/>
      <c r="Z230" s="4"/>
      <c r="AA230" s="4"/>
      <c r="AB230" s="4"/>
    </row>
    <row r="231" spans="1:28" ht="16.5">
      <c r="A231" s="52" t="s">
        <v>1142</v>
      </c>
      <c r="B231" s="52" t="s">
        <v>64</v>
      </c>
      <c r="C231" s="52" t="s">
        <v>1361</v>
      </c>
      <c r="D231" s="52" t="s">
        <v>1852</v>
      </c>
      <c r="E231" s="52">
        <v>16126498</v>
      </c>
      <c r="F231" s="52" t="s">
        <v>1853</v>
      </c>
      <c r="G231" s="3"/>
      <c r="H231" s="3"/>
      <c r="I231" s="3" t="s">
        <v>62</v>
      </c>
      <c r="J231" s="3"/>
      <c r="K231" s="3"/>
      <c r="L231" s="3"/>
      <c r="M231" s="3"/>
      <c r="N231" s="3"/>
      <c r="O231" s="8"/>
      <c r="P231" s="3"/>
      <c r="Q231" s="6">
        <v>8.17</v>
      </c>
      <c r="R231" s="6">
        <v>1</v>
      </c>
      <c r="S231" s="4"/>
      <c r="T231" s="4"/>
      <c r="U231" s="4"/>
      <c r="V231" s="4"/>
      <c r="W231" s="4"/>
      <c r="X231" s="4"/>
      <c r="Y231" s="4"/>
      <c r="Z231" s="4"/>
      <c r="AA231" s="4"/>
      <c r="AB231" s="4"/>
    </row>
    <row r="232" spans="1:28" ht="16.5">
      <c r="A232" s="52" t="s">
        <v>1142</v>
      </c>
      <c r="B232" s="52" t="s">
        <v>64</v>
      </c>
      <c r="C232" s="52" t="s">
        <v>1361</v>
      </c>
      <c r="D232" s="52" t="s">
        <v>1854</v>
      </c>
      <c r="E232" s="52">
        <v>7678026</v>
      </c>
      <c r="F232" s="52" t="s">
        <v>1855</v>
      </c>
      <c r="G232" s="3"/>
      <c r="H232" s="3"/>
      <c r="I232" s="3" t="s">
        <v>62</v>
      </c>
      <c r="J232" s="3"/>
      <c r="K232" s="3"/>
      <c r="L232" s="3"/>
      <c r="M232" s="3"/>
      <c r="N232" s="3"/>
      <c r="O232" s="8"/>
      <c r="P232" s="3"/>
      <c r="Q232" s="6">
        <v>8.17</v>
      </c>
      <c r="R232" s="6">
        <v>1</v>
      </c>
      <c r="S232" s="4"/>
      <c r="T232" s="4"/>
      <c r="U232" s="4"/>
      <c r="V232" s="4"/>
      <c r="W232" s="4"/>
      <c r="X232" s="4"/>
      <c r="Y232" s="4"/>
      <c r="Z232" s="4"/>
      <c r="AA232" s="4"/>
      <c r="AB232" s="4"/>
    </row>
    <row r="233" spans="1:28" ht="16.5">
      <c r="A233" s="52" t="s">
        <v>1142</v>
      </c>
      <c r="B233" s="52" t="s">
        <v>64</v>
      </c>
      <c r="C233" s="52" t="s">
        <v>1361</v>
      </c>
      <c r="D233" s="52" t="s">
        <v>1856</v>
      </c>
      <c r="E233" s="52">
        <v>13370605</v>
      </c>
      <c r="F233" s="52" t="s">
        <v>1857</v>
      </c>
      <c r="G233" s="3"/>
      <c r="H233" s="3"/>
      <c r="I233" s="3" t="s">
        <v>62</v>
      </c>
      <c r="J233" s="3"/>
      <c r="K233" s="3"/>
      <c r="L233" s="3"/>
      <c r="M233" s="3"/>
      <c r="N233" s="3"/>
      <c r="O233" s="8"/>
      <c r="P233" s="3"/>
      <c r="Q233" s="6">
        <v>8.17</v>
      </c>
      <c r="R233" s="6">
        <v>1</v>
      </c>
      <c r="S233" s="4"/>
      <c r="T233" s="4"/>
      <c r="U233" s="4"/>
      <c r="V233" s="4"/>
      <c r="W233" s="4"/>
      <c r="X233" s="4"/>
      <c r="Y233" s="4"/>
      <c r="Z233" s="4"/>
      <c r="AA233" s="4"/>
      <c r="AB233" s="4"/>
    </row>
    <row r="234" spans="1:28" ht="16.5">
      <c r="A234" s="52" t="s">
        <v>1142</v>
      </c>
      <c r="B234" s="52" t="s">
        <v>64</v>
      </c>
      <c r="C234" s="52" t="s">
        <v>1361</v>
      </c>
      <c r="D234" s="52" t="s">
        <v>1858</v>
      </c>
      <c r="E234" s="52">
        <v>25117083</v>
      </c>
      <c r="F234" s="52" t="s">
        <v>1859</v>
      </c>
      <c r="G234" s="3"/>
      <c r="H234" s="3"/>
      <c r="I234" s="3" t="s">
        <v>90</v>
      </c>
      <c r="J234" s="3"/>
      <c r="K234" s="3"/>
      <c r="L234" s="3"/>
      <c r="M234" s="3"/>
      <c r="N234" s="3"/>
      <c r="O234" s="8"/>
      <c r="P234" s="3"/>
      <c r="Q234" s="6">
        <v>8.17</v>
      </c>
      <c r="R234" s="6">
        <v>1</v>
      </c>
      <c r="S234" s="4"/>
      <c r="T234" s="4"/>
      <c r="U234" s="4"/>
      <c r="V234" s="4"/>
      <c r="W234" s="4"/>
      <c r="X234" s="4"/>
      <c r="Y234" s="4"/>
      <c r="Z234" s="4"/>
      <c r="AA234" s="4"/>
      <c r="AB234" s="4"/>
    </row>
    <row r="235" spans="1:28" ht="16.5">
      <c r="A235" s="52" t="s">
        <v>1142</v>
      </c>
      <c r="B235" s="52" t="s">
        <v>64</v>
      </c>
      <c r="C235" s="52" t="s">
        <v>1361</v>
      </c>
      <c r="D235" s="52" t="s">
        <v>1860</v>
      </c>
      <c r="E235" s="52">
        <v>118577426</v>
      </c>
      <c r="F235" s="52" t="s">
        <v>1861</v>
      </c>
      <c r="G235" s="3"/>
      <c r="H235" s="3"/>
      <c r="I235" s="3" t="s">
        <v>62</v>
      </c>
      <c r="J235" s="3"/>
      <c r="K235" s="3"/>
      <c r="L235" s="3"/>
      <c r="M235" s="3"/>
      <c r="N235" s="3"/>
      <c r="O235" s="8"/>
      <c r="P235" s="3"/>
      <c r="Q235" s="6">
        <v>8.17</v>
      </c>
      <c r="R235" s="6">
        <v>1</v>
      </c>
      <c r="S235" s="4"/>
      <c r="T235" s="4"/>
      <c r="U235" s="4"/>
      <c r="V235" s="4"/>
      <c r="W235" s="4"/>
      <c r="X235" s="4"/>
      <c r="Y235" s="4"/>
      <c r="Z235" s="4"/>
      <c r="AA235" s="4"/>
      <c r="AB235" s="4"/>
    </row>
    <row r="236" spans="1:28" ht="16.5">
      <c r="A236" s="52" t="s">
        <v>1142</v>
      </c>
      <c r="B236" s="52" t="s">
        <v>64</v>
      </c>
      <c r="C236" s="52" t="s">
        <v>1361</v>
      </c>
      <c r="D236" s="52" t="s">
        <v>1862</v>
      </c>
      <c r="E236" s="52">
        <v>149525615</v>
      </c>
      <c r="F236" s="52" t="s">
        <v>1863</v>
      </c>
      <c r="G236" s="3"/>
      <c r="H236" s="3"/>
      <c r="I236" s="3" t="s">
        <v>602</v>
      </c>
      <c r="J236" s="3"/>
      <c r="K236" s="3"/>
      <c r="L236" s="3"/>
      <c r="M236" s="3"/>
      <c r="N236" s="3"/>
      <c r="O236" s="8"/>
      <c r="P236" s="3"/>
      <c r="Q236" s="6">
        <v>8.17</v>
      </c>
      <c r="R236" s="6">
        <v>1</v>
      </c>
      <c r="S236" s="4"/>
      <c r="T236" s="4"/>
      <c r="U236" s="4"/>
      <c r="V236" s="4"/>
      <c r="W236" s="4"/>
      <c r="X236" s="4"/>
      <c r="Y236" s="4"/>
      <c r="Z236" s="4"/>
      <c r="AA236" s="4"/>
      <c r="AB236" s="4"/>
    </row>
    <row r="237" spans="1:28" ht="16.5">
      <c r="A237" s="52" t="s">
        <v>1142</v>
      </c>
      <c r="B237" s="52" t="s">
        <v>64</v>
      </c>
      <c r="C237" s="52" t="s">
        <v>1361</v>
      </c>
      <c r="D237" s="52" t="s">
        <v>1864</v>
      </c>
      <c r="E237" s="52">
        <v>519321875</v>
      </c>
      <c r="F237" s="52" t="s">
        <v>1865</v>
      </c>
      <c r="G237" s="3"/>
      <c r="H237" s="3"/>
      <c r="I237" s="3" t="s">
        <v>62</v>
      </c>
      <c r="J237" s="3"/>
      <c r="K237" s="3"/>
      <c r="L237" s="3"/>
      <c r="M237" s="3"/>
      <c r="N237" s="3"/>
      <c r="O237" s="8"/>
      <c r="P237" s="3"/>
      <c r="Q237" s="6">
        <v>8.17</v>
      </c>
      <c r="R237" s="6">
        <v>1</v>
      </c>
      <c r="S237" s="4"/>
      <c r="T237" s="4"/>
      <c r="U237" s="4"/>
      <c r="V237" s="4"/>
      <c r="W237" s="4"/>
      <c r="X237" s="4"/>
      <c r="Y237" s="4"/>
      <c r="Z237" s="4"/>
      <c r="AA237" s="4"/>
      <c r="AB237" s="4"/>
    </row>
    <row r="238" spans="1:28" ht="16.5">
      <c r="A238" s="52" t="s">
        <v>1142</v>
      </c>
      <c r="B238" s="52" t="s">
        <v>64</v>
      </c>
      <c r="C238" s="52" t="s">
        <v>1361</v>
      </c>
      <c r="D238" s="52" t="s">
        <v>1866</v>
      </c>
      <c r="E238" s="52">
        <v>17853920</v>
      </c>
      <c r="F238" s="52" t="s">
        <v>1867</v>
      </c>
      <c r="G238" s="3"/>
      <c r="H238" s="3"/>
      <c r="I238" s="3" t="s">
        <v>70</v>
      </c>
      <c r="J238" s="3"/>
      <c r="K238" s="3"/>
      <c r="L238" s="3"/>
      <c r="M238" s="3"/>
      <c r="N238" s="3"/>
      <c r="O238" s="8"/>
      <c r="P238" s="3"/>
      <c r="Q238" s="6">
        <v>8.17</v>
      </c>
      <c r="R238" s="6">
        <v>1</v>
      </c>
      <c r="S238" s="4"/>
      <c r="T238" s="4"/>
      <c r="U238" s="4"/>
      <c r="V238" s="4"/>
      <c r="W238" s="4"/>
      <c r="X238" s="4"/>
      <c r="Y238" s="4"/>
      <c r="Z238" s="4"/>
      <c r="AA238" s="4"/>
      <c r="AB238" s="4"/>
    </row>
    <row r="239" spans="1:28" ht="16.5">
      <c r="A239" s="52" t="s">
        <v>1142</v>
      </c>
      <c r="B239" s="52" t="s">
        <v>64</v>
      </c>
      <c r="C239" s="52" t="s">
        <v>1361</v>
      </c>
      <c r="D239" s="52" t="s">
        <v>1868</v>
      </c>
      <c r="E239" s="52">
        <v>302162398</v>
      </c>
      <c r="F239" s="52" t="s">
        <v>1869</v>
      </c>
      <c r="G239" s="3"/>
      <c r="H239" s="3"/>
      <c r="I239" s="3" t="s">
        <v>62</v>
      </c>
      <c r="J239" s="3"/>
      <c r="K239" s="3"/>
      <c r="L239" s="3"/>
      <c r="M239" s="3"/>
      <c r="N239" s="3"/>
      <c r="O239" s="8"/>
      <c r="P239" s="3"/>
      <c r="Q239" s="6">
        <v>8.17</v>
      </c>
      <c r="R239" s="6">
        <v>1</v>
      </c>
      <c r="S239" s="4"/>
      <c r="T239" s="4"/>
      <c r="U239" s="4"/>
      <c r="V239" s="4"/>
      <c r="W239" s="4"/>
      <c r="X239" s="4"/>
      <c r="Y239" s="4"/>
      <c r="Z239" s="4"/>
      <c r="AA239" s="4"/>
      <c r="AB239" s="4"/>
    </row>
    <row r="240" spans="1:28" ht="16.5">
      <c r="A240" s="52" t="s">
        <v>1142</v>
      </c>
      <c r="B240" s="52" t="s">
        <v>74</v>
      </c>
      <c r="C240" s="52" t="s">
        <v>1849</v>
      </c>
      <c r="D240" s="52" t="s">
        <v>1870</v>
      </c>
      <c r="E240" s="52">
        <v>311512971</v>
      </c>
      <c r="F240" s="52" t="s">
        <v>1871</v>
      </c>
      <c r="G240" s="3"/>
      <c r="H240" s="3"/>
      <c r="I240" s="3" t="s">
        <v>62</v>
      </c>
      <c r="J240" s="3"/>
      <c r="K240" s="3"/>
      <c r="L240" s="3"/>
      <c r="M240" s="3"/>
      <c r="N240" s="3"/>
      <c r="O240" s="8"/>
      <c r="P240" s="3"/>
      <c r="Q240" s="6">
        <v>8.17</v>
      </c>
      <c r="R240" s="6">
        <v>1</v>
      </c>
      <c r="S240" s="4"/>
      <c r="T240" s="4"/>
      <c r="U240" s="4"/>
      <c r="V240" s="4"/>
      <c r="W240" s="4"/>
      <c r="X240" s="4"/>
      <c r="Y240" s="4"/>
      <c r="Z240" s="4"/>
      <c r="AA240" s="4"/>
      <c r="AB240" s="4"/>
    </row>
    <row r="241" spans="1:28" ht="16.5">
      <c r="A241" s="52" t="s">
        <v>1142</v>
      </c>
      <c r="B241" s="52" t="s">
        <v>64</v>
      </c>
      <c r="C241" s="52" t="s">
        <v>1361</v>
      </c>
      <c r="D241" s="52" t="s">
        <v>1872</v>
      </c>
      <c r="E241" s="52">
        <v>17939041</v>
      </c>
      <c r="F241" s="52" t="s">
        <v>1873</v>
      </c>
      <c r="G241" s="3"/>
      <c r="H241" s="3"/>
      <c r="I241" s="3" t="s">
        <v>62</v>
      </c>
      <c r="J241" s="3"/>
      <c r="K241" s="3"/>
      <c r="L241" s="3"/>
      <c r="M241" s="3"/>
      <c r="N241" s="3"/>
      <c r="O241" s="8"/>
      <c r="P241" s="3"/>
      <c r="Q241" s="6">
        <v>8.17</v>
      </c>
      <c r="R241" s="6">
        <v>1</v>
      </c>
      <c r="S241" s="4"/>
      <c r="T241" s="4"/>
      <c r="U241" s="4"/>
      <c r="V241" s="4"/>
      <c r="W241" s="4"/>
      <c r="X241" s="4"/>
      <c r="Y241" s="4"/>
      <c r="Z241" s="4"/>
      <c r="AA241" s="4"/>
      <c r="AB241" s="4"/>
    </row>
    <row r="242" spans="1:28" ht="16.5">
      <c r="A242" s="52" t="s">
        <v>1142</v>
      </c>
      <c r="B242" s="52" t="s">
        <v>64</v>
      </c>
      <c r="C242" s="52" t="s">
        <v>1361</v>
      </c>
      <c r="D242" s="52" t="s">
        <v>1874</v>
      </c>
      <c r="E242" s="52">
        <v>22852258</v>
      </c>
      <c r="F242" s="52" t="s">
        <v>1875</v>
      </c>
      <c r="G242" s="3"/>
      <c r="H242" s="3"/>
      <c r="I242" s="3" t="s">
        <v>90</v>
      </c>
      <c r="J242" s="3"/>
      <c r="K242" s="3"/>
      <c r="L242" s="3"/>
      <c r="M242" s="3"/>
      <c r="N242" s="3"/>
      <c r="O242" s="8"/>
      <c r="P242" s="3"/>
      <c r="Q242" s="6">
        <v>8.17</v>
      </c>
      <c r="R242" s="6">
        <v>1</v>
      </c>
      <c r="S242" s="4"/>
      <c r="T242" s="4"/>
      <c r="U242" s="4"/>
      <c r="V242" s="4"/>
      <c r="W242" s="4"/>
      <c r="X242" s="4"/>
      <c r="Y242" s="4"/>
      <c r="Z242" s="4"/>
      <c r="AA242" s="4"/>
      <c r="AB242" s="4"/>
    </row>
    <row r="243" spans="1:28" ht="16.5">
      <c r="A243" s="52" t="s">
        <v>1142</v>
      </c>
      <c r="B243" s="52" t="s">
        <v>64</v>
      </c>
      <c r="C243" s="52" t="s">
        <v>1361</v>
      </c>
      <c r="D243" s="52" t="s">
        <v>1876</v>
      </c>
      <c r="E243" s="52">
        <v>475159583</v>
      </c>
      <c r="F243" s="52" t="s">
        <v>1877</v>
      </c>
      <c r="G243" s="3"/>
      <c r="H243" s="3"/>
      <c r="I243" s="33" t="s">
        <v>653</v>
      </c>
      <c r="J243" s="3"/>
      <c r="K243" s="3"/>
      <c r="L243" s="3"/>
      <c r="M243" s="3"/>
      <c r="N243" s="3"/>
      <c r="O243" s="8"/>
      <c r="P243" s="3"/>
      <c r="Q243" s="6">
        <v>8.17</v>
      </c>
      <c r="R243" s="6">
        <v>1</v>
      </c>
      <c r="S243" s="4"/>
      <c r="T243" s="4"/>
      <c r="U243" s="4"/>
      <c r="V243" s="4"/>
      <c r="W243" s="4"/>
      <c r="X243" s="4"/>
      <c r="Y243" s="4"/>
      <c r="Z243" s="4"/>
      <c r="AA243" s="4"/>
      <c r="AB243" s="4"/>
    </row>
    <row r="244" spans="1:28" ht="16.5">
      <c r="A244" s="52" t="s">
        <v>1142</v>
      </c>
      <c r="B244" s="52" t="s">
        <v>74</v>
      </c>
      <c r="C244" s="52" t="s">
        <v>1849</v>
      </c>
      <c r="D244" s="52" t="s">
        <v>1878</v>
      </c>
      <c r="E244" s="52">
        <v>396585625</v>
      </c>
      <c r="F244" s="52" t="s">
        <v>1879</v>
      </c>
      <c r="G244" s="3"/>
      <c r="H244" s="3"/>
      <c r="I244" s="3" t="s">
        <v>90</v>
      </c>
      <c r="J244" s="3"/>
      <c r="K244" s="3"/>
      <c r="L244" s="3"/>
      <c r="M244" s="3"/>
      <c r="N244" s="3"/>
      <c r="O244" s="8"/>
      <c r="P244" s="3"/>
      <c r="Q244" s="6">
        <v>8.17</v>
      </c>
      <c r="R244" s="6">
        <v>1</v>
      </c>
      <c r="S244" s="4"/>
      <c r="T244" s="4"/>
      <c r="U244" s="4"/>
      <c r="V244" s="4"/>
      <c r="W244" s="4"/>
      <c r="X244" s="4"/>
      <c r="Y244" s="4"/>
      <c r="Z244" s="4"/>
      <c r="AA244" s="4"/>
      <c r="AB244" s="4"/>
    </row>
    <row r="245" spans="1:28" ht="16.5">
      <c r="A245" s="52" t="s">
        <v>1142</v>
      </c>
      <c r="B245" s="52" t="s">
        <v>64</v>
      </c>
      <c r="C245" s="52" t="s">
        <v>1361</v>
      </c>
      <c r="D245" s="52" t="s">
        <v>1880</v>
      </c>
      <c r="E245" s="52">
        <v>10280676</v>
      </c>
      <c r="F245" s="52" t="s">
        <v>1881</v>
      </c>
      <c r="G245" s="3"/>
      <c r="H245" s="3"/>
      <c r="I245" s="33" t="s">
        <v>197</v>
      </c>
      <c r="J245" s="3"/>
      <c r="K245" s="3"/>
      <c r="L245" s="3"/>
      <c r="M245" s="3"/>
      <c r="N245" s="3"/>
      <c r="O245" s="8"/>
      <c r="P245" s="3"/>
      <c r="Q245" s="6">
        <v>8.17</v>
      </c>
      <c r="R245" s="6">
        <v>1</v>
      </c>
      <c r="S245" s="4"/>
      <c r="T245" s="4"/>
      <c r="U245" s="4"/>
      <c r="V245" s="4"/>
      <c r="W245" s="4"/>
      <c r="X245" s="4"/>
      <c r="Y245" s="4"/>
      <c r="Z245" s="4"/>
      <c r="AA245" s="4"/>
      <c r="AB245" s="4"/>
    </row>
    <row r="246" spans="1:28" ht="16.5">
      <c r="A246" s="52" t="s">
        <v>1142</v>
      </c>
      <c r="B246" s="52" t="s">
        <v>64</v>
      </c>
      <c r="C246" s="52" t="s">
        <v>1361</v>
      </c>
      <c r="D246" s="52" t="s">
        <v>1882</v>
      </c>
      <c r="E246" s="52">
        <v>441220497</v>
      </c>
      <c r="F246" s="52" t="s">
        <v>1883</v>
      </c>
      <c r="G246" s="3"/>
      <c r="H246" s="3"/>
      <c r="I246" s="3" t="s">
        <v>62</v>
      </c>
      <c r="J246" s="3"/>
      <c r="K246" s="3"/>
      <c r="L246" s="3"/>
      <c r="M246" s="3"/>
      <c r="N246" s="3"/>
      <c r="O246" s="8"/>
      <c r="P246" s="3"/>
      <c r="Q246" s="6">
        <v>8.17</v>
      </c>
      <c r="R246" s="6">
        <v>1</v>
      </c>
      <c r="S246" s="4"/>
      <c r="T246" s="4"/>
      <c r="U246" s="4"/>
      <c r="V246" s="4"/>
      <c r="W246" s="4"/>
      <c r="X246" s="4"/>
      <c r="Y246" s="4"/>
      <c r="Z246" s="4"/>
      <c r="AA246" s="4"/>
      <c r="AB246" s="4"/>
    </row>
    <row r="247" spans="1:28" ht="16.5">
      <c r="A247" s="52" t="s">
        <v>1142</v>
      </c>
      <c r="B247" s="52" t="s">
        <v>64</v>
      </c>
      <c r="C247" s="52" t="s">
        <v>1361</v>
      </c>
      <c r="D247" s="52" t="s">
        <v>1884</v>
      </c>
      <c r="E247" s="52">
        <v>436805929</v>
      </c>
      <c r="F247" s="52" t="s">
        <v>1885</v>
      </c>
      <c r="G247" s="3"/>
      <c r="H247" s="3"/>
      <c r="I247" s="3" t="s">
        <v>62</v>
      </c>
      <c r="J247" s="3"/>
      <c r="K247" s="3"/>
      <c r="L247" s="3"/>
      <c r="M247" s="3"/>
      <c r="N247" s="3"/>
      <c r="O247" s="8"/>
      <c r="P247" s="3"/>
      <c r="Q247" s="6">
        <v>8.17</v>
      </c>
      <c r="R247" s="6">
        <v>1</v>
      </c>
      <c r="S247" s="4"/>
      <c r="T247" s="4"/>
      <c r="U247" s="4"/>
      <c r="V247" s="4"/>
      <c r="W247" s="4"/>
      <c r="X247" s="4"/>
      <c r="Y247" s="4"/>
      <c r="Z247" s="4"/>
      <c r="AA247" s="4"/>
      <c r="AB247" s="4"/>
    </row>
    <row r="248" spans="1:28" ht="16.5">
      <c r="A248" s="52" t="s">
        <v>1142</v>
      </c>
      <c r="B248" s="52" t="s">
        <v>64</v>
      </c>
      <c r="C248" s="52" t="s">
        <v>1361</v>
      </c>
      <c r="D248" s="52" t="s">
        <v>1886</v>
      </c>
      <c r="E248" s="52">
        <v>32688517</v>
      </c>
      <c r="F248" s="52" t="s">
        <v>1887</v>
      </c>
      <c r="G248" s="3"/>
      <c r="H248" s="3"/>
      <c r="I248" s="3" t="s">
        <v>62</v>
      </c>
      <c r="J248" s="3"/>
      <c r="K248" s="3"/>
      <c r="L248" s="3"/>
      <c r="M248" s="3"/>
      <c r="N248" s="3"/>
      <c r="O248" s="8"/>
      <c r="P248" s="3"/>
      <c r="Q248" s="6">
        <v>8.17</v>
      </c>
      <c r="R248" s="6">
        <v>1</v>
      </c>
      <c r="S248" s="4"/>
      <c r="T248" s="4"/>
      <c r="U248" s="4"/>
      <c r="V248" s="4"/>
      <c r="W248" s="4"/>
      <c r="X248" s="4"/>
      <c r="Y248" s="4"/>
      <c r="Z248" s="4"/>
      <c r="AA248" s="4"/>
      <c r="AB248" s="4"/>
    </row>
    <row r="249" spans="1:28" ht="16.5">
      <c r="A249" s="52" t="s">
        <v>1142</v>
      </c>
      <c r="B249" s="52" t="s">
        <v>64</v>
      </c>
      <c r="C249" s="52"/>
      <c r="D249" s="52" t="s">
        <v>1888</v>
      </c>
      <c r="E249" s="52">
        <v>348600325</v>
      </c>
      <c r="F249" s="52" t="s">
        <v>1889</v>
      </c>
      <c r="G249" s="3"/>
      <c r="H249" s="3"/>
      <c r="I249" s="3" t="s">
        <v>62</v>
      </c>
      <c r="J249" s="3"/>
      <c r="K249" s="3"/>
      <c r="L249" s="3"/>
      <c r="M249" s="3"/>
      <c r="N249" s="3"/>
      <c r="O249" s="8"/>
      <c r="P249" s="3"/>
      <c r="Q249" s="6">
        <v>8.17</v>
      </c>
      <c r="R249" s="6">
        <v>1</v>
      </c>
      <c r="S249" s="4"/>
      <c r="T249" s="4"/>
      <c r="U249" s="4"/>
      <c r="V249" s="4"/>
      <c r="W249" s="4"/>
      <c r="X249" s="4"/>
      <c r="Y249" s="4"/>
      <c r="Z249" s="4"/>
      <c r="AA249" s="4"/>
      <c r="AB249" s="4"/>
    </row>
    <row r="250" spans="1:28" ht="16.5">
      <c r="A250" s="52" t="s">
        <v>1142</v>
      </c>
      <c r="B250" s="52" t="s">
        <v>74</v>
      </c>
      <c r="C250" s="52" t="s">
        <v>1849</v>
      </c>
      <c r="D250" s="52" t="s">
        <v>1890</v>
      </c>
      <c r="E250" s="52">
        <v>20662889</v>
      </c>
      <c r="F250" s="52" t="s">
        <v>1891</v>
      </c>
      <c r="G250" s="3"/>
      <c r="H250" s="3"/>
      <c r="I250" s="3" t="s">
        <v>90</v>
      </c>
      <c r="J250" s="3"/>
      <c r="K250" s="3"/>
      <c r="L250" s="3"/>
      <c r="M250" s="3"/>
      <c r="N250" s="3"/>
      <c r="O250" s="8"/>
      <c r="P250" s="3"/>
      <c r="Q250" s="6">
        <v>8.17</v>
      </c>
      <c r="R250" s="6">
        <v>1</v>
      </c>
      <c r="S250" s="4"/>
      <c r="T250" s="4"/>
      <c r="U250" s="4"/>
      <c r="V250" s="4"/>
      <c r="W250" s="4"/>
      <c r="X250" s="4"/>
      <c r="Y250" s="4"/>
      <c r="Z250" s="4"/>
      <c r="AA250" s="4"/>
      <c r="AB250" s="4"/>
    </row>
    <row r="251" spans="1:28" ht="16.5">
      <c r="A251" s="52" t="s">
        <v>1142</v>
      </c>
      <c r="B251" s="52" t="s">
        <v>64</v>
      </c>
      <c r="C251" s="52" t="s">
        <v>1361</v>
      </c>
      <c r="D251" s="52" t="s">
        <v>1892</v>
      </c>
      <c r="E251" s="52">
        <v>412593513</v>
      </c>
      <c r="F251" s="52" t="s">
        <v>1893</v>
      </c>
      <c r="G251" s="3"/>
      <c r="H251" s="3"/>
      <c r="I251" s="3" t="s">
        <v>62</v>
      </c>
      <c r="J251" s="3"/>
      <c r="K251" s="3"/>
      <c r="L251" s="3"/>
      <c r="M251" s="3"/>
      <c r="N251" s="3"/>
      <c r="O251" s="8"/>
      <c r="P251" s="3"/>
      <c r="Q251" s="6">
        <v>8.17</v>
      </c>
      <c r="R251" s="6">
        <v>1</v>
      </c>
      <c r="S251" s="4"/>
      <c r="T251" s="4"/>
      <c r="U251" s="4"/>
      <c r="V251" s="4"/>
      <c r="W251" s="4"/>
      <c r="X251" s="4"/>
      <c r="Y251" s="4"/>
      <c r="Z251" s="4"/>
      <c r="AA251" s="4"/>
      <c r="AB251" s="4"/>
    </row>
    <row r="252" spans="1:28" ht="16.5">
      <c r="A252" s="52" t="s">
        <v>1142</v>
      </c>
      <c r="B252" s="52" t="s">
        <v>64</v>
      </c>
      <c r="C252" s="52" t="s">
        <v>1361</v>
      </c>
      <c r="D252" s="52" t="s">
        <v>1894</v>
      </c>
      <c r="E252" s="52">
        <v>115451694</v>
      </c>
      <c r="F252" s="52" t="s">
        <v>1895</v>
      </c>
      <c r="G252" s="3"/>
      <c r="H252" s="3"/>
      <c r="I252" s="3" t="s">
        <v>62</v>
      </c>
      <c r="J252" s="3"/>
      <c r="K252" s="3"/>
      <c r="L252" s="3"/>
      <c r="M252" s="3"/>
      <c r="N252" s="3"/>
      <c r="O252" s="8"/>
      <c r="P252" s="3"/>
      <c r="Q252" s="6">
        <v>8.17</v>
      </c>
      <c r="R252" s="6">
        <v>1</v>
      </c>
      <c r="S252" s="4"/>
      <c r="T252" s="4"/>
      <c r="U252" s="4"/>
      <c r="V252" s="4"/>
      <c r="W252" s="4"/>
      <c r="X252" s="4"/>
      <c r="Y252" s="4"/>
      <c r="Z252" s="4"/>
      <c r="AA252" s="4"/>
      <c r="AB252" s="4"/>
    </row>
    <row r="253" spans="1:28" ht="16.5">
      <c r="A253" s="52" t="s">
        <v>1142</v>
      </c>
      <c r="B253" s="52" t="s">
        <v>64</v>
      </c>
      <c r="C253" s="52" t="s">
        <v>1361</v>
      </c>
      <c r="D253" s="52" t="s">
        <v>1896</v>
      </c>
      <c r="E253" s="52">
        <v>118519486</v>
      </c>
      <c r="F253" s="52" t="s">
        <v>1897</v>
      </c>
      <c r="G253" s="3"/>
      <c r="H253" s="3"/>
      <c r="I253" s="3" t="s">
        <v>62</v>
      </c>
      <c r="J253" s="3"/>
      <c r="K253" s="3"/>
      <c r="L253" s="3"/>
      <c r="M253" s="3"/>
      <c r="N253" s="3"/>
      <c r="O253" s="8"/>
      <c r="P253" s="3"/>
      <c r="Q253" s="6">
        <v>8.17</v>
      </c>
      <c r="R253" s="6">
        <v>1</v>
      </c>
      <c r="S253" s="4"/>
      <c r="T253" s="4"/>
      <c r="U253" s="4"/>
      <c r="V253" s="4"/>
      <c r="W253" s="4"/>
      <c r="X253" s="4"/>
      <c r="Y253" s="4"/>
      <c r="Z253" s="4"/>
      <c r="AA253" s="4"/>
      <c r="AB253" s="4"/>
    </row>
    <row r="254" spans="1:28" ht="16.5">
      <c r="A254" s="52" t="s">
        <v>1142</v>
      </c>
      <c r="B254" s="52" t="s">
        <v>64</v>
      </c>
      <c r="C254" s="52" t="s">
        <v>1361</v>
      </c>
      <c r="D254" s="52" t="s">
        <v>1898</v>
      </c>
      <c r="E254" s="52">
        <v>12552852</v>
      </c>
      <c r="F254" s="52" t="s">
        <v>1899</v>
      </c>
      <c r="G254" s="3"/>
      <c r="H254" s="3"/>
      <c r="I254" s="3" t="s">
        <v>62</v>
      </c>
      <c r="J254" s="3"/>
      <c r="K254" s="3"/>
      <c r="L254" s="3"/>
      <c r="M254" s="3"/>
      <c r="N254" s="3"/>
      <c r="O254" s="8"/>
      <c r="P254" s="3"/>
      <c r="Q254" s="6">
        <v>8.17</v>
      </c>
      <c r="R254" s="6">
        <v>1</v>
      </c>
      <c r="S254" s="4"/>
      <c r="T254" s="4"/>
      <c r="U254" s="4"/>
      <c r="V254" s="4"/>
      <c r="W254" s="4"/>
      <c r="X254" s="4"/>
      <c r="Y254" s="4"/>
      <c r="Z254" s="4"/>
      <c r="AA254" s="4"/>
      <c r="AB254" s="4"/>
    </row>
    <row r="255" spans="1:28" ht="16.5">
      <c r="A255" s="52" t="s">
        <v>1142</v>
      </c>
      <c r="B255" s="52" t="s">
        <v>74</v>
      </c>
      <c r="C255" s="52" t="s">
        <v>1849</v>
      </c>
      <c r="D255" s="52" t="s">
        <v>1900</v>
      </c>
      <c r="E255" s="52">
        <v>508002188</v>
      </c>
      <c r="F255" s="52" t="s">
        <v>1901</v>
      </c>
      <c r="G255" s="3"/>
      <c r="H255" s="3"/>
      <c r="I255" s="3" t="s">
        <v>62</v>
      </c>
      <c r="J255" s="3"/>
      <c r="K255" s="3"/>
      <c r="L255" s="3"/>
      <c r="M255" s="3"/>
      <c r="N255" s="3"/>
      <c r="O255" s="8"/>
      <c r="P255" s="3"/>
      <c r="Q255" s="6">
        <v>8.17</v>
      </c>
      <c r="R255" s="6">
        <v>1</v>
      </c>
      <c r="S255" s="4"/>
      <c r="T255" s="4"/>
      <c r="U255" s="4"/>
      <c r="V255" s="4"/>
      <c r="W255" s="4"/>
      <c r="X255" s="4"/>
      <c r="Y255" s="4"/>
      <c r="Z255" s="4"/>
      <c r="AA255" s="4"/>
      <c r="AB255" s="4"/>
    </row>
    <row r="256" spans="1:28" ht="16.5">
      <c r="A256" s="52" t="s">
        <v>1142</v>
      </c>
      <c r="B256" s="52" t="s">
        <v>64</v>
      </c>
      <c r="C256" s="52" t="s">
        <v>1361</v>
      </c>
      <c r="D256" s="52" t="s">
        <v>1902</v>
      </c>
      <c r="E256" s="52">
        <v>398848907</v>
      </c>
      <c r="F256" s="52" t="s">
        <v>1903</v>
      </c>
      <c r="G256" s="3"/>
      <c r="H256" s="3"/>
      <c r="I256" s="3" t="s">
        <v>62</v>
      </c>
      <c r="J256" s="3"/>
      <c r="K256" s="3"/>
      <c r="L256" s="3"/>
      <c r="M256" s="3"/>
      <c r="N256" s="3"/>
      <c r="O256" s="8"/>
      <c r="P256" s="3"/>
      <c r="Q256" s="6">
        <v>8.17</v>
      </c>
      <c r="R256" s="6">
        <v>1</v>
      </c>
      <c r="S256" s="4"/>
      <c r="T256" s="4"/>
      <c r="U256" s="4"/>
      <c r="V256" s="4"/>
      <c r="W256" s="4"/>
      <c r="X256" s="4"/>
      <c r="Y256" s="4"/>
      <c r="Z256" s="4"/>
      <c r="AA256" s="4"/>
      <c r="AB256" s="4"/>
    </row>
    <row r="257" spans="1:28" ht="16.5">
      <c r="A257" s="52" t="s">
        <v>1142</v>
      </c>
      <c r="B257" s="52" t="s">
        <v>64</v>
      </c>
      <c r="C257" s="52" t="s">
        <v>1361</v>
      </c>
      <c r="D257" s="52" t="s">
        <v>1904</v>
      </c>
      <c r="E257" s="52">
        <v>475698384</v>
      </c>
      <c r="F257" s="52" t="s">
        <v>1905</v>
      </c>
      <c r="G257" s="3"/>
      <c r="H257" s="3"/>
      <c r="I257" s="3" t="s">
        <v>70</v>
      </c>
      <c r="J257" s="3"/>
      <c r="K257" s="3"/>
      <c r="L257" s="3"/>
      <c r="M257" s="3"/>
      <c r="N257" s="3"/>
      <c r="O257" s="8"/>
      <c r="P257" s="3"/>
      <c r="Q257" s="6">
        <v>8.17</v>
      </c>
      <c r="R257" s="6">
        <v>1</v>
      </c>
      <c r="S257" s="4"/>
      <c r="T257" s="4"/>
      <c r="U257" s="4"/>
      <c r="V257" s="4"/>
      <c r="W257" s="4"/>
      <c r="X257" s="4"/>
      <c r="Y257" s="4"/>
      <c r="Z257" s="4"/>
      <c r="AA257" s="4"/>
      <c r="AB257" s="4"/>
    </row>
    <row r="258" spans="1:28" ht="16.5">
      <c r="A258" s="52" t="s">
        <v>1142</v>
      </c>
      <c r="B258" s="52" t="s">
        <v>64</v>
      </c>
      <c r="C258" s="52" t="s">
        <v>1361</v>
      </c>
      <c r="D258" s="52" t="s">
        <v>1906</v>
      </c>
      <c r="E258" s="52">
        <v>395154143</v>
      </c>
      <c r="F258" s="52" t="s">
        <v>1907</v>
      </c>
      <c r="G258" s="3"/>
      <c r="H258" s="3"/>
      <c r="I258" s="3" t="s">
        <v>602</v>
      </c>
      <c r="J258" s="3"/>
      <c r="K258" s="3"/>
      <c r="L258" s="3"/>
      <c r="M258" s="3"/>
      <c r="N258" s="3"/>
      <c r="O258" s="8"/>
      <c r="P258" s="3"/>
      <c r="Q258" s="6">
        <v>8.17</v>
      </c>
      <c r="R258" s="6">
        <v>1</v>
      </c>
      <c r="S258" s="4"/>
      <c r="T258" s="4"/>
      <c r="U258" s="4"/>
      <c r="V258" s="4"/>
      <c r="W258" s="4"/>
      <c r="X258" s="4"/>
      <c r="Y258" s="4"/>
      <c r="Z258" s="4"/>
      <c r="AA258" s="4"/>
      <c r="AB258" s="4"/>
    </row>
    <row r="259" spans="1:28" ht="16.5">
      <c r="A259" s="52" t="s">
        <v>1142</v>
      </c>
      <c r="B259" s="52" t="s">
        <v>64</v>
      </c>
      <c r="C259" s="52" t="s">
        <v>1361</v>
      </c>
      <c r="D259" s="52" t="s">
        <v>1908</v>
      </c>
      <c r="E259" s="52">
        <v>223341524</v>
      </c>
      <c r="F259" s="52" t="s">
        <v>1909</v>
      </c>
      <c r="G259" s="3"/>
      <c r="H259" s="3"/>
      <c r="I259" s="3" t="s">
        <v>90</v>
      </c>
      <c r="J259" s="3"/>
      <c r="K259" s="3"/>
      <c r="L259" s="3"/>
      <c r="M259" s="3"/>
      <c r="N259" s="3"/>
      <c r="O259" s="8"/>
      <c r="P259" s="3"/>
      <c r="Q259" s="6">
        <v>8.17</v>
      </c>
      <c r="R259" s="6">
        <v>1</v>
      </c>
      <c r="S259" s="4"/>
      <c r="T259" s="4"/>
      <c r="U259" s="4"/>
      <c r="V259" s="4"/>
      <c r="W259" s="4"/>
      <c r="X259" s="4"/>
      <c r="Y259" s="4"/>
      <c r="Z259" s="4"/>
      <c r="AA259" s="4"/>
      <c r="AB259" s="4"/>
    </row>
    <row r="260" spans="1:28" ht="16.5">
      <c r="A260" s="52" t="s">
        <v>1142</v>
      </c>
      <c r="B260" s="52" t="s">
        <v>64</v>
      </c>
      <c r="C260" s="52" t="s">
        <v>1361</v>
      </c>
      <c r="D260" s="52" t="s">
        <v>1910</v>
      </c>
      <c r="E260" s="52">
        <v>472742857</v>
      </c>
      <c r="F260" s="52" t="s">
        <v>1911</v>
      </c>
      <c r="G260" s="3"/>
      <c r="H260" s="3"/>
      <c r="I260" s="3" t="s">
        <v>62</v>
      </c>
      <c r="J260" s="3"/>
      <c r="K260" s="3"/>
      <c r="L260" s="3"/>
      <c r="M260" s="3"/>
      <c r="N260" s="3"/>
      <c r="O260" s="8"/>
      <c r="P260" s="3"/>
      <c r="Q260" s="6">
        <v>8.17</v>
      </c>
      <c r="R260" s="6">
        <v>1</v>
      </c>
      <c r="S260" s="4"/>
      <c r="T260" s="4"/>
      <c r="U260" s="4"/>
      <c r="V260" s="4"/>
      <c r="W260" s="4"/>
      <c r="X260" s="4"/>
      <c r="Y260" s="4"/>
      <c r="Z260" s="4"/>
      <c r="AA260" s="4"/>
      <c r="AB260" s="4"/>
    </row>
    <row r="261" spans="1:28" ht="16.5">
      <c r="A261" s="52" t="s">
        <v>1142</v>
      </c>
      <c r="B261" s="52" t="s">
        <v>74</v>
      </c>
      <c r="C261" s="52" t="s">
        <v>1912</v>
      </c>
      <c r="D261" s="52" t="s">
        <v>1913</v>
      </c>
      <c r="E261" s="52">
        <v>470459421</v>
      </c>
      <c r="F261" s="52" t="s">
        <v>1914</v>
      </c>
      <c r="G261" s="3"/>
      <c r="H261" s="3"/>
      <c r="I261" s="3" t="s">
        <v>62</v>
      </c>
      <c r="J261" s="3"/>
      <c r="K261" s="3"/>
      <c r="L261" s="3"/>
      <c r="M261" s="3"/>
      <c r="N261" s="3"/>
      <c r="O261" s="8"/>
      <c r="P261" s="3"/>
      <c r="Q261" s="6">
        <v>8.17</v>
      </c>
      <c r="R261" s="6">
        <v>1</v>
      </c>
      <c r="S261" s="4"/>
      <c r="T261" s="4"/>
      <c r="U261" s="4"/>
      <c r="V261" s="4"/>
      <c r="W261" s="4"/>
      <c r="X261" s="4"/>
      <c r="Y261" s="4"/>
      <c r="Z261" s="4"/>
      <c r="AA261" s="4"/>
      <c r="AB261" s="4"/>
    </row>
    <row r="262" spans="1:28" ht="16.5">
      <c r="A262" s="52" t="s">
        <v>1142</v>
      </c>
      <c r="B262" s="52" t="s">
        <v>74</v>
      </c>
      <c r="C262" s="52" t="s">
        <v>1849</v>
      </c>
      <c r="D262" s="52" t="s">
        <v>1915</v>
      </c>
      <c r="E262" s="52">
        <v>393919380</v>
      </c>
      <c r="F262" s="52" t="s">
        <v>1916</v>
      </c>
      <c r="G262" s="3"/>
      <c r="H262" s="3"/>
      <c r="I262" s="3" t="s">
        <v>62</v>
      </c>
      <c r="J262" s="3"/>
      <c r="K262" s="3"/>
      <c r="L262" s="3"/>
      <c r="M262" s="3"/>
      <c r="N262" s="3"/>
      <c r="O262" s="8"/>
      <c r="P262" s="3"/>
      <c r="Q262" s="6">
        <v>8.17</v>
      </c>
      <c r="R262" s="6">
        <v>1</v>
      </c>
      <c r="S262" s="4"/>
      <c r="T262" s="4"/>
      <c r="U262" s="4"/>
      <c r="V262" s="4"/>
      <c r="W262" s="4"/>
      <c r="X262" s="4"/>
      <c r="Y262" s="4"/>
      <c r="Z262" s="4"/>
      <c r="AA262" s="4"/>
      <c r="AB262" s="4"/>
    </row>
    <row r="263" spans="1:28" ht="16.5">
      <c r="A263" s="52" t="s">
        <v>1142</v>
      </c>
      <c r="B263" s="52" t="s">
        <v>64</v>
      </c>
      <c r="C263" s="52" t="s">
        <v>1361</v>
      </c>
      <c r="D263" s="52" t="s">
        <v>1917</v>
      </c>
      <c r="E263" s="52">
        <v>2981425</v>
      </c>
      <c r="F263" s="52" t="s">
        <v>1918</v>
      </c>
      <c r="G263" s="3"/>
      <c r="H263" s="3"/>
      <c r="I263" s="3" t="s">
        <v>62</v>
      </c>
      <c r="J263" s="3"/>
      <c r="K263" s="3"/>
      <c r="L263" s="3"/>
      <c r="M263" s="3"/>
      <c r="N263" s="3"/>
      <c r="O263" s="8"/>
      <c r="P263" s="3"/>
      <c r="Q263" s="6">
        <v>8.17</v>
      </c>
      <c r="R263" s="6">
        <v>1</v>
      </c>
      <c r="S263" s="4"/>
      <c r="T263" s="4"/>
      <c r="U263" s="4"/>
      <c r="V263" s="4"/>
      <c r="W263" s="4"/>
      <c r="X263" s="4"/>
      <c r="Y263" s="4"/>
      <c r="Z263" s="4"/>
      <c r="AA263" s="4"/>
      <c r="AB263" s="4"/>
    </row>
    <row r="264" spans="1:28" ht="16.5">
      <c r="A264" s="52" t="s">
        <v>1142</v>
      </c>
      <c r="B264" s="52" t="s">
        <v>64</v>
      </c>
      <c r="C264" s="52" t="s">
        <v>1361</v>
      </c>
      <c r="D264" s="52" t="s">
        <v>1919</v>
      </c>
      <c r="E264" s="52">
        <v>370548464</v>
      </c>
      <c r="F264" s="52" t="s">
        <v>1920</v>
      </c>
      <c r="G264" s="3"/>
      <c r="H264" s="3"/>
      <c r="I264" s="3" t="s">
        <v>62</v>
      </c>
      <c r="J264" s="3"/>
      <c r="K264" s="3"/>
      <c r="L264" s="3"/>
      <c r="M264" s="3"/>
      <c r="N264" s="3"/>
      <c r="O264" s="8"/>
      <c r="P264" s="3"/>
      <c r="Q264" s="6">
        <v>8.17</v>
      </c>
      <c r="R264" s="6">
        <v>1</v>
      </c>
      <c r="S264" s="4"/>
      <c r="T264" s="4"/>
      <c r="U264" s="4"/>
      <c r="V264" s="4"/>
      <c r="W264" s="4"/>
      <c r="X264" s="4"/>
      <c r="Y264" s="4"/>
      <c r="Z264" s="4"/>
      <c r="AA264" s="4"/>
      <c r="AB264" s="4"/>
    </row>
    <row r="265" spans="1:28" ht="16.5">
      <c r="A265" s="52"/>
      <c r="B265" s="58" t="s">
        <v>430</v>
      </c>
      <c r="C265" s="59" t="s">
        <v>437</v>
      </c>
      <c r="D265" s="59" t="s">
        <v>1921</v>
      </c>
      <c r="E265" s="60">
        <v>1745657963741210</v>
      </c>
      <c r="F265" s="59" t="s">
        <v>1922</v>
      </c>
      <c r="G265" s="60">
        <v>840000</v>
      </c>
      <c r="H265" s="4"/>
      <c r="I265" s="3" t="s">
        <v>62</v>
      </c>
      <c r="J265" s="4"/>
      <c r="K265" s="4"/>
      <c r="L265" s="4"/>
      <c r="M265" s="4"/>
      <c r="N265" s="4"/>
      <c r="O265" s="8"/>
      <c r="P265" s="4"/>
      <c r="Q265" s="43">
        <v>44079</v>
      </c>
      <c r="R265" s="6">
        <v>1</v>
      </c>
      <c r="S265" s="4"/>
      <c r="T265" s="4"/>
      <c r="U265" s="4"/>
      <c r="V265" s="4"/>
      <c r="W265" s="4"/>
      <c r="X265" s="4"/>
      <c r="Y265" s="4"/>
      <c r="Z265" s="4"/>
      <c r="AA265" s="4"/>
      <c r="AB265" s="4"/>
    </row>
    <row r="266" spans="1:28" ht="16.5">
      <c r="A266" s="52"/>
      <c r="B266" s="44" t="s">
        <v>430</v>
      </c>
      <c r="C266" s="45" t="s">
        <v>440</v>
      </c>
      <c r="D266" s="45" t="s">
        <v>1923</v>
      </c>
      <c r="E266" s="46">
        <v>72492947513</v>
      </c>
      <c r="F266" s="45" t="s">
        <v>1924</v>
      </c>
      <c r="G266" s="46">
        <v>1489000</v>
      </c>
      <c r="H266" s="4"/>
      <c r="I266" s="3" t="s">
        <v>62</v>
      </c>
      <c r="J266" s="4"/>
      <c r="K266" s="4"/>
      <c r="L266" s="4"/>
      <c r="M266" s="4"/>
      <c r="N266" s="4"/>
      <c r="O266" s="8"/>
      <c r="P266" s="4"/>
      <c r="Q266" s="43">
        <v>44079</v>
      </c>
      <c r="R266" s="6">
        <v>1</v>
      </c>
      <c r="S266" s="4"/>
      <c r="T266" s="4"/>
      <c r="U266" s="4"/>
      <c r="V266" s="4"/>
      <c r="W266" s="4"/>
      <c r="X266" s="4"/>
      <c r="Y266" s="4"/>
      <c r="Z266" s="4"/>
      <c r="AA266" s="4"/>
      <c r="AB266" s="4"/>
    </row>
    <row r="267" spans="1:28" ht="16.5">
      <c r="A267" s="52"/>
      <c r="B267" s="44" t="s">
        <v>430</v>
      </c>
      <c r="C267" s="45" t="s">
        <v>997</v>
      </c>
      <c r="D267" s="45" t="s">
        <v>1925</v>
      </c>
      <c r="E267" s="46">
        <v>101660872705</v>
      </c>
      <c r="F267" s="45" t="s">
        <v>1926</v>
      </c>
      <c r="G267" s="46">
        <v>225000</v>
      </c>
      <c r="H267" s="4"/>
      <c r="I267" s="3" t="s">
        <v>62</v>
      </c>
      <c r="J267" s="4"/>
      <c r="K267" s="4"/>
      <c r="L267" s="4"/>
      <c r="M267" s="4"/>
      <c r="N267" s="4"/>
      <c r="O267" s="8"/>
      <c r="P267" s="4"/>
      <c r="Q267" s="43">
        <v>44079</v>
      </c>
      <c r="R267" s="6">
        <v>1</v>
      </c>
      <c r="S267" s="4"/>
      <c r="T267" s="4"/>
      <c r="U267" s="4"/>
      <c r="V267" s="4"/>
      <c r="W267" s="4"/>
      <c r="X267" s="4"/>
      <c r="Y267" s="4"/>
      <c r="Z267" s="4"/>
      <c r="AA267" s="4"/>
      <c r="AB267" s="4"/>
    </row>
    <row r="268" spans="1:28" ht="16.5">
      <c r="A268" s="52"/>
      <c r="B268" s="44" t="s">
        <v>430</v>
      </c>
      <c r="C268" s="45" t="s">
        <v>437</v>
      </c>
      <c r="D268" s="45" t="s">
        <v>1927</v>
      </c>
      <c r="E268" s="46">
        <v>1341046340209050</v>
      </c>
      <c r="F268" s="45" t="s">
        <v>1928</v>
      </c>
      <c r="G268" s="46">
        <v>392000</v>
      </c>
      <c r="H268" s="4"/>
      <c r="I268" s="3" t="s">
        <v>62</v>
      </c>
      <c r="J268" s="4"/>
      <c r="K268" s="4"/>
      <c r="L268" s="4"/>
      <c r="M268" s="4"/>
      <c r="N268" s="4"/>
      <c r="O268" s="8"/>
      <c r="P268" s="4"/>
      <c r="Q268" s="43">
        <v>44079</v>
      </c>
      <c r="R268" s="6">
        <v>1</v>
      </c>
      <c r="S268" s="4"/>
      <c r="T268" s="4"/>
      <c r="U268" s="4"/>
      <c r="V268" s="4"/>
      <c r="W268" s="4"/>
      <c r="X268" s="4"/>
      <c r="Y268" s="4"/>
      <c r="Z268" s="4"/>
      <c r="AA268" s="4"/>
      <c r="AB268" s="4"/>
    </row>
    <row r="269" spans="1:28" ht="16.5">
      <c r="A269" s="52"/>
      <c r="B269" s="44" t="s">
        <v>430</v>
      </c>
      <c r="C269" s="45" t="s">
        <v>440</v>
      </c>
      <c r="D269" s="45" t="s">
        <v>1929</v>
      </c>
      <c r="E269" s="46">
        <v>105177467059</v>
      </c>
      <c r="F269" s="45" t="s">
        <v>1930</v>
      </c>
      <c r="G269" s="46">
        <v>139118</v>
      </c>
      <c r="H269" s="4"/>
      <c r="I269" s="3" t="s">
        <v>62</v>
      </c>
      <c r="J269" s="4"/>
      <c r="K269" s="4"/>
      <c r="L269" s="4"/>
      <c r="M269" s="4"/>
      <c r="N269" s="4"/>
      <c r="O269" s="8"/>
      <c r="P269" s="4"/>
      <c r="Q269" s="43">
        <v>44079</v>
      </c>
      <c r="R269" s="6">
        <v>1</v>
      </c>
      <c r="S269" s="4"/>
      <c r="T269" s="4"/>
      <c r="U269" s="4"/>
      <c r="V269" s="4"/>
      <c r="W269" s="4"/>
      <c r="X269" s="4"/>
      <c r="Y269" s="4"/>
      <c r="Z269" s="4"/>
      <c r="AA269" s="4"/>
      <c r="AB269" s="4"/>
    </row>
    <row r="270" spans="1:28" ht="16.5">
      <c r="A270" s="52"/>
      <c r="B270" s="44" t="s">
        <v>430</v>
      </c>
      <c r="C270" s="45" t="s">
        <v>437</v>
      </c>
      <c r="D270" s="45" t="s">
        <v>1931</v>
      </c>
      <c r="E270" s="46">
        <v>63108042018</v>
      </c>
      <c r="F270" s="45" t="s">
        <v>1932</v>
      </c>
      <c r="G270" s="46">
        <v>394000</v>
      </c>
      <c r="H270" s="4"/>
      <c r="I270" s="3" t="s">
        <v>62</v>
      </c>
      <c r="J270" s="4"/>
      <c r="K270" s="4"/>
      <c r="L270" s="4"/>
      <c r="M270" s="4"/>
      <c r="N270" s="4"/>
      <c r="O270" s="8"/>
      <c r="P270" s="4"/>
      <c r="Q270" s="43">
        <v>44079</v>
      </c>
      <c r="R270" s="6">
        <v>1</v>
      </c>
      <c r="S270" s="4"/>
      <c r="T270" s="4"/>
      <c r="U270" s="4"/>
      <c r="V270" s="4"/>
      <c r="W270" s="4"/>
      <c r="X270" s="4"/>
      <c r="Y270" s="4"/>
      <c r="Z270" s="4"/>
      <c r="AA270" s="4"/>
      <c r="AB270" s="4"/>
    </row>
    <row r="271" spans="1:28" ht="16.5">
      <c r="A271" s="52"/>
      <c r="B271" s="44" t="s">
        <v>430</v>
      </c>
      <c r="C271" s="45" t="s">
        <v>440</v>
      </c>
      <c r="D271" s="45" t="s">
        <v>1933</v>
      </c>
      <c r="E271" s="46">
        <v>64468867954</v>
      </c>
      <c r="F271" s="45" t="s">
        <v>1934</v>
      </c>
      <c r="G271" s="46">
        <v>167000</v>
      </c>
      <c r="H271" s="4"/>
      <c r="I271" s="3" t="s">
        <v>62</v>
      </c>
      <c r="J271" s="4"/>
      <c r="K271" s="4"/>
      <c r="L271" s="4"/>
      <c r="M271" s="4"/>
      <c r="N271" s="4"/>
      <c r="O271" s="8"/>
      <c r="P271" s="4"/>
      <c r="Q271" s="43">
        <v>44079</v>
      </c>
      <c r="R271" s="6">
        <v>1</v>
      </c>
      <c r="S271" s="4"/>
      <c r="T271" s="4"/>
      <c r="U271" s="4"/>
      <c r="V271" s="4"/>
      <c r="W271" s="4"/>
      <c r="X271" s="4"/>
      <c r="Y271" s="4"/>
      <c r="Z271" s="4"/>
      <c r="AA271" s="4"/>
      <c r="AB271" s="4"/>
    </row>
    <row r="272" spans="1:28" ht="16.5">
      <c r="A272" s="52"/>
      <c r="B272" s="44" t="s">
        <v>430</v>
      </c>
      <c r="C272" s="45" t="s">
        <v>437</v>
      </c>
      <c r="D272" s="45" t="s">
        <v>1935</v>
      </c>
      <c r="E272" s="46">
        <v>338270845408285</v>
      </c>
      <c r="F272" s="45" t="s">
        <v>1936</v>
      </c>
      <c r="G272" s="46">
        <v>965000</v>
      </c>
      <c r="H272" s="4"/>
      <c r="I272" s="3"/>
      <c r="J272" s="4"/>
      <c r="K272" s="4"/>
      <c r="L272" s="4"/>
      <c r="M272" s="4"/>
      <c r="N272" s="4"/>
      <c r="O272" s="8"/>
      <c r="P272" s="4"/>
      <c r="Q272" s="43">
        <v>44079</v>
      </c>
      <c r="R272" s="6">
        <v>1</v>
      </c>
      <c r="S272" s="4"/>
      <c r="T272" s="4"/>
      <c r="U272" s="4"/>
      <c r="V272" s="4"/>
      <c r="W272" s="4"/>
      <c r="X272" s="4"/>
      <c r="Y272" s="4"/>
      <c r="Z272" s="4"/>
      <c r="AA272" s="4"/>
      <c r="AB272" s="4"/>
    </row>
    <row r="273" spans="1:28" ht="16.5">
      <c r="A273" s="52"/>
      <c r="B273" s="44" t="s">
        <v>430</v>
      </c>
      <c r="C273" s="45" t="s">
        <v>437</v>
      </c>
      <c r="D273" s="45" t="s">
        <v>1937</v>
      </c>
      <c r="E273" s="46">
        <v>104227068711</v>
      </c>
      <c r="F273" s="45" t="s">
        <v>1938</v>
      </c>
      <c r="G273" s="46">
        <v>3297000</v>
      </c>
      <c r="H273" s="4"/>
      <c r="I273" s="3"/>
      <c r="J273" s="4"/>
      <c r="K273" s="4"/>
      <c r="L273" s="4"/>
      <c r="M273" s="4"/>
      <c r="N273" s="4"/>
      <c r="O273" s="8"/>
      <c r="P273" s="4"/>
      <c r="Q273" s="43">
        <v>44079</v>
      </c>
      <c r="R273" s="6">
        <v>1</v>
      </c>
      <c r="S273" s="4"/>
      <c r="T273" s="4"/>
      <c r="U273" s="4"/>
      <c r="V273" s="4"/>
      <c r="W273" s="4"/>
      <c r="X273" s="4"/>
      <c r="Y273" s="4"/>
      <c r="Z273" s="4"/>
      <c r="AA273" s="4"/>
      <c r="AB273" s="4"/>
    </row>
    <row r="274" spans="1:28" ht="16.5">
      <c r="A274" s="52"/>
      <c r="B274" s="44" t="s">
        <v>430</v>
      </c>
      <c r="C274" s="45" t="s">
        <v>437</v>
      </c>
      <c r="D274" s="45" t="s">
        <v>1939</v>
      </c>
      <c r="E274" s="46">
        <v>110876517292</v>
      </c>
      <c r="F274" s="45" t="s">
        <v>1940</v>
      </c>
      <c r="G274" s="46">
        <v>233000</v>
      </c>
      <c r="H274" s="4"/>
      <c r="I274" s="3"/>
      <c r="J274" s="4"/>
      <c r="K274" s="4"/>
      <c r="L274" s="4"/>
      <c r="M274" s="4"/>
      <c r="N274" s="4"/>
      <c r="O274" s="8"/>
      <c r="P274" s="4"/>
      <c r="Q274" s="43">
        <v>44079</v>
      </c>
      <c r="R274" s="6">
        <v>1</v>
      </c>
      <c r="S274" s="4"/>
      <c r="T274" s="4"/>
      <c r="U274" s="4"/>
      <c r="V274" s="4"/>
      <c r="W274" s="4"/>
      <c r="X274" s="4"/>
      <c r="Y274" s="4"/>
      <c r="Z274" s="4"/>
      <c r="AA274" s="4"/>
      <c r="AB274" s="4"/>
    </row>
    <row r="275" spans="1:28" ht="16.5">
      <c r="A275" s="4"/>
      <c r="B275" s="44" t="s">
        <v>430</v>
      </c>
      <c r="C275" s="45" t="s">
        <v>440</v>
      </c>
      <c r="D275" s="45" t="s">
        <v>1941</v>
      </c>
      <c r="E275" s="46">
        <v>96691245623</v>
      </c>
      <c r="F275" s="45" t="s">
        <v>1942</v>
      </c>
      <c r="G275" s="46">
        <v>463000</v>
      </c>
      <c r="H275" s="4"/>
      <c r="I275" s="4"/>
      <c r="J275" s="4"/>
      <c r="K275" s="4"/>
      <c r="L275" s="4"/>
      <c r="M275" s="4"/>
      <c r="N275" s="4"/>
      <c r="O275" s="8"/>
      <c r="P275" s="4"/>
      <c r="Q275" s="43">
        <v>44079</v>
      </c>
      <c r="R275" s="6">
        <v>1</v>
      </c>
      <c r="S275" s="4"/>
      <c r="T275" s="4"/>
      <c r="U275" s="4"/>
      <c r="V275" s="4"/>
      <c r="W275" s="4"/>
      <c r="X275" s="4"/>
      <c r="Y275" s="4"/>
      <c r="Z275" s="4"/>
      <c r="AA275" s="4"/>
      <c r="AB275" s="4"/>
    </row>
    <row r="276" spans="1:28" ht="16.5">
      <c r="A276" s="4"/>
      <c r="B276" s="44" t="s">
        <v>430</v>
      </c>
      <c r="C276" s="45" t="s">
        <v>440</v>
      </c>
      <c r="D276" s="45" t="s">
        <v>1943</v>
      </c>
      <c r="E276" s="46">
        <v>21619067771</v>
      </c>
      <c r="F276" s="45" t="s">
        <v>1944</v>
      </c>
      <c r="G276" s="46">
        <v>141000</v>
      </c>
      <c r="H276" s="4"/>
      <c r="I276" s="4"/>
      <c r="J276" s="4"/>
      <c r="K276" s="4"/>
      <c r="L276" s="4"/>
      <c r="M276" s="4"/>
      <c r="N276" s="4"/>
      <c r="O276" s="8"/>
      <c r="P276" s="4"/>
      <c r="Q276" s="43">
        <v>44079</v>
      </c>
      <c r="R276" s="6">
        <v>1</v>
      </c>
      <c r="S276" s="4"/>
      <c r="T276" s="4"/>
      <c r="U276" s="4"/>
      <c r="V276" s="4"/>
      <c r="W276" s="4"/>
      <c r="X276" s="4"/>
      <c r="Y276" s="4"/>
      <c r="Z276" s="4"/>
      <c r="AA276" s="4"/>
      <c r="AB276" s="4"/>
    </row>
    <row r="277" spans="1:28" ht="16.5">
      <c r="A277" s="4"/>
      <c r="B277" s="44" t="s">
        <v>430</v>
      </c>
      <c r="C277" s="45" t="s">
        <v>437</v>
      </c>
      <c r="D277" s="45" t="s">
        <v>1945</v>
      </c>
      <c r="E277" s="46">
        <v>53979845458</v>
      </c>
      <c r="F277" s="45" t="s">
        <v>1946</v>
      </c>
      <c r="G277" s="46">
        <v>410000</v>
      </c>
      <c r="H277" s="4"/>
      <c r="I277" s="4"/>
      <c r="J277" s="4"/>
      <c r="K277" s="4"/>
      <c r="L277" s="4"/>
      <c r="M277" s="4"/>
      <c r="N277" s="4"/>
      <c r="O277" s="8"/>
      <c r="P277" s="4"/>
      <c r="Q277" s="43">
        <v>44079</v>
      </c>
      <c r="R277" s="6">
        <v>1</v>
      </c>
      <c r="S277" s="4"/>
      <c r="T277" s="4"/>
      <c r="U277" s="4"/>
      <c r="V277" s="4"/>
      <c r="W277" s="4"/>
      <c r="X277" s="4"/>
      <c r="Y277" s="4"/>
      <c r="Z277" s="4"/>
      <c r="AA277" s="4"/>
      <c r="AB277" s="4"/>
    </row>
    <row r="278" spans="1:28" ht="16.5">
      <c r="A278" s="4"/>
      <c r="B278" s="44" t="s">
        <v>430</v>
      </c>
      <c r="C278" s="45" t="s">
        <v>440</v>
      </c>
      <c r="D278" s="45" t="s">
        <v>1947</v>
      </c>
      <c r="E278" s="46">
        <v>4402083187401110</v>
      </c>
      <c r="F278" s="45" t="s">
        <v>1948</v>
      </c>
      <c r="G278" s="46">
        <v>433970</v>
      </c>
      <c r="H278" s="4"/>
      <c r="I278" s="4"/>
      <c r="J278" s="4"/>
      <c r="K278" s="4"/>
      <c r="L278" s="4"/>
      <c r="M278" s="4"/>
      <c r="N278" s="4"/>
      <c r="O278" s="8"/>
      <c r="P278" s="4"/>
      <c r="Q278" s="43">
        <v>44079</v>
      </c>
      <c r="R278" s="6">
        <v>1</v>
      </c>
      <c r="S278" s="4"/>
      <c r="T278" s="4"/>
      <c r="U278" s="4"/>
      <c r="V278" s="4"/>
      <c r="W278" s="4"/>
      <c r="X278" s="4"/>
      <c r="Y278" s="4"/>
      <c r="Z278" s="4"/>
      <c r="AA278" s="4"/>
      <c r="AB278" s="4"/>
    </row>
    <row r="279" spans="1:28" ht="16.5">
      <c r="A279" s="4"/>
      <c r="B279" s="44" t="s">
        <v>430</v>
      </c>
      <c r="C279" s="45" t="s">
        <v>437</v>
      </c>
      <c r="D279" s="45" t="s">
        <v>1949</v>
      </c>
      <c r="E279" s="46">
        <v>3812696046463960</v>
      </c>
      <c r="F279" s="45" t="s">
        <v>1950</v>
      </c>
      <c r="G279" s="46">
        <v>264000</v>
      </c>
      <c r="H279" s="4"/>
      <c r="I279" s="4"/>
      <c r="J279" s="4"/>
      <c r="K279" s="4"/>
      <c r="L279" s="4"/>
      <c r="M279" s="4"/>
      <c r="N279" s="4"/>
      <c r="O279" s="8"/>
      <c r="P279" s="4"/>
      <c r="Q279" s="43">
        <v>44079</v>
      </c>
      <c r="R279" s="6">
        <v>1</v>
      </c>
      <c r="S279" s="4"/>
      <c r="T279" s="4"/>
      <c r="U279" s="4"/>
      <c r="V279" s="4"/>
      <c r="W279" s="4"/>
      <c r="X279" s="4"/>
      <c r="Y279" s="4"/>
      <c r="Z279" s="4"/>
      <c r="AA279" s="4"/>
      <c r="AB279" s="4"/>
    </row>
    <row r="280" spans="1:28" ht="16.5">
      <c r="A280" s="4"/>
      <c r="B280" s="44" t="s">
        <v>430</v>
      </c>
      <c r="C280" s="45" t="s">
        <v>431</v>
      </c>
      <c r="D280" s="45" t="s">
        <v>1951</v>
      </c>
      <c r="E280" s="46">
        <v>2783588179515270</v>
      </c>
      <c r="F280" s="45" t="s">
        <v>1952</v>
      </c>
      <c r="G280" s="46">
        <v>175000</v>
      </c>
      <c r="H280" s="4"/>
      <c r="I280" s="4"/>
      <c r="J280" s="4"/>
      <c r="K280" s="4"/>
      <c r="L280" s="4"/>
      <c r="M280" s="4"/>
      <c r="N280" s="4"/>
      <c r="O280" s="8"/>
      <c r="P280" s="4"/>
      <c r="Q280" s="43">
        <v>44079</v>
      </c>
      <c r="R280" s="6">
        <v>1</v>
      </c>
      <c r="S280" s="4"/>
      <c r="T280" s="4"/>
      <c r="U280" s="4"/>
      <c r="V280" s="4"/>
      <c r="W280" s="4"/>
      <c r="X280" s="4"/>
      <c r="Y280" s="4"/>
      <c r="Z280" s="4"/>
      <c r="AA280" s="4"/>
      <c r="AB280" s="4"/>
    </row>
    <row r="281" spans="1:28" ht="16.5">
      <c r="A281" s="4"/>
      <c r="B281" s="44" t="s">
        <v>430</v>
      </c>
      <c r="C281" s="45" t="s">
        <v>437</v>
      </c>
      <c r="D281" s="45" t="s">
        <v>1953</v>
      </c>
      <c r="E281" s="46">
        <v>63402010862</v>
      </c>
      <c r="F281" s="45" t="s">
        <v>1954</v>
      </c>
      <c r="G281" s="46">
        <v>332000</v>
      </c>
      <c r="H281" s="4"/>
      <c r="I281" s="4"/>
      <c r="J281" s="4"/>
      <c r="K281" s="4"/>
      <c r="L281" s="4"/>
      <c r="M281" s="4"/>
      <c r="N281" s="4"/>
      <c r="O281" s="8"/>
      <c r="P281" s="4"/>
      <c r="Q281" s="43">
        <v>44079</v>
      </c>
      <c r="R281" s="6">
        <v>1</v>
      </c>
      <c r="S281" s="4"/>
      <c r="T281" s="4"/>
      <c r="U281" s="4"/>
      <c r="V281" s="4"/>
      <c r="W281" s="4"/>
      <c r="X281" s="4"/>
      <c r="Y281" s="4"/>
      <c r="Z281" s="4"/>
      <c r="AA281" s="4"/>
      <c r="AB281" s="4"/>
    </row>
    <row r="282" spans="1:28" ht="16.5">
      <c r="A282" s="4"/>
      <c r="B282" s="44" t="s">
        <v>430</v>
      </c>
      <c r="C282" s="45" t="s">
        <v>437</v>
      </c>
      <c r="D282" s="45" t="s">
        <v>1955</v>
      </c>
      <c r="E282" s="46">
        <v>1464199388603030</v>
      </c>
      <c r="F282" s="45" t="s">
        <v>1956</v>
      </c>
      <c r="G282" s="46">
        <v>138000</v>
      </c>
      <c r="H282" s="4"/>
      <c r="I282" s="4"/>
      <c r="J282" s="4"/>
      <c r="K282" s="4"/>
      <c r="L282" s="4"/>
      <c r="M282" s="4"/>
      <c r="N282" s="4"/>
      <c r="O282" s="8"/>
      <c r="P282" s="4"/>
      <c r="Q282" s="43">
        <v>44079</v>
      </c>
      <c r="R282" s="6">
        <v>1</v>
      </c>
      <c r="S282" s="4"/>
      <c r="T282" s="4"/>
      <c r="U282" s="4"/>
      <c r="V282" s="4"/>
      <c r="W282" s="4"/>
      <c r="X282" s="4"/>
      <c r="Y282" s="4"/>
      <c r="Z282" s="4"/>
      <c r="AA282" s="4"/>
      <c r="AB282" s="4"/>
    </row>
    <row r="283" spans="1:28" ht="16.5">
      <c r="A283" s="4"/>
      <c r="B283" s="44" t="s">
        <v>430</v>
      </c>
      <c r="C283" s="45" t="s">
        <v>437</v>
      </c>
      <c r="D283" s="45" t="s">
        <v>1957</v>
      </c>
      <c r="E283" s="46">
        <v>103907730091</v>
      </c>
      <c r="F283" s="45" t="s">
        <v>1958</v>
      </c>
      <c r="G283" s="46">
        <v>225000</v>
      </c>
      <c r="H283" s="4"/>
      <c r="I283" s="4"/>
      <c r="J283" s="4"/>
      <c r="K283" s="4"/>
      <c r="L283" s="4"/>
      <c r="M283" s="4"/>
      <c r="N283" s="4"/>
      <c r="O283" s="8"/>
      <c r="P283" s="4"/>
      <c r="Q283" s="43">
        <v>44079</v>
      </c>
      <c r="R283" s="6">
        <v>1</v>
      </c>
      <c r="S283" s="4"/>
      <c r="T283" s="4"/>
      <c r="U283" s="4"/>
      <c r="V283" s="4"/>
      <c r="W283" s="4"/>
      <c r="X283" s="4"/>
      <c r="Y283" s="4"/>
      <c r="Z283" s="4"/>
      <c r="AA283" s="4"/>
      <c r="AB283" s="4"/>
    </row>
    <row r="284" spans="1:28" ht="16.5">
      <c r="A284" s="4"/>
      <c r="B284" s="44" t="s">
        <v>430</v>
      </c>
      <c r="C284" s="45" t="s">
        <v>440</v>
      </c>
      <c r="D284" s="45" t="s">
        <v>1959</v>
      </c>
      <c r="E284" s="46">
        <v>2651609879034770</v>
      </c>
      <c r="F284" s="45" t="s">
        <v>1960</v>
      </c>
      <c r="G284" s="46">
        <v>372006</v>
      </c>
      <c r="H284" s="4"/>
      <c r="I284" s="4"/>
      <c r="J284" s="4"/>
      <c r="K284" s="4"/>
      <c r="L284" s="4"/>
      <c r="M284" s="4"/>
      <c r="N284" s="4"/>
      <c r="O284" s="8"/>
      <c r="P284" s="4"/>
      <c r="Q284" s="43">
        <v>44079</v>
      </c>
      <c r="R284" s="6">
        <v>1</v>
      </c>
      <c r="S284" s="4"/>
      <c r="T284" s="4"/>
      <c r="U284" s="4"/>
      <c r="V284" s="4"/>
      <c r="W284" s="4"/>
      <c r="X284" s="4"/>
      <c r="Y284" s="4"/>
      <c r="Z284" s="4"/>
      <c r="AA284" s="4"/>
      <c r="AB284" s="4"/>
    </row>
    <row r="285" spans="1:28" ht="16.5">
      <c r="A285" s="4"/>
      <c r="B285" s="44" t="s">
        <v>430</v>
      </c>
      <c r="C285" s="45" t="s">
        <v>437</v>
      </c>
      <c r="D285" s="45" t="s">
        <v>1961</v>
      </c>
      <c r="E285" s="46">
        <v>105267810287</v>
      </c>
      <c r="F285" s="45" t="s">
        <v>1962</v>
      </c>
      <c r="G285" s="46">
        <v>329000</v>
      </c>
      <c r="H285" s="4"/>
      <c r="I285" s="4"/>
      <c r="J285" s="4"/>
      <c r="K285" s="4"/>
      <c r="L285" s="4"/>
      <c r="M285" s="4"/>
      <c r="N285" s="4"/>
      <c r="O285" s="8"/>
      <c r="P285" s="4"/>
      <c r="Q285" s="43">
        <v>44079</v>
      </c>
      <c r="R285" s="6">
        <v>1</v>
      </c>
      <c r="S285" s="4"/>
      <c r="T285" s="4"/>
      <c r="U285" s="4"/>
      <c r="V285" s="4"/>
      <c r="W285" s="4"/>
      <c r="X285" s="4"/>
      <c r="Y285" s="4"/>
      <c r="Z285" s="4"/>
      <c r="AA285" s="4"/>
      <c r="AB285" s="4"/>
    </row>
    <row r="286" spans="1:28" ht="16.5">
      <c r="A286" s="4"/>
      <c r="B286" s="44" t="s">
        <v>430</v>
      </c>
      <c r="C286" s="45" t="s">
        <v>437</v>
      </c>
      <c r="D286" s="45" t="s">
        <v>1963</v>
      </c>
      <c r="E286" s="46">
        <v>111284243730</v>
      </c>
      <c r="F286" s="45" t="s">
        <v>1964</v>
      </c>
      <c r="G286" s="46">
        <v>410000</v>
      </c>
      <c r="H286" s="4"/>
      <c r="I286" s="4"/>
      <c r="J286" s="4"/>
      <c r="K286" s="4"/>
      <c r="L286" s="4"/>
      <c r="M286" s="4"/>
      <c r="N286" s="4"/>
      <c r="O286" s="8"/>
      <c r="P286" s="4"/>
      <c r="Q286" s="43">
        <v>44079</v>
      </c>
      <c r="R286" s="6">
        <v>1</v>
      </c>
      <c r="S286" s="4"/>
      <c r="T286" s="4"/>
      <c r="U286" s="4"/>
      <c r="V286" s="4"/>
      <c r="W286" s="4"/>
      <c r="X286" s="4"/>
      <c r="Y286" s="4"/>
      <c r="Z286" s="4"/>
      <c r="AA286" s="4"/>
      <c r="AB286" s="4"/>
    </row>
    <row r="287" spans="1:28" ht="16.5">
      <c r="A287" s="4"/>
      <c r="B287" s="44" t="s">
        <v>430</v>
      </c>
      <c r="C287" s="45" t="s">
        <v>440</v>
      </c>
      <c r="D287" s="45" t="s">
        <v>1965</v>
      </c>
      <c r="E287" s="46">
        <v>97218664919</v>
      </c>
      <c r="F287" s="45" t="s">
        <v>1966</v>
      </c>
      <c r="G287" s="46">
        <v>388000</v>
      </c>
      <c r="H287" s="4"/>
      <c r="I287" s="4"/>
      <c r="J287" s="4"/>
      <c r="K287" s="4"/>
      <c r="L287" s="4"/>
      <c r="M287" s="4"/>
      <c r="N287" s="4"/>
      <c r="O287" s="8"/>
      <c r="P287" s="4"/>
      <c r="Q287" s="43">
        <v>44079</v>
      </c>
      <c r="R287" s="6">
        <v>1</v>
      </c>
      <c r="S287" s="4"/>
      <c r="T287" s="4"/>
      <c r="U287" s="4"/>
      <c r="V287" s="4"/>
      <c r="W287" s="4"/>
      <c r="X287" s="4"/>
      <c r="Y287" s="4"/>
      <c r="Z287" s="4"/>
      <c r="AA287" s="4"/>
      <c r="AB287" s="4"/>
    </row>
    <row r="288" spans="1:28" ht="16.5">
      <c r="A288" s="4"/>
      <c r="B288" s="44" t="s">
        <v>430</v>
      </c>
      <c r="C288" s="45" t="s">
        <v>440</v>
      </c>
      <c r="D288" s="45" t="s">
        <v>1967</v>
      </c>
      <c r="E288" s="46">
        <v>82450270347</v>
      </c>
      <c r="F288" s="45" t="s">
        <v>1968</v>
      </c>
      <c r="G288" s="46">
        <v>131000</v>
      </c>
      <c r="H288" s="4"/>
      <c r="I288" s="4"/>
      <c r="J288" s="4"/>
      <c r="K288" s="4"/>
      <c r="L288" s="4"/>
      <c r="M288" s="4"/>
      <c r="N288" s="4"/>
      <c r="O288" s="8"/>
      <c r="P288" s="4"/>
      <c r="Q288" s="43">
        <v>44079</v>
      </c>
      <c r="R288" s="6">
        <v>1</v>
      </c>
      <c r="S288" s="4"/>
      <c r="T288" s="4"/>
      <c r="U288" s="4"/>
      <c r="V288" s="4"/>
      <c r="W288" s="4"/>
      <c r="X288" s="4"/>
      <c r="Y288" s="4"/>
      <c r="Z288" s="4"/>
      <c r="AA288" s="4"/>
      <c r="AB288" s="4"/>
    </row>
    <row r="289" spans="1:28" ht="16.5">
      <c r="A289" s="4"/>
      <c r="B289" s="44" t="s">
        <v>430</v>
      </c>
      <c r="C289" s="45" t="s">
        <v>437</v>
      </c>
      <c r="D289" s="45" t="s">
        <v>1969</v>
      </c>
      <c r="E289" s="46">
        <v>59165078601</v>
      </c>
      <c r="F289" s="45" t="s">
        <v>1970</v>
      </c>
      <c r="G289" s="46">
        <v>368000</v>
      </c>
      <c r="H289" s="4"/>
      <c r="I289" s="4"/>
      <c r="J289" s="4"/>
      <c r="K289" s="4"/>
      <c r="L289" s="4"/>
      <c r="M289" s="4"/>
      <c r="N289" s="4"/>
      <c r="O289" s="8"/>
      <c r="P289" s="4"/>
      <c r="Q289" s="43">
        <v>44079</v>
      </c>
      <c r="R289" s="6">
        <v>1</v>
      </c>
      <c r="S289" s="4"/>
      <c r="T289" s="4"/>
      <c r="U289" s="4"/>
      <c r="V289" s="4"/>
      <c r="W289" s="4"/>
      <c r="X289" s="4"/>
      <c r="Y289" s="4"/>
      <c r="Z289" s="4"/>
      <c r="AA289" s="4"/>
      <c r="AB289" s="4"/>
    </row>
    <row r="290" spans="1:28" ht="16.5">
      <c r="A290" s="4"/>
      <c r="B290" s="44" t="s">
        <v>430</v>
      </c>
      <c r="C290" s="45" t="s">
        <v>450</v>
      </c>
      <c r="D290" s="45" t="s">
        <v>1971</v>
      </c>
      <c r="E290" s="46">
        <v>1675309833270820</v>
      </c>
      <c r="F290" s="45" t="s">
        <v>1972</v>
      </c>
      <c r="G290" s="46">
        <v>400000</v>
      </c>
      <c r="H290" s="4"/>
      <c r="I290" s="4"/>
      <c r="J290" s="4"/>
      <c r="K290" s="4"/>
      <c r="L290" s="4"/>
      <c r="M290" s="4"/>
      <c r="N290" s="4"/>
      <c r="O290" s="8"/>
      <c r="P290" s="4"/>
      <c r="Q290" s="43">
        <v>44079</v>
      </c>
      <c r="R290" s="6">
        <v>1</v>
      </c>
      <c r="S290" s="4"/>
      <c r="T290" s="4"/>
      <c r="U290" s="4"/>
      <c r="V290" s="4"/>
      <c r="W290" s="4"/>
      <c r="X290" s="4"/>
      <c r="Y290" s="4"/>
      <c r="Z290" s="4"/>
      <c r="AA290" s="4"/>
      <c r="AB290" s="4"/>
    </row>
    <row r="291" spans="1:28" ht="16.5">
      <c r="A291" s="4"/>
      <c r="B291" s="44" t="s">
        <v>430</v>
      </c>
      <c r="C291" s="45" t="s">
        <v>437</v>
      </c>
      <c r="D291" s="45" t="s">
        <v>1973</v>
      </c>
      <c r="E291" s="46">
        <v>62362870610</v>
      </c>
      <c r="F291" s="45" t="s">
        <v>1974</v>
      </c>
      <c r="G291" s="46">
        <v>884559</v>
      </c>
      <c r="H291" s="4"/>
      <c r="I291" s="4"/>
      <c r="J291" s="4"/>
      <c r="K291" s="4"/>
      <c r="L291" s="4"/>
      <c r="M291" s="4"/>
      <c r="N291" s="4"/>
      <c r="O291" s="8"/>
      <c r="P291" s="4"/>
      <c r="Q291" s="43">
        <v>44079</v>
      </c>
      <c r="R291" s="6">
        <v>1</v>
      </c>
      <c r="S291" s="4"/>
      <c r="T291" s="4"/>
      <c r="U291" s="4"/>
      <c r="V291" s="4"/>
      <c r="W291" s="4"/>
      <c r="X291" s="4"/>
      <c r="Y291" s="4"/>
      <c r="Z291" s="4"/>
      <c r="AA291" s="4"/>
      <c r="AB291" s="4"/>
    </row>
    <row r="292" spans="1:28" ht="16.5">
      <c r="A292" s="4"/>
      <c r="B292" s="44" t="s">
        <v>430</v>
      </c>
      <c r="C292" s="45" t="s">
        <v>440</v>
      </c>
      <c r="D292" s="45" t="s">
        <v>1975</v>
      </c>
      <c r="E292" s="46">
        <v>95172462611</v>
      </c>
      <c r="F292" s="45" t="s">
        <v>1976</v>
      </c>
      <c r="G292" s="46">
        <v>120000</v>
      </c>
      <c r="H292" s="4"/>
      <c r="I292" s="4"/>
      <c r="J292" s="4"/>
      <c r="K292" s="4"/>
      <c r="L292" s="4"/>
      <c r="M292" s="4"/>
      <c r="N292" s="4"/>
      <c r="O292" s="8"/>
      <c r="P292" s="4"/>
      <c r="Q292" s="43">
        <v>44079</v>
      </c>
      <c r="R292" s="6">
        <v>1</v>
      </c>
      <c r="S292" s="4"/>
      <c r="T292" s="4"/>
      <c r="U292" s="4"/>
      <c r="V292" s="4"/>
      <c r="W292" s="4"/>
      <c r="X292" s="4"/>
      <c r="Y292" s="4"/>
      <c r="Z292" s="4"/>
      <c r="AA292" s="4"/>
      <c r="AB292" s="4"/>
    </row>
    <row r="293" spans="1:28" ht="16.5">
      <c r="A293" s="4"/>
      <c r="B293" s="44" t="s">
        <v>430</v>
      </c>
      <c r="C293" s="45" t="s">
        <v>431</v>
      </c>
      <c r="D293" s="45" t="s">
        <v>559</v>
      </c>
      <c r="E293" s="46">
        <v>2370143350955430</v>
      </c>
      <c r="F293" s="45" t="s">
        <v>1977</v>
      </c>
      <c r="G293" s="46">
        <v>458000</v>
      </c>
      <c r="H293" s="4"/>
      <c r="I293" s="4"/>
      <c r="J293" s="4"/>
      <c r="K293" s="4"/>
      <c r="L293" s="4"/>
      <c r="M293" s="4"/>
      <c r="N293" s="4"/>
      <c r="O293" s="8"/>
      <c r="P293" s="4"/>
      <c r="Q293" s="43">
        <v>44079</v>
      </c>
      <c r="R293" s="6">
        <v>1</v>
      </c>
      <c r="S293" s="4"/>
      <c r="T293" s="4"/>
      <c r="U293" s="4"/>
      <c r="V293" s="4"/>
      <c r="W293" s="4"/>
      <c r="X293" s="4"/>
      <c r="Y293" s="4"/>
      <c r="Z293" s="4"/>
      <c r="AA293" s="4"/>
      <c r="AB293" s="4"/>
    </row>
    <row r="294" spans="1:28" ht="16.5">
      <c r="A294" s="4"/>
      <c r="B294" s="44" t="s">
        <v>430</v>
      </c>
      <c r="C294" s="45" t="s">
        <v>437</v>
      </c>
      <c r="D294" s="45" t="s">
        <v>1978</v>
      </c>
      <c r="E294" s="46">
        <v>99641762102</v>
      </c>
      <c r="F294" s="45" t="s">
        <v>1979</v>
      </c>
      <c r="G294" s="46">
        <v>131000</v>
      </c>
      <c r="H294" s="4"/>
      <c r="I294" s="4"/>
      <c r="J294" s="4"/>
      <c r="K294" s="4"/>
      <c r="L294" s="4"/>
      <c r="M294" s="4"/>
      <c r="N294" s="4"/>
      <c r="O294" s="8"/>
      <c r="P294" s="4"/>
      <c r="Q294" s="43">
        <v>44079</v>
      </c>
      <c r="R294" s="6">
        <v>1</v>
      </c>
      <c r="S294" s="4"/>
      <c r="T294" s="4"/>
      <c r="U294" s="4"/>
      <c r="V294" s="4"/>
      <c r="W294" s="4"/>
      <c r="X294" s="4"/>
      <c r="Y294" s="4"/>
      <c r="Z294" s="4"/>
      <c r="AA294" s="4"/>
      <c r="AB294" s="4"/>
    </row>
    <row r="295" spans="1:28" ht="16.5">
      <c r="A295" s="4"/>
      <c r="B295" s="44" t="s">
        <v>430</v>
      </c>
      <c r="C295" s="45" t="s">
        <v>450</v>
      </c>
      <c r="D295" s="45" t="s">
        <v>1980</v>
      </c>
      <c r="E295" s="46">
        <v>68846769380</v>
      </c>
      <c r="F295" s="45" t="s">
        <v>1981</v>
      </c>
      <c r="G295" s="46">
        <v>181615</v>
      </c>
      <c r="H295" s="4"/>
      <c r="I295" s="4"/>
      <c r="J295" s="4"/>
      <c r="K295" s="4"/>
      <c r="L295" s="4"/>
      <c r="M295" s="4"/>
      <c r="N295" s="4"/>
      <c r="O295" s="8"/>
      <c r="P295" s="4"/>
      <c r="Q295" s="43">
        <v>44079</v>
      </c>
      <c r="R295" s="6">
        <v>1</v>
      </c>
      <c r="S295" s="4"/>
      <c r="T295" s="4"/>
      <c r="U295" s="4"/>
      <c r="V295" s="4"/>
      <c r="W295" s="4"/>
      <c r="X295" s="4"/>
      <c r="Y295" s="4"/>
      <c r="Z295" s="4"/>
      <c r="AA295" s="4"/>
      <c r="AB295" s="4"/>
    </row>
    <row r="296" spans="1:28" ht="16.5">
      <c r="A296" s="4"/>
      <c r="B296" s="44" t="s">
        <v>430</v>
      </c>
      <c r="C296" s="45" t="s">
        <v>437</v>
      </c>
      <c r="D296" s="45" t="s">
        <v>1982</v>
      </c>
      <c r="E296" s="46">
        <v>3188207786409170</v>
      </c>
      <c r="F296" s="45" t="s">
        <v>1983</v>
      </c>
      <c r="G296" s="46">
        <v>185000</v>
      </c>
      <c r="H296" s="4"/>
      <c r="I296" s="4"/>
      <c r="J296" s="4"/>
      <c r="K296" s="4"/>
      <c r="L296" s="4"/>
      <c r="M296" s="4"/>
      <c r="N296" s="4"/>
      <c r="O296" s="8"/>
      <c r="P296" s="4"/>
      <c r="Q296" s="43">
        <v>44079</v>
      </c>
      <c r="R296" s="6">
        <v>1</v>
      </c>
      <c r="S296" s="4"/>
      <c r="T296" s="4"/>
      <c r="U296" s="4"/>
      <c r="V296" s="4"/>
      <c r="W296" s="4"/>
      <c r="X296" s="4"/>
      <c r="Y296" s="4"/>
      <c r="Z296" s="4"/>
      <c r="AA296" s="4"/>
      <c r="AB296" s="4"/>
    </row>
    <row r="297" spans="1:28" ht="16.5">
      <c r="A297" s="4"/>
      <c r="B297" s="44" t="s">
        <v>430</v>
      </c>
      <c r="C297" s="45" t="s">
        <v>437</v>
      </c>
      <c r="D297" s="45" t="s">
        <v>1984</v>
      </c>
      <c r="E297" s="46">
        <v>2291036582845020</v>
      </c>
      <c r="F297" s="45" t="s">
        <v>1985</v>
      </c>
      <c r="G297" s="46">
        <v>194000</v>
      </c>
      <c r="H297" s="4"/>
      <c r="I297" s="4"/>
      <c r="J297" s="4"/>
      <c r="K297" s="4"/>
      <c r="L297" s="4"/>
      <c r="M297" s="4"/>
      <c r="N297" s="4"/>
      <c r="O297" s="8"/>
      <c r="P297" s="4"/>
      <c r="Q297" s="43">
        <v>44079</v>
      </c>
      <c r="R297" s="6">
        <v>1</v>
      </c>
      <c r="S297" s="4"/>
      <c r="T297" s="4"/>
      <c r="U297" s="4"/>
      <c r="V297" s="4"/>
      <c r="W297" s="4"/>
      <c r="X297" s="4"/>
      <c r="Y297" s="4"/>
      <c r="Z297" s="4"/>
      <c r="AA297" s="4"/>
      <c r="AB297" s="4"/>
    </row>
    <row r="298" spans="1:28" ht="16.5">
      <c r="A298" s="4"/>
      <c r="B298" s="44" t="s">
        <v>430</v>
      </c>
      <c r="C298" s="45" t="s">
        <v>437</v>
      </c>
      <c r="D298" s="45" t="s">
        <v>1986</v>
      </c>
      <c r="E298" s="46">
        <v>1613683368930600</v>
      </c>
      <c r="F298" s="45" t="s">
        <v>1987</v>
      </c>
      <c r="G298" s="46">
        <v>494000</v>
      </c>
      <c r="H298" s="4"/>
      <c r="I298" s="4"/>
      <c r="J298" s="4"/>
      <c r="K298" s="4"/>
      <c r="L298" s="4"/>
      <c r="M298" s="4"/>
      <c r="N298" s="4"/>
      <c r="O298" s="8"/>
      <c r="P298" s="4"/>
      <c r="Q298" s="43">
        <v>44079</v>
      </c>
      <c r="R298" s="6">
        <v>1</v>
      </c>
      <c r="S298" s="4"/>
      <c r="T298" s="4"/>
      <c r="U298" s="4"/>
      <c r="V298" s="4"/>
      <c r="W298" s="4"/>
      <c r="X298" s="4"/>
      <c r="Y298" s="4"/>
      <c r="Z298" s="4"/>
      <c r="AA298" s="4"/>
      <c r="AB298" s="4"/>
    </row>
    <row r="299" spans="1:28" ht="16.5">
      <c r="A299" s="4"/>
      <c r="B299" s="44" t="s">
        <v>430</v>
      </c>
      <c r="C299" s="45" t="s">
        <v>440</v>
      </c>
      <c r="D299" s="45" t="s">
        <v>1988</v>
      </c>
      <c r="E299" s="46">
        <v>100744450623</v>
      </c>
      <c r="F299" s="45" t="s">
        <v>1989</v>
      </c>
      <c r="G299" s="46">
        <v>914000</v>
      </c>
      <c r="H299" s="4"/>
      <c r="I299" s="4"/>
      <c r="J299" s="4"/>
      <c r="K299" s="4"/>
      <c r="L299" s="4"/>
      <c r="M299" s="4"/>
      <c r="N299" s="4"/>
      <c r="O299" s="8"/>
      <c r="P299" s="4"/>
      <c r="Q299" s="43">
        <v>44079</v>
      </c>
      <c r="R299" s="6">
        <v>1</v>
      </c>
      <c r="S299" s="4"/>
      <c r="T299" s="4"/>
      <c r="U299" s="4"/>
      <c r="V299" s="4"/>
      <c r="W299" s="4"/>
      <c r="X299" s="4"/>
      <c r="Y299" s="4"/>
      <c r="Z299" s="4"/>
      <c r="AA299" s="4"/>
      <c r="AB299" s="4"/>
    </row>
    <row r="300" spans="1:28" ht="16.5">
      <c r="A300" s="4"/>
      <c r="B300" s="44" t="s">
        <v>430</v>
      </c>
      <c r="C300" s="45" t="s">
        <v>440</v>
      </c>
      <c r="D300" s="45" t="s">
        <v>1990</v>
      </c>
      <c r="E300" s="46">
        <v>60427967547</v>
      </c>
      <c r="F300" s="45" t="s">
        <v>1991</v>
      </c>
      <c r="G300" s="46">
        <v>171097</v>
      </c>
      <c r="H300" s="4"/>
      <c r="I300" s="4"/>
      <c r="J300" s="4"/>
      <c r="K300" s="4"/>
      <c r="L300" s="4"/>
      <c r="M300" s="4"/>
      <c r="N300" s="4"/>
      <c r="O300" s="8"/>
      <c r="P300" s="4"/>
      <c r="Q300" s="43">
        <v>44079</v>
      </c>
      <c r="R300" s="6">
        <v>1</v>
      </c>
      <c r="S300" s="4"/>
      <c r="T300" s="4"/>
      <c r="U300" s="4"/>
      <c r="V300" s="4"/>
      <c r="W300" s="4"/>
      <c r="X300" s="4"/>
      <c r="Y300" s="4"/>
      <c r="Z300" s="4"/>
      <c r="AA300" s="4"/>
      <c r="AB300" s="4"/>
    </row>
    <row r="301" spans="1:28" ht="16.5">
      <c r="A301" s="4"/>
      <c r="B301" s="44" t="s">
        <v>430</v>
      </c>
      <c r="C301" s="45" t="s">
        <v>450</v>
      </c>
      <c r="D301" s="45" t="s">
        <v>1992</v>
      </c>
      <c r="E301" s="46">
        <v>3073822991072190</v>
      </c>
      <c r="F301" s="45" t="s">
        <v>1993</v>
      </c>
      <c r="G301" s="46">
        <v>288000</v>
      </c>
      <c r="H301" s="4"/>
      <c r="I301" s="4"/>
      <c r="J301" s="4"/>
      <c r="K301" s="4"/>
      <c r="L301" s="4"/>
      <c r="M301" s="4"/>
      <c r="N301" s="4"/>
      <c r="O301" s="8"/>
      <c r="P301" s="4"/>
      <c r="Q301" s="43">
        <v>44079</v>
      </c>
      <c r="R301" s="6">
        <v>1</v>
      </c>
      <c r="S301" s="4"/>
      <c r="T301" s="4"/>
      <c r="U301" s="4"/>
      <c r="V301" s="4"/>
      <c r="W301" s="4"/>
      <c r="X301" s="4"/>
      <c r="Y301" s="4"/>
      <c r="Z301" s="4"/>
      <c r="AA301" s="4"/>
      <c r="AB301" s="4"/>
    </row>
    <row r="302" spans="1:28" ht="16.5">
      <c r="A302" s="4"/>
      <c r="B302" s="44" t="s">
        <v>430</v>
      </c>
      <c r="C302" s="45" t="s">
        <v>437</v>
      </c>
      <c r="D302" s="45" t="s">
        <v>1994</v>
      </c>
      <c r="E302" s="46">
        <v>104402515848</v>
      </c>
      <c r="F302" s="45" t="s">
        <v>1995</v>
      </c>
      <c r="G302" s="46">
        <v>1243000</v>
      </c>
      <c r="H302" s="4"/>
      <c r="I302" s="4"/>
      <c r="J302" s="4"/>
      <c r="K302" s="4"/>
      <c r="L302" s="4"/>
      <c r="M302" s="4"/>
      <c r="N302" s="4"/>
      <c r="O302" s="8"/>
      <c r="P302" s="4"/>
      <c r="Q302" s="43">
        <v>44079</v>
      </c>
      <c r="R302" s="6">
        <v>1</v>
      </c>
      <c r="S302" s="4"/>
      <c r="T302" s="4"/>
      <c r="U302" s="4"/>
      <c r="V302" s="4"/>
      <c r="W302" s="4"/>
      <c r="X302" s="4"/>
      <c r="Y302" s="4"/>
      <c r="Z302" s="4"/>
      <c r="AA302" s="4"/>
      <c r="AB302" s="4"/>
    </row>
    <row r="303" spans="1:28" ht="16.5">
      <c r="A303" s="4"/>
      <c r="B303" s="44" t="s">
        <v>430</v>
      </c>
      <c r="C303" s="45" t="s">
        <v>450</v>
      </c>
      <c r="D303" s="45" t="s">
        <v>1996</v>
      </c>
      <c r="E303" s="46">
        <v>51518722361</v>
      </c>
      <c r="F303" s="45" t="s">
        <v>1997</v>
      </c>
      <c r="G303" s="46">
        <v>122000</v>
      </c>
      <c r="H303" s="4"/>
      <c r="I303" s="4"/>
      <c r="J303" s="4"/>
      <c r="K303" s="4"/>
      <c r="L303" s="4"/>
      <c r="M303" s="4"/>
      <c r="N303" s="4"/>
      <c r="O303" s="8"/>
      <c r="P303" s="4"/>
      <c r="Q303" s="43">
        <v>44079</v>
      </c>
      <c r="R303" s="6">
        <v>1</v>
      </c>
      <c r="S303" s="4"/>
      <c r="T303" s="4"/>
      <c r="U303" s="4"/>
      <c r="V303" s="4"/>
      <c r="W303" s="4"/>
      <c r="X303" s="4"/>
      <c r="Y303" s="4"/>
      <c r="Z303" s="4"/>
      <c r="AA303" s="4"/>
      <c r="AB303" s="4"/>
    </row>
    <row r="304" spans="1:28" ht="16.5">
      <c r="A304" s="4"/>
      <c r="B304" s="44" t="s">
        <v>430</v>
      </c>
      <c r="C304" s="45" t="s">
        <v>440</v>
      </c>
      <c r="D304" s="45" t="s">
        <v>1998</v>
      </c>
      <c r="E304" s="46">
        <v>61189778162</v>
      </c>
      <c r="F304" s="45" t="s">
        <v>1999</v>
      </c>
      <c r="G304" s="46">
        <v>193000</v>
      </c>
      <c r="H304" s="4"/>
      <c r="I304" s="4"/>
      <c r="J304" s="4"/>
      <c r="K304" s="4"/>
      <c r="L304" s="4"/>
      <c r="M304" s="4"/>
      <c r="N304" s="4"/>
      <c r="O304" s="8"/>
      <c r="P304" s="4"/>
      <c r="Q304" s="43">
        <v>44079</v>
      </c>
      <c r="R304" s="6">
        <v>1</v>
      </c>
      <c r="S304" s="4"/>
      <c r="T304" s="4"/>
      <c r="U304" s="4"/>
      <c r="V304" s="4"/>
      <c r="W304" s="4"/>
      <c r="X304" s="4"/>
      <c r="Y304" s="4"/>
      <c r="Z304" s="4"/>
      <c r="AA304" s="4"/>
      <c r="AB304" s="4"/>
    </row>
    <row r="305" spans="1:28" ht="16.5">
      <c r="A305" s="4"/>
      <c r="B305" s="44" t="s">
        <v>430</v>
      </c>
      <c r="C305" s="45" t="s">
        <v>437</v>
      </c>
      <c r="D305" s="45" t="s">
        <v>2000</v>
      </c>
      <c r="E305" s="46">
        <v>101982144163</v>
      </c>
      <c r="F305" s="45" t="s">
        <v>2001</v>
      </c>
      <c r="G305" s="46">
        <v>1468000</v>
      </c>
      <c r="H305" s="4"/>
      <c r="I305" s="4"/>
      <c r="J305" s="4"/>
      <c r="K305" s="4"/>
      <c r="L305" s="4"/>
      <c r="M305" s="4"/>
      <c r="N305" s="4"/>
      <c r="O305" s="8"/>
      <c r="P305" s="4"/>
      <c r="Q305" s="43">
        <v>44079</v>
      </c>
      <c r="R305" s="6">
        <v>1</v>
      </c>
      <c r="S305" s="4"/>
      <c r="T305" s="4"/>
      <c r="U305" s="4"/>
      <c r="V305" s="4"/>
      <c r="W305" s="4"/>
      <c r="X305" s="4"/>
      <c r="Y305" s="4"/>
      <c r="Z305" s="4"/>
      <c r="AA305" s="4"/>
      <c r="AB305" s="4"/>
    </row>
    <row r="306" spans="1:28" ht="16.5">
      <c r="A306" s="4"/>
      <c r="B306" s="44" t="s">
        <v>430</v>
      </c>
      <c r="C306" s="45" t="s">
        <v>440</v>
      </c>
      <c r="D306" s="45" t="s">
        <v>2002</v>
      </c>
      <c r="E306" s="46">
        <v>61178385155</v>
      </c>
      <c r="F306" s="45" t="s">
        <v>2003</v>
      </c>
      <c r="G306" s="46">
        <v>489476</v>
      </c>
      <c r="H306" s="4"/>
      <c r="I306" s="4"/>
      <c r="J306" s="4"/>
      <c r="K306" s="4"/>
      <c r="L306" s="4"/>
      <c r="M306" s="4"/>
      <c r="N306" s="4"/>
      <c r="O306" s="8"/>
      <c r="P306" s="4"/>
      <c r="Q306" s="43">
        <v>44079</v>
      </c>
      <c r="R306" s="6">
        <v>1</v>
      </c>
      <c r="S306" s="4"/>
      <c r="T306" s="4"/>
      <c r="U306" s="4"/>
      <c r="V306" s="4"/>
      <c r="W306" s="4"/>
      <c r="X306" s="4"/>
      <c r="Y306" s="4"/>
      <c r="Z306" s="4"/>
      <c r="AA306" s="4"/>
      <c r="AB306" s="4"/>
    </row>
    <row r="307" spans="1:28" ht="16.5">
      <c r="A307" s="4"/>
      <c r="B307" s="44" t="s">
        <v>430</v>
      </c>
      <c r="C307" s="45" t="s">
        <v>440</v>
      </c>
      <c r="D307" s="45" t="s">
        <v>2004</v>
      </c>
      <c r="E307" s="46">
        <v>75106265562</v>
      </c>
      <c r="F307" s="45" t="s">
        <v>2005</v>
      </c>
      <c r="G307" s="46">
        <v>227000</v>
      </c>
      <c r="H307" s="4"/>
      <c r="I307" s="4"/>
      <c r="J307" s="4"/>
      <c r="K307" s="4"/>
      <c r="L307" s="4"/>
      <c r="M307" s="4"/>
      <c r="N307" s="4"/>
      <c r="O307" s="8"/>
      <c r="P307" s="4"/>
      <c r="Q307" s="43">
        <v>44079</v>
      </c>
      <c r="R307" s="6">
        <v>1</v>
      </c>
      <c r="S307" s="4"/>
      <c r="T307" s="4"/>
      <c r="U307" s="4"/>
      <c r="V307" s="4"/>
      <c r="W307" s="4"/>
      <c r="X307" s="4"/>
      <c r="Y307" s="4"/>
      <c r="Z307" s="4"/>
      <c r="AA307" s="4"/>
      <c r="AB307" s="4"/>
    </row>
    <row r="308" spans="1:28" ht="16.5">
      <c r="A308" s="4"/>
      <c r="B308" s="44" t="s">
        <v>430</v>
      </c>
      <c r="C308" s="45" t="s">
        <v>437</v>
      </c>
      <c r="D308" s="45" t="s">
        <v>2006</v>
      </c>
      <c r="E308" s="46">
        <v>2194215645488060</v>
      </c>
      <c r="F308" s="45" t="s">
        <v>2007</v>
      </c>
      <c r="G308" s="46">
        <v>126000</v>
      </c>
      <c r="H308" s="4"/>
      <c r="I308" s="4"/>
      <c r="J308" s="4"/>
      <c r="K308" s="4"/>
      <c r="L308" s="4"/>
      <c r="M308" s="4"/>
      <c r="N308" s="4"/>
      <c r="O308" s="8"/>
      <c r="P308" s="4"/>
      <c r="Q308" s="43">
        <v>44079</v>
      </c>
      <c r="R308" s="6">
        <v>1</v>
      </c>
      <c r="S308" s="4"/>
      <c r="T308" s="4"/>
      <c r="U308" s="4"/>
      <c r="V308" s="4"/>
      <c r="W308" s="4"/>
      <c r="X308" s="4"/>
      <c r="Y308" s="4"/>
      <c r="Z308" s="4"/>
      <c r="AA308" s="4"/>
      <c r="AB308" s="4"/>
    </row>
    <row r="309" spans="1:28" ht="16.5">
      <c r="A309" s="4"/>
      <c r="B309" s="44" t="s">
        <v>430</v>
      </c>
      <c r="C309" s="45" t="s">
        <v>440</v>
      </c>
      <c r="D309" s="45" t="s">
        <v>2008</v>
      </c>
      <c r="E309" s="46">
        <v>1912750139513400</v>
      </c>
      <c r="F309" s="45" t="s">
        <v>2009</v>
      </c>
      <c r="G309" s="46">
        <v>107242</v>
      </c>
      <c r="H309" s="4"/>
      <c r="I309" s="4"/>
      <c r="J309" s="4"/>
      <c r="K309" s="4"/>
      <c r="L309" s="4"/>
      <c r="M309" s="4"/>
      <c r="N309" s="4"/>
      <c r="O309" s="8"/>
      <c r="P309" s="4"/>
      <c r="Q309" s="43">
        <v>44079</v>
      </c>
      <c r="R309" s="6">
        <v>1</v>
      </c>
      <c r="S309" s="4"/>
      <c r="T309" s="4"/>
      <c r="U309" s="4"/>
      <c r="V309" s="4"/>
      <c r="W309" s="4"/>
      <c r="X309" s="4"/>
      <c r="Y309" s="4"/>
      <c r="Z309" s="4"/>
      <c r="AA309" s="4"/>
      <c r="AB309" s="4"/>
    </row>
    <row r="310" spans="1:28" ht="16.5">
      <c r="A310" s="4"/>
      <c r="B310" s="44" t="s">
        <v>430</v>
      </c>
      <c r="C310" s="45" t="s">
        <v>440</v>
      </c>
      <c r="D310" s="45" t="s">
        <v>2010</v>
      </c>
      <c r="E310" s="46">
        <v>2941944434262520</v>
      </c>
      <c r="F310" s="45" t="s">
        <v>2011</v>
      </c>
      <c r="G310" s="46">
        <v>288000</v>
      </c>
      <c r="H310" s="4"/>
      <c r="I310" s="4"/>
      <c r="J310" s="4"/>
      <c r="K310" s="4"/>
      <c r="L310" s="4"/>
      <c r="M310" s="4"/>
      <c r="N310" s="4"/>
      <c r="O310" s="8"/>
      <c r="P310" s="4"/>
      <c r="Q310" s="43">
        <v>44079</v>
      </c>
      <c r="R310" s="6">
        <v>1</v>
      </c>
      <c r="S310" s="4"/>
      <c r="T310" s="4"/>
      <c r="U310" s="4"/>
      <c r="V310" s="4"/>
      <c r="W310" s="4"/>
      <c r="X310" s="4"/>
      <c r="Y310" s="4"/>
      <c r="Z310" s="4"/>
      <c r="AA310" s="4"/>
      <c r="AB310" s="4"/>
    </row>
    <row r="311" spans="1:28" ht="16.5">
      <c r="A311" s="4"/>
      <c r="B311" s="44" t="s">
        <v>430</v>
      </c>
      <c r="C311" s="45" t="s">
        <v>440</v>
      </c>
      <c r="D311" s="45" t="s">
        <v>2012</v>
      </c>
      <c r="E311" s="46">
        <v>62022916768</v>
      </c>
      <c r="F311" s="45" t="s">
        <v>2013</v>
      </c>
      <c r="G311" s="46">
        <v>146000</v>
      </c>
      <c r="H311" s="4"/>
      <c r="I311" s="4"/>
      <c r="J311" s="4"/>
      <c r="K311" s="4"/>
      <c r="L311" s="4"/>
      <c r="M311" s="4"/>
      <c r="N311" s="4"/>
      <c r="O311" s="8"/>
      <c r="P311" s="4"/>
      <c r="Q311" s="43">
        <v>44079</v>
      </c>
      <c r="R311" s="6">
        <v>1</v>
      </c>
      <c r="S311" s="4"/>
      <c r="T311" s="4"/>
      <c r="U311" s="4"/>
      <c r="V311" s="4"/>
      <c r="W311" s="4"/>
      <c r="X311" s="4"/>
      <c r="Y311" s="4"/>
      <c r="Z311" s="4"/>
      <c r="AA311" s="4"/>
      <c r="AB311" s="4"/>
    </row>
    <row r="312" spans="1:28" ht="16.5">
      <c r="A312" s="4"/>
      <c r="B312" s="44" t="s">
        <v>430</v>
      </c>
      <c r="C312" s="45" t="s">
        <v>440</v>
      </c>
      <c r="D312" s="45" t="s">
        <v>2014</v>
      </c>
      <c r="E312" s="46">
        <v>95420087856</v>
      </c>
      <c r="F312" s="45" t="s">
        <v>2015</v>
      </c>
      <c r="G312" s="46">
        <v>102000</v>
      </c>
      <c r="H312" s="4"/>
      <c r="I312" s="4"/>
      <c r="J312" s="4"/>
      <c r="K312" s="4"/>
      <c r="L312" s="4"/>
      <c r="M312" s="4"/>
      <c r="N312" s="4"/>
      <c r="O312" s="8"/>
      <c r="P312" s="4"/>
      <c r="Q312" s="43">
        <v>44079</v>
      </c>
      <c r="R312" s="6">
        <v>1</v>
      </c>
      <c r="S312" s="4"/>
      <c r="T312" s="4"/>
      <c r="U312" s="4"/>
      <c r="V312" s="4"/>
      <c r="W312" s="4"/>
      <c r="X312" s="4"/>
      <c r="Y312" s="4"/>
      <c r="Z312" s="4"/>
      <c r="AA312" s="4"/>
      <c r="AB312" s="4"/>
    </row>
    <row r="313" spans="1:28" ht="16.5">
      <c r="A313" s="4"/>
      <c r="B313" s="44" t="s">
        <v>430</v>
      </c>
      <c r="C313" s="45" t="s">
        <v>437</v>
      </c>
      <c r="D313" s="45" t="s">
        <v>2016</v>
      </c>
      <c r="E313" s="46">
        <v>105144635960</v>
      </c>
      <c r="F313" s="45" t="s">
        <v>2017</v>
      </c>
      <c r="G313" s="46">
        <v>130000</v>
      </c>
      <c r="H313" s="4"/>
      <c r="I313" s="4"/>
      <c r="J313" s="4"/>
      <c r="K313" s="4"/>
      <c r="L313" s="4"/>
      <c r="M313" s="4"/>
      <c r="N313" s="4"/>
      <c r="O313" s="8"/>
      <c r="P313" s="4"/>
      <c r="Q313" s="43">
        <v>44079</v>
      </c>
      <c r="R313" s="6">
        <v>1</v>
      </c>
      <c r="S313" s="4"/>
      <c r="T313" s="4"/>
      <c r="U313" s="4"/>
      <c r="V313" s="4"/>
      <c r="W313" s="4"/>
      <c r="X313" s="4"/>
      <c r="Y313" s="4"/>
      <c r="Z313" s="4"/>
      <c r="AA313" s="4"/>
      <c r="AB313" s="4"/>
    </row>
    <row r="314" spans="1:28" ht="16.5">
      <c r="A314" s="4"/>
      <c r="B314" s="44" t="s">
        <v>430</v>
      </c>
      <c r="C314" s="45" t="s">
        <v>437</v>
      </c>
      <c r="D314" s="45" t="s">
        <v>2018</v>
      </c>
      <c r="E314" s="46">
        <v>1261851218558720</v>
      </c>
      <c r="F314" s="45" t="s">
        <v>2019</v>
      </c>
      <c r="G314" s="46">
        <v>565000</v>
      </c>
      <c r="H314" s="4"/>
      <c r="I314" s="4"/>
      <c r="J314" s="4"/>
      <c r="K314" s="4"/>
      <c r="L314" s="4"/>
      <c r="M314" s="4"/>
      <c r="N314" s="4"/>
      <c r="O314" s="8"/>
      <c r="P314" s="4"/>
      <c r="Q314" s="43">
        <v>44079</v>
      </c>
      <c r="R314" s="6">
        <v>1</v>
      </c>
      <c r="S314" s="4"/>
      <c r="T314" s="4"/>
      <c r="U314" s="4"/>
      <c r="V314" s="4"/>
      <c r="W314" s="4"/>
      <c r="X314" s="4"/>
      <c r="Y314" s="4"/>
      <c r="Z314" s="4"/>
      <c r="AA314" s="4"/>
      <c r="AB314" s="4"/>
    </row>
    <row r="315" spans="1:28" ht="16.5">
      <c r="A315" s="4"/>
      <c r="B315" s="44" t="s">
        <v>430</v>
      </c>
      <c r="C315" s="45" t="s">
        <v>437</v>
      </c>
      <c r="D315" s="45" t="s">
        <v>2020</v>
      </c>
      <c r="E315" s="46">
        <v>4446029841177910</v>
      </c>
      <c r="F315" s="45" t="s">
        <v>2021</v>
      </c>
      <c r="G315" s="46">
        <v>209000</v>
      </c>
      <c r="H315" s="4"/>
      <c r="I315" s="4"/>
      <c r="J315" s="4"/>
      <c r="K315" s="4"/>
      <c r="L315" s="4"/>
      <c r="M315" s="4"/>
      <c r="N315" s="4"/>
      <c r="O315" s="8"/>
      <c r="P315" s="4"/>
      <c r="Q315" s="43">
        <v>44079</v>
      </c>
      <c r="R315" s="6">
        <v>1</v>
      </c>
      <c r="S315" s="4"/>
      <c r="T315" s="4"/>
      <c r="U315" s="4"/>
      <c r="V315" s="4"/>
      <c r="W315" s="4"/>
      <c r="X315" s="4"/>
      <c r="Y315" s="4"/>
      <c r="Z315" s="4"/>
      <c r="AA315" s="4"/>
      <c r="AB315" s="4"/>
    </row>
    <row r="316" spans="1:28" ht="16.5">
      <c r="A316" s="4"/>
      <c r="B316" s="44" t="s">
        <v>430</v>
      </c>
      <c r="C316" s="45" t="s">
        <v>434</v>
      </c>
      <c r="D316" s="45" t="s">
        <v>2022</v>
      </c>
      <c r="E316" s="46">
        <v>106284536913</v>
      </c>
      <c r="F316" s="45" t="s">
        <v>2023</v>
      </c>
      <c r="G316" s="46">
        <v>121000</v>
      </c>
      <c r="H316" s="4"/>
      <c r="I316" s="4"/>
      <c r="J316" s="4"/>
      <c r="K316" s="4"/>
      <c r="L316" s="4"/>
      <c r="M316" s="4"/>
      <c r="N316" s="4"/>
      <c r="O316" s="8"/>
      <c r="P316" s="4"/>
      <c r="Q316" s="43">
        <v>44079</v>
      </c>
      <c r="R316" s="6">
        <v>1</v>
      </c>
      <c r="S316" s="4"/>
      <c r="T316" s="4"/>
      <c r="U316" s="4"/>
      <c r="V316" s="4"/>
      <c r="W316" s="4"/>
      <c r="X316" s="4"/>
      <c r="Y316" s="4"/>
      <c r="Z316" s="4"/>
      <c r="AA316" s="4"/>
      <c r="AB316" s="4"/>
    </row>
    <row r="317" spans="1:28" ht="16.5">
      <c r="A317" s="4"/>
      <c r="B317" s="44" t="s">
        <v>430</v>
      </c>
      <c r="C317" s="45" t="s">
        <v>437</v>
      </c>
      <c r="D317" s="45" t="s">
        <v>2024</v>
      </c>
      <c r="E317" s="46">
        <v>2326217909353200</v>
      </c>
      <c r="F317" s="45" t="s">
        <v>2025</v>
      </c>
      <c r="G317" s="46">
        <v>406000</v>
      </c>
      <c r="H317" s="4"/>
      <c r="I317" s="4"/>
      <c r="J317" s="4"/>
      <c r="K317" s="4"/>
      <c r="L317" s="4"/>
      <c r="M317" s="4"/>
      <c r="N317" s="4"/>
      <c r="O317" s="8"/>
      <c r="P317" s="4"/>
      <c r="Q317" s="43">
        <v>44079</v>
      </c>
      <c r="R317" s="6">
        <v>1</v>
      </c>
      <c r="S317" s="4"/>
      <c r="T317" s="4"/>
      <c r="U317" s="4"/>
      <c r="V317" s="4"/>
      <c r="W317" s="4"/>
      <c r="X317" s="4"/>
      <c r="Y317" s="4"/>
      <c r="Z317" s="4"/>
      <c r="AA317" s="4"/>
      <c r="AB317" s="4"/>
    </row>
    <row r="318" spans="1:28" ht="16.5">
      <c r="A318" s="4"/>
      <c r="B318" s="44" t="s">
        <v>430</v>
      </c>
      <c r="C318" s="45" t="s">
        <v>437</v>
      </c>
      <c r="D318" s="45" t="s">
        <v>2026</v>
      </c>
      <c r="E318" s="46">
        <v>672546676813443</v>
      </c>
      <c r="F318" s="45" t="s">
        <v>2027</v>
      </c>
      <c r="G318" s="46">
        <v>149000</v>
      </c>
      <c r="H318" s="4"/>
      <c r="I318" s="4"/>
      <c r="J318" s="4"/>
      <c r="K318" s="4"/>
      <c r="L318" s="4"/>
      <c r="M318" s="4"/>
      <c r="N318" s="4"/>
      <c r="O318" s="8"/>
      <c r="P318" s="4"/>
      <c r="Q318" s="43">
        <v>44079</v>
      </c>
      <c r="R318" s="6">
        <v>1</v>
      </c>
      <c r="S318" s="4"/>
      <c r="T318" s="4"/>
      <c r="U318" s="4"/>
      <c r="V318" s="4"/>
      <c r="W318" s="4"/>
      <c r="X318" s="4"/>
      <c r="Y318" s="4"/>
      <c r="Z318" s="4"/>
      <c r="AA318" s="4"/>
      <c r="AB318" s="4"/>
    </row>
    <row r="319" spans="1:28" ht="16.5">
      <c r="A319" s="4"/>
      <c r="B319" s="44" t="s">
        <v>430</v>
      </c>
      <c r="C319" s="45" t="s">
        <v>437</v>
      </c>
      <c r="D319" s="45" t="s">
        <v>2028</v>
      </c>
      <c r="E319" s="46">
        <v>3047499216730170</v>
      </c>
      <c r="F319" s="45" t="s">
        <v>2029</v>
      </c>
      <c r="G319" s="46">
        <v>205000</v>
      </c>
      <c r="H319" s="4"/>
      <c r="I319" s="4"/>
      <c r="J319" s="4"/>
      <c r="K319" s="4"/>
      <c r="L319" s="4"/>
      <c r="M319" s="4"/>
      <c r="N319" s="4"/>
      <c r="O319" s="8"/>
      <c r="P319" s="4"/>
      <c r="Q319" s="43">
        <v>44079</v>
      </c>
      <c r="R319" s="6">
        <v>1</v>
      </c>
      <c r="S319" s="4"/>
      <c r="T319" s="4"/>
      <c r="U319" s="4"/>
      <c r="V319" s="4"/>
      <c r="W319" s="4"/>
      <c r="X319" s="4"/>
      <c r="Y319" s="4"/>
      <c r="Z319" s="4"/>
      <c r="AA319" s="4"/>
      <c r="AB319" s="4"/>
    </row>
    <row r="320" spans="1:28" ht="16.5">
      <c r="A320" s="4"/>
      <c r="B320" s="44" t="s">
        <v>430</v>
      </c>
      <c r="C320" s="45" t="s">
        <v>440</v>
      </c>
      <c r="D320" s="45" t="s">
        <v>2030</v>
      </c>
      <c r="E320" s="46">
        <v>1085909521667670</v>
      </c>
      <c r="F320" s="45" t="s">
        <v>2031</v>
      </c>
      <c r="G320" s="46">
        <v>167561</v>
      </c>
      <c r="H320" s="4"/>
      <c r="I320" s="4"/>
      <c r="J320" s="4"/>
      <c r="K320" s="4"/>
      <c r="L320" s="4"/>
      <c r="M320" s="4"/>
      <c r="N320" s="4"/>
      <c r="O320" s="8"/>
      <c r="P320" s="4"/>
      <c r="Q320" s="43">
        <v>44079</v>
      </c>
      <c r="R320" s="6">
        <v>1</v>
      </c>
      <c r="S320" s="4"/>
      <c r="T320" s="4"/>
      <c r="U320" s="4"/>
      <c r="V320" s="4"/>
      <c r="W320" s="4"/>
      <c r="X320" s="4"/>
      <c r="Y320" s="4"/>
      <c r="Z320" s="4"/>
      <c r="AA320" s="4"/>
      <c r="AB320" s="4"/>
    </row>
    <row r="321" spans="1:28" ht="16.5">
      <c r="A321" s="4"/>
      <c r="B321" s="44" t="s">
        <v>430</v>
      </c>
      <c r="C321" s="45" t="s">
        <v>440</v>
      </c>
      <c r="D321" s="45" t="s">
        <v>2032</v>
      </c>
      <c r="E321" s="46">
        <v>104680323820</v>
      </c>
      <c r="F321" s="45" t="s">
        <v>2033</v>
      </c>
      <c r="G321" s="46">
        <v>184359</v>
      </c>
      <c r="H321" s="4"/>
      <c r="I321" s="4"/>
      <c r="J321" s="4"/>
      <c r="K321" s="4"/>
      <c r="L321" s="4"/>
      <c r="M321" s="4"/>
      <c r="N321" s="4"/>
      <c r="O321" s="8"/>
      <c r="P321" s="4"/>
      <c r="Q321" s="43">
        <v>44079</v>
      </c>
      <c r="R321" s="6">
        <v>1</v>
      </c>
      <c r="S321" s="4"/>
      <c r="T321" s="4"/>
      <c r="U321" s="4"/>
      <c r="V321" s="4"/>
      <c r="W321" s="4"/>
      <c r="X321" s="4"/>
      <c r="Y321" s="4"/>
      <c r="Z321" s="4"/>
      <c r="AA321" s="4"/>
      <c r="AB321" s="4"/>
    </row>
    <row r="322" spans="1:28" ht="16.5">
      <c r="A322" s="4"/>
      <c r="B322" s="44" t="s">
        <v>430</v>
      </c>
      <c r="C322" s="45" t="s">
        <v>437</v>
      </c>
      <c r="D322" s="45" t="s">
        <v>2034</v>
      </c>
      <c r="E322" s="46">
        <v>1824797412297890</v>
      </c>
      <c r="F322" s="45" t="s">
        <v>2035</v>
      </c>
      <c r="G322" s="46">
        <v>139000</v>
      </c>
      <c r="H322" s="4"/>
      <c r="I322" s="4"/>
      <c r="J322" s="4"/>
      <c r="K322" s="4"/>
      <c r="L322" s="4"/>
      <c r="M322" s="4"/>
      <c r="N322" s="4"/>
      <c r="O322" s="8"/>
      <c r="P322" s="4"/>
      <c r="Q322" s="43">
        <v>44079</v>
      </c>
      <c r="R322" s="6">
        <v>1</v>
      </c>
      <c r="S322" s="4"/>
      <c r="T322" s="4"/>
      <c r="U322" s="4"/>
      <c r="V322" s="4"/>
      <c r="W322" s="4"/>
      <c r="X322" s="4"/>
      <c r="Y322" s="4"/>
      <c r="Z322" s="4"/>
      <c r="AA322" s="4"/>
      <c r="AB322" s="4"/>
    </row>
    <row r="323" spans="1:28" ht="16.5">
      <c r="A323" s="4"/>
      <c r="B323" s="44" t="s">
        <v>430</v>
      </c>
      <c r="C323" s="45" t="s">
        <v>437</v>
      </c>
      <c r="D323" s="45" t="s">
        <v>2036</v>
      </c>
      <c r="E323" s="46">
        <v>52489511250</v>
      </c>
      <c r="F323" s="45" t="s">
        <v>2037</v>
      </c>
      <c r="G323" s="46">
        <v>590000</v>
      </c>
      <c r="H323" s="4"/>
      <c r="I323" s="4"/>
      <c r="J323" s="4"/>
      <c r="K323" s="4"/>
      <c r="L323" s="4"/>
      <c r="M323" s="4"/>
      <c r="N323" s="4"/>
      <c r="O323" s="8"/>
      <c r="P323" s="4"/>
      <c r="Q323" s="43">
        <v>44079</v>
      </c>
      <c r="R323" s="6">
        <v>1</v>
      </c>
      <c r="S323" s="4"/>
      <c r="T323" s="4"/>
      <c r="U323" s="4"/>
      <c r="V323" s="4"/>
      <c r="W323" s="4"/>
      <c r="X323" s="4"/>
      <c r="Y323" s="4"/>
      <c r="Z323" s="4"/>
      <c r="AA323" s="4"/>
      <c r="AB323" s="4"/>
    </row>
    <row r="324" spans="1:28" ht="16.5">
      <c r="A324" s="4"/>
      <c r="B324" s="44" t="s">
        <v>430</v>
      </c>
      <c r="C324" s="45" t="s">
        <v>437</v>
      </c>
      <c r="D324" s="45" t="s">
        <v>2038</v>
      </c>
      <c r="E324" s="46">
        <v>64865434428</v>
      </c>
      <c r="F324" s="45" t="s">
        <v>2039</v>
      </c>
      <c r="G324" s="46">
        <v>117000</v>
      </c>
      <c r="H324" s="4"/>
      <c r="I324" s="4"/>
      <c r="J324" s="4"/>
      <c r="K324" s="4"/>
      <c r="L324" s="4"/>
      <c r="M324" s="4"/>
      <c r="N324" s="4"/>
      <c r="O324" s="8"/>
      <c r="P324" s="4"/>
      <c r="Q324" s="43">
        <v>44079</v>
      </c>
      <c r="R324" s="6">
        <v>1</v>
      </c>
      <c r="S324" s="4"/>
      <c r="T324" s="4"/>
      <c r="U324" s="4"/>
      <c r="V324" s="4"/>
      <c r="W324" s="4"/>
      <c r="X324" s="4"/>
      <c r="Y324" s="4"/>
      <c r="Z324" s="4"/>
      <c r="AA324" s="4"/>
      <c r="AB324" s="4"/>
    </row>
    <row r="325" spans="1:28" ht="16.5">
      <c r="A325" s="4"/>
      <c r="B325" s="44" t="s">
        <v>430</v>
      </c>
      <c r="C325" s="45" t="s">
        <v>440</v>
      </c>
      <c r="D325" s="45" t="s">
        <v>2040</v>
      </c>
      <c r="E325" s="46">
        <v>103205239486</v>
      </c>
      <c r="F325" s="45" t="s">
        <v>2041</v>
      </c>
      <c r="G325" s="46">
        <v>202000</v>
      </c>
      <c r="H325" s="4"/>
      <c r="I325" s="4"/>
      <c r="J325" s="4"/>
      <c r="K325" s="4"/>
      <c r="L325" s="4"/>
      <c r="M325" s="4"/>
      <c r="N325" s="4"/>
      <c r="O325" s="8"/>
      <c r="P325" s="4"/>
      <c r="Q325" s="43">
        <v>44079</v>
      </c>
      <c r="R325" s="6">
        <v>1</v>
      </c>
      <c r="S325" s="4"/>
      <c r="T325" s="4"/>
      <c r="U325" s="4"/>
      <c r="V325" s="4"/>
      <c r="W325" s="4"/>
      <c r="X325" s="4"/>
      <c r="Y325" s="4"/>
      <c r="Z325" s="4"/>
      <c r="AA325" s="4"/>
      <c r="AB325" s="4"/>
    </row>
    <row r="326" spans="1:28" ht="16.5">
      <c r="A326" s="4"/>
      <c r="B326" s="44" t="s">
        <v>430</v>
      </c>
      <c r="C326" s="45" t="s">
        <v>440</v>
      </c>
      <c r="D326" s="45" t="s">
        <v>2042</v>
      </c>
      <c r="E326" s="46">
        <v>3302550642098760</v>
      </c>
      <c r="F326" s="45" t="s">
        <v>2043</v>
      </c>
      <c r="G326" s="46">
        <v>250000</v>
      </c>
      <c r="H326" s="4"/>
      <c r="I326" s="4"/>
      <c r="J326" s="4"/>
      <c r="K326" s="4"/>
      <c r="L326" s="4"/>
      <c r="M326" s="4"/>
      <c r="N326" s="4"/>
      <c r="O326" s="8"/>
      <c r="P326" s="4"/>
      <c r="Q326" s="43">
        <v>44079</v>
      </c>
      <c r="R326" s="6">
        <v>1</v>
      </c>
      <c r="S326" s="4"/>
      <c r="T326" s="4"/>
      <c r="U326" s="4"/>
      <c r="V326" s="4"/>
      <c r="W326" s="4"/>
      <c r="X326" s="4"/>
      <c r="Y326" s="4"/>
      <c r="Z326" s="4"/>
      <c r="AA326" s="4"/>
      <c r="AB326" s="4"/>
    </row>
    <row r="327" spans="1:28" ht="16.5">
      <c r="A327" s="4"/>
      <c r="B327" s="44" t="s">
        <v>430</v>
      </c>
      <c r="C327" s="45" t="s">
        <v>440</v>
      </c>
      <c r="D327" s="45" t="s">
        <v>2044</v>
      </c>
      <c r="E327" s="46">
        <v>52589338453</v>
      </c>
      <c r="F327" s="45" t="s">
        <v>2045</v>
      </c>
      <c r="G327" s="46">
        <v>1056000</v>
      </c>
      <c r="H327" s="4"/>
      <c r="I327" s="4"/>
      <c r="J327" s="4"/>
      <c r="K327" s="4"/>
      <c r="L327" s="4"/>
      <c r="M327" s="4"/>
      <c r="N327" s="4"/>
      <c r="O327" s="8"/>
      <c r="P327" s="4"/>
      <c r="Q327" s="43">
        <v>44079</v>
      </c>
      <c r="R327" s="6">
        <v>1</v>
      </c>
      <c r="S327" s="4"/>
      <c r="T327" s="4"/>
      <c r="U327" s="4"/>
      <c r="V327" s="4"/>
      <c r="W327" s="4"/>
      <c r="X327" s="4"/>
      <c r="Y327" s="4"/>
      <c r="Z327" s="4"/>
      <c r="AA327" s="4"/>
      <c r="AB327" s="4"/>
    </row>
    <row r="328" spans="1:28" ht="16.5">
      <c r="A328" s="4"/>
      <c r="B328" s="44" t="s">
        <v>430</v>
      </c>
      <c r="C328" s="45" t="s">
        <v>437</v>
      </c>
      <c r="D328" s="45" t="s">
        <v>2046</v>
      </c>
      <c r="E328" s="46">
        <v>110330881421</v>
      </c>
      <c r="F328" s="45" t="s">
        <v>2047</v>
      </c>
      <c r="G328" s="46">
        <v>244000</v>
      </c>
      <c r="H328" s="4"/>
      <c r="I328" s="4"/>
      <c r="J328" s="4"/>
      <c r="K328" s="4"/>
      <c r="L328" s="4"/>
      <c r="M328" s="4"/>
      <c r="N328" s="4"/>
      <c r="O328" s="8"/>
      <c r="P328" s="4"/>
      <c r="Q328" s="43">
        <v>44079</v>
      </c>
      <c r="R328" s="6">
        <v>1</v>
      </c>
      <c r="S328" s="4"/>
      <c r="T328" s="4"/>
      <c r="U328" s="4"/>
      <c r="V328" s="4"/>
      <c r="W328" s="4"/>
      <c r="X328" s="4"/>
      <c r="Y328" s="4"/>
      <c r="Z328" s="4"/>
      <c r="AA328" s="4"/>
      <c r="AB328" s="4"/>
    </row>
    <row r="329" spans="1:28" ht="16.5">
      <c r="A329" s="4"/>
      <c r="B329" s="44" t="s">
        <v>430</v>
      </c>
      <c r="C329" s="45" t="s">
        <v>437</v>
      </c>
      <c r="D329" s="45" t="s">
        <v>2048</v>
      </c>
      <c r="E329" s="46">
        <v>1235469811844390</v>
      </c>
      <c r="F329" s="45" t="s">
        <v>2049</v>
      </c>
      <c r="G329" s="46">
        <v>461000</v>
      </c>
      <c r="H329" s="4"/>
      <c r="I329" s="4"/>
      <c r="J329" s="4"/>
      <c r="K329" s="4"/>
      <c r="L329" s="4"/>
      <c r="M329" s="4"/>
      <c r="N329" s="4"/>
      <c r="O329" s="8"/>
      <c r="P329" s="4"/>
      <c r="Q329" s="43">
        <v>44079</v>
      </c>
      <c r="R329" s="6">
        <v>1</v>
      </c>
      <c r="S329" s="4"/>
      <c r="T329" s="4"/>
      <c r="U329" s="4"/>
      <c r="V329" s="4"/>
      <c r="W329" s="4"/>
      <c r="X329" s="4"/>
      <c r="Y329" s="4"/>
      <c r="Z329" s="4"/>
      <c r="AA329" s="4"/>
      <c r="AB329" s="4"/>
    </row>
    <row r="330" spans="1:28" ht="16.5">
      <c r="A330" s="4"/>
      <c r="B330" s="44" t="s">
        <v>430</v>
      </c>
      <c r="C330" s="45" t="s">
        <v>437</v>
      </c>
      <c r="D330" s="45" t="s">
        <v>2050</v>
      </c>
      <c r="E330" s="46">
        <v>118364976712676</v>
      </c>
      <c r="F330" s="45" t="s">
        <v>2051</v>
      </c>
      <c r="G330" s="46">
        <v>354000</v>
      </c>
      <c r="H330" s="4"/>
      <c r="I330" s="4"/>
      <c r="J330" s="4"/>
      <c r="K330" s="4"/>
      <c r="L330" s="4"/>
      <c r="M330" s="4"/>
      <c r="N330" s="4"/>
      <c r="O330" s="8"/>
      <c r="P330" s="4"/>
      <c r="Q330" s="43">
        <v>44079</v>
      </c>
      <c r="R330" s="6">
        <v>1</v>
      </c>
      <c r="S330" s="4"/>
      <c r="T330" s="4"/>
      <c r="U330" s="4"/>
      <c r="V330" s="4"/>
      <c r="W330" s="4"/>
      <c r="X330" s="4"/>
      <c r="Y330" s="4"/>
      <c r="Z330" s="4"/>
      <c r="AA330" s="4"/>
      <c r="AB330" s="4"/>
    </row>
    <row r="331" spans="1:28" ht="16.5">
      <c r="A331" s="4"/>
      <c r="B331" s="44" t="s">
        <v>430</v>
      </c>
      <c r="C331" s="45" t="s">
        <v>440</v>
      </c>
      <c r="D331" s="45" t="s">
        <v>2052</v>
      </c>
      <c r="E331" s="46">
        <v>1613698472884520</v>
      </c>
      <c r="F331" s="45" t="s">
        <v>2053</v>
      </c>
      <c r="G331" s="46">
        <v>496000</v>
      </c>
      <c r="H331" s="4"/>
      <c r="I331" s="4"/>
      <c r="J331" s="4"/>
      <c r="K331" s="4"/>
      <c r="L331" s="4"/>
      <c r="M331" s="4"/>
      <c r="N331" s="4"/>
      <c r="O331" s="8"/>
      <c r="P331" s="4"/>
      <c r="Q331" s="43">
        <v>44079</v>
      </c>
      <c r="R331" s="6">
        <v>1</v>
      </c>
      <c r="S331" s="4"/>
      <c r="T331" s="4"/>
      <c r="U331" s="4"/>
      <c r="V331" s="4"/>
      <c r="W331" s="4"/>
      <c r="X331" s="4"/>
      <c r="Y331" s="4"/>
      <c r="Z331" s="4"/>
      <c r="AA331" s="4"/>
      <c r="AB331" s="4"/>
    </row>
    <row r="332" spans="1:28" ht="16.5">
      <c r="A332" s="4"/>
      <c r="B332" s="44" t="s">
        <v>430</v>
      </c>
      <c r="C332" s="45" t="s">
        <v>434</v>
      </c>
      <c r="D332" s="45" t="s">
        <v>2054</v>
      </c>
      <c r="E332" s="46">
        <v>2634056342447800</v>
      </c>
      <c r="F332" s="45" t="s">
        <v>2055</v>
      </c>
      <c r="G332" s="46">
        <v>182000</v>
      </c>
      <c r="H332" s="4"/>
      <c r="I332" s="4"/>
      <c r="J332" s="4"/>
      <c r="K332" s="4"/>
      <c r="L332" s="4"/>
      <c r="M332" s="4"/>
      <c r="N332" s="4"/>
      <c r="O332" s="8"/>
      <c r="P332" s="4"/>
      <c r="Q332" s="43">
        <v>44079</v>
      </c>
      <c r="R332" s="6">
        <v>1</v>
      </c>
      <c r="S332" s="4"/>
      <c r="T332" s="4"/>
      <c r="U332" s="4"/>
      <c r="V332" s="4"/>
      <c r="W332" s="4"/>
      <c r="X332" s="4"/>
      <c r="Y332" s="4"/>
      <c r="Z332" s="4"/>
      <c r="AA332" s="4"/>
      <c r="AB332" s="4"/>
    </row>
    <row r="333" spans="1:28" ht="16.5">
      <c r="A333" s="4"/>
      <c r="B333" s="44" t="s">
        <v>430</v>
      </c>
      <c r="C333" s="45" t="s">
        <v>437</v>
      </c>
      <c r="D333" s="45" t="s">
        <v>2056</v>
      </c>
      <c r="E333" s="46">
        <v>874827109904971</v>
      </c>
      <c r="F333" s="45" t="s">
        <v>2057</v>
      </c>
      <c r="G333" s="46">
        <v>722686</v>
      </c>
      <c r="H333" s="4"/>
      <c r="I333" s="4"/>
      <c r="J333" s="4"/>
      <c r="K333" s="4"/>
      <c r="L333" s="4"/>
      <c r="M333" s="4"/>
      <c r="N333" s="4"/>
      <c r="O333" s="8"/>
      <c r="P333" s="4"/>
      <c r="Q333" s="43">
        <v>44079</v>
      </c>
      <c r="R333" s="6">
        <v>1</v>
      </c>
      <c r="S333" s="4"/>
      <c r="T333" s="4"/>
      <c r="U333" s="4"/>
      <c r="V333" s="4"/>
      <c r="W333" s="4"/>
      <c r="X333" s="4"/>
      <c r="Y333" s="4"/>
      <c r="Z333" s="4"/>
      <c r="AA333" s="4"/>
      <c r="AB333" s="4"/>
    </row>
    <row r="334" spans="1:28" ht="16.5">
      <c r="A334" s="4"/>
      <c r="B334" s="44" t="s">
        <v>430</v>
      </c>
      <c r="C334" s="45" t="s">
        <v>440</v>
      </c>
      <c r="D334" s="45" t="s">
        <v>2058</v>
      </c>
      <c r="E334" s="46">
        <v>2766017499769730</v>
      </c>
      <c r="F334" s="45" t="s">
        <v>2059</v>
      </c>
      <c r="G334" s="46">
        <v>107000</v>
      </c>
      <c r="H334" s="4"/>
      <c r="I334" s="4"/>
      <c r="J334" s="4"/>
      <c r="K334" s="4"/>
      <c r="L334" s="4"/>
      <c r="M334" s="4"/>
      <c r="N334" s="4"/>
      <c r="O334" s="8"/>
      <c r="P334" s="4"/>
      <c r="Q334" s="43">
        <v>44079</v>
      </c>
      <c r="R334" s="6">
        <v>1</v>
      </c>
      <c r="S334" s="4"/>
      <c r="T334" s="4"/>
      <c r="U334" s="4"/>
      <c r="V334" s="4"/>
      <c r="W334" s="4"/>
      <c r="X334" s="4"/>
      <c r="Y334" s="4"/>
      <c r="Z334" s="4"/>
      <c r="AA334" s="4"/>
      <c r="AB334" s="4"/>
    </row>
  </sheetData>
  <autoFilter ref="A1:R334" xr:uid="{00000000-0009-0000-0000-000003000000}"/>
  <phoneticPr fontId="31" type="noConversion"/>
  <dataValidations count="2">
    <dataValidation type="list" allowBlank="1" showInputMessage="1" showErrorMessage="1" errorTitle="错误" error="你选择的不是下拉列表中的选项。" sqref="I211:I274 I209 I202:I207 I2:I200" xr:uid="{00000000-0002-0000-0300-000000000000}">
      <formula1>"已触达,沟通中,资质审核中,已入驻,已发文,断更未激活,已激活,已拒绝,未断更老作者,暂不拉新"</formula1>
    </dataValidation>
    <dataValidation type="list" allowBlank="1" showInputMessage="1" showErrorMessage="1" errorTitle="错误" error="你选择的不是下拉列表中的选项。" sqref="O2:O334" xr:uid="{00000000-0002-0000-0300-000001000000}">
      <formula1>"作者推荐引入,MCN引入,UGC引入"</formula1>
    </dataValidation>
  </dataValidations>
  <hyperlinks>
    <hyperlink ref="F2" r:id="rId1" xr:uid="{00000000-0004-0000-0300-000000000000}"/>
    <hyperlink ref="F4" r:id="rId2" xr:uid="{00000000-0004-0000-0300-000001000000}"/>
    <hyperlink ref="F7" r:id="rId3" xr:uid="{00000000-0004-0000-0300-000002000000}"/>
    <hyperlink ref="F8" r:id="rId4" xr:uid="{00000000-0004-0000-0300-000003000000}"/>
    <hyperlink ref="F16" r:id="rId5" xr:uid="{00000000-0004-0000-0300-000004000000}"/>
    <hyperlink ref="F20" r:id="rId6" xr:uid="{00000000-0004-0000-0300-000005000000}"/>
    <hyperlink ref="F27" r:id="rId7" xr:uid="{00000000-0004-0000-0300-000006000000}"/>
    <hyperlink ref="F48" r:id="rId8" xr:uid="{00000000-0004-0000-0300-000007000000}"/>
    <hyperlink ref="F192" r:id="rId9" xr:uid="{00000000-0004-0000-0300-000008000000}"/>
    <hyperlink ref="F199" r:id="rId10" xr:uid="{00000000-0004-0000-0300-000009000000}"/>
    <hyperlink ref="F214" r:id="rId11" xr:uid="{00000000-0004-0000-0300-00000A000000}"/>
    <hyperlink ref="F223" r:id="rId12" xr:uid="{00000000-0004-0000-0300-00000B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5"/>
  <sheetViews>
    <sheetView zoomScaleNormal="100" zoomScaleSheetLayoutView="100" workbookViewId="0">
      <pane ySplit="1" topLeftCell="A2" activePane="bottomLeft" state="frozen"/>
      <selection pane="bottomLeft"/>
    </sheetView>
  </sheetViews>
  <sheetFormatPr defaultColWidth="8.75" defaultRowHeight="14.25"/>
  <cols>
    <col min="1" max="1" width="12.875" customWidth="1"/>
    <col min="2" max="3" width="8.375" customWidth="1"/>
    <col min="4" max="4" width="23.25" customWidth="1"/>
    <col min="5" max="5" width="20.125" customWidth="1"/>
    <col min="6" max="6" width="39.5" customWidth="1"/>
    <col min="7" max="7" width="13.25" customWidth="1"/>
    <col min="8" max="8" width="5.375" customWidth="1"/>
    <col min="9" max="9" width="9" customWidth="1"/>
    <col min="10" max="10" width="12.875" customWidth="1"/>
    <col min="11" max="11" width="15" customWidth="1"/>
    <col min="12" max="12" width="17" customWidth="1"/>
    <col min="13" max="13" width="15.5" customWidth="1"/>
    <col min="14" max="14" width="12.875" customWidth="1"/>
    <col min="15" max="15" width="14" customWidth="1"/>
    <col min="16" max="16" width="24.375" customWidth="1"/>
    <col min="17" max="28" width="12.875" customWidth="1"/>
  </cols>
  <sheetData>
    <row r="1" spans="1:28" ht="16.5">
      <c r="A1" s="28" t="s">
        <v>37</v>
      </c>
      <c r="B1" s="28" t="s">
        <v>38</v>
      </c>
      <c r="C1" s="28" t="s">
        <v>39</v>
      </c>
      <c r="D1" s="29" t="s">
        <v>1137</v>
      </c>
      <c r="E1" s="29" t="s">
        <v>1138</v>
      </c>
      <c r="F1" s="29" t="s">
        <v>2060</v>
      </c>
      <c r="G1" s="29" t="s">
        <v>1140</v>
      </c>
      <c r="H1" s="29" t="s">
        <v>44</v>
      </c>
      <c r="I1" s="30" t="s">
        <v>2061</v>
      </c>
      <c r="J1" s="30" t="s">
        <v>46</v>
      </c>
      <c r="K1" s="30" t="s">
        <v>47</v>
      </c>
      <c r="L1" s="30" t="s">
        <v>48</v>
      </c>
      <c r="M1" s="31" t="s">
        <v>49</v>
      </c>
      <c r="N1" s="31" t="s">
        <v>50</v>
      </c>
      <c r="O1" s="31" t="s">
        <v>2062</v>
      </c>
      <c r="P1" s="31" t="s">
        <v>52</v>
      </c>
      <c r="Q1" s="32" t="s">
        <v>53</v>
      </c>
      <c r="R1" s="32" t="s">
        <v>54</v>
      </c>
      <c r="S1" s="4"/>
      <c r="T1" s="4"/>
      <c r="U1" s="4"/>
      <c r="V1" s="4"/>
      <c r="W1" s="4"/>
      <c r="X1" s="4"/>
      <c r="Y1" s="4"/>
      <c r="Z1" s="4"/>
      <c r="AA1" s="4"/>
      <c r="AB1" s="4"/>
    </row>
    <row r="2" spans="1:28" ht="16.5">
      <c r="A2" s="52" t="s">
        <v>1142</v>
      </c>
      <c r="B2" s="52" t="s">
        <v>64</v>
      </c>
      <c r="C2" s="52" t="s">
        <v>1160</v>
      </c>
      <c r="D2" s="52" t="s">
        <v>2063</v>
      </c>
      <c r="E2" s="52">
        <v>11230729</v>
      </c>
      <c r="F2" s="55" t="s">
        <v>2064</v>
      </c>
      <c r="G2" s="52">
        <v>20101</v>
      </c>
      <c r="H2" s="52" t="s">
        <v>2065</v>
      </c>
      <c r="I2" s="8" t="s">
        <v>487</v>
      </c>
      <c r="J2" s="33" t="s">
        <v>1179</v>
      </c>
      <c r="K2" s="4"/>
      <c r="L2" s="4"/>
      <c r="M2" s="4"/>
      <c r="N2" s="4"/>
      <c r="O2" s="8"/>
      <c r="P2" s="4"/>
      <c r="Q2" s="6">
        <v>7.29</v>
      </c>
      <c r="R2" s="6">
        <v>1</v>
      </c>
      <c r="S2" s="4"/>
      <c r="T2" s="4"/>
      <c r="U2" s="4"/>
      <c r="V2" s="4"/>
      <c r="W2" s="4"/>
      <c r="X2" s="4"/>
      <c r="Y2" s="4"/>
      <c r="Z2" s="4"/>
      <c r="AA2" s="4"/>
      <c r="AB2" s="4"/>
    </row>
    <row r="3" spans="1:28" ht="16.5">
      <c r="A3" s="52" t="s">
        <v>1142</v>
      </c>
      <c r="B3" s="52" t="s">
        <v>74</v>
      </c>
      <c r="C3" s="52" t="s">
        <v>1143</v>
      </c>
      <c r="D3" s="52" t="s">
        <v>2066</v>
      </c>
      <c r="E3" s="52">
        <v>14466814</v>
      </c>
      <c r="F3" s="52" t="s">
        <v>2067</v>
      </c>
      <c r="G3" s="52">
        <v>20106</v>
      </c>
      <c r="H3" s="52" t="s">
        <v>2068</v>
      </c>
      <c r="I3" s="6" t="s">
        <v>62</v>
      </c>
      <c r="J3" s="4"/>
      <c r="K3" s="4"/>
      <c r="L3" s="4"/>
      <c r="M3" s="4"/>
      <c r="N3" s="4"/>
      <c r="O3" s="8"/>
      <c r="P3" s="4"/>
      <c r="Q3" s="6">
        <v>7.29</v>
      </c>
      <c r="R3" s="6">
        <v>1</v>
      </c>
      <c r="S3" s="4"/>
      <c r="T3" s="4"/>
      <c r="U3" s="4"/>
      <c r="V3" s="4"/>
      <c r="W3" s="4"/>
      <c r="X3" s="4"/>
      <c r="Y3" s="4"/>
      <c r="Z3" s="4"/>
      <c r="AA3" s="4"/>
      <c r="AB3" s="4"/>
    </row>
    <row r="4" spans="1:28" ht="16.5">
      <c r="A4" s="52" t="s">
        <v>1142</v>
      </c>
      <c r="B4" s="52" t="s">
        <v>74</v>
      </c>
      <c r="C4" s="52" t="s">
        <v>1143</v>
      </c>
      <c r="D4" s="52" t="s">
        <v>2069</v>
      </c>
      <c r="E4" s="52">
        <v>24360247</v>
      </c>
      <c r="F4" s="52" t="s">
        <v>2070</v>
      </c>
      <c r="G4" s="52">
        <v>20114</v>
      </c>
      <c r="H4" s="52" t="s">
        <v>2071</v>
      </c>
      <c r="I4" s="6" t="s">
        <v>653</v>
      </c>
      <c r="J4" s="33" t="s">
        <v>1179</v>
      </c>
      <c r="K4" s="33" t="s">
        <v>2072</v>
      </c>
      <c r="L4" s="33" t="s">
        <v>2073</v>
      </c>
      <c r="M4" s="8" t="s">
        <v>2074</v>
      </c>
      <c r="N4" s="6">
        <v>16527221</v>
      </c>
      <c r="O4" s="8"/>
      <c r="P4" s="4"/>
      <c r="Q4" s="6">
        <v>7.29</v>
      </c>
      <c r="R4" s="6">
        <v>1</v>
      </c>
      <c r="S4" s="4"/>
      <c r="T4" s="4"/>
      <c r="U4" s="4"/>
      <c r="V4" s="4"/>
      <c r="W4" s="4"/>
      <c r="X4" s="4"/>
      <c r="Y4" s="4"/>
      <c r="Z4" s="4"/>
      <c r="AA4" s="4"/>
      <c r="AB4" s="4"/>
    </row>
    <row r="5" spans="1:28" ht="16.5">
      <c r="A5" s="52" t="s">
        <v>1142</v>
      </c>
      <c r="B5" s="52" t="s">
        <v>64</v>
      </c>
      <c r="C5" s="52" t="s">
        <v>1186</v>
      </c>
      <c r="D5" s="52" t="s">
        <v>2075</v>
      </c>
      <c r="E5" s="52">
        <v>282564588</v>
      </c>
      <c r="F5" s="55" t="s">
        <v>2076</v>
      </c>
      <c r="G5" s="52">
        <v>20209</v>
      </c>
      <c r="H5" s="52" t="s">
        <v>2077</v>
      </c>
      <c r="I5" s="6" t="s">
        <v>62</v>
      </c>
      <c r="J5" s="4"/>
      <c r="K5" s="4"/>
      <c r="L5" s="4"/>
      <c r="M5" s="4"/>
      <c r="N5" s="4"/>
      <c r="O5" s="8"/>
      <c r="P5" s="4"/>
      <c r="Q5" s="6">
        <v>7.29</v>
      </c>
      <c r="R5" s="6">
        <v>1</v>
      </c>
      <c r="S5" s="4"/>
      <c r="T5" s="4"/>
      <c r="U5" s="4"/>
      <c r="V5" s="4"/>
      <c r="W5" s="4"/>
      <c r="X5" s="4"/>
      <c r="Y5" s="4"/>
      <c r="Z5" s="4"/>
      <c r="AA5" s="4"/>
      <c r="AB5" s="4"/>
    </row>
    <row r="6" spans="1:28" ht="16.5">
      <c r="A6" s="52" t="s">
        <v>1142</v>
      </c>
      <c r="B6" s="52" t="s">
        <v>74</v>
      </c>
      <c r="C6" s="52" t="s">
        <v>1143</v>
      </c>
      <c r="D6" s="52" t="s">
        <v>2078</v>
      </c>
      <c r="E6" s="52">
        <v>485283985</v>
      </c>
      <c r="F6" s="52" t="s">
        <v>2079</v>
      </c>
      <c r="G6" s="52">
        <v>20261</v>
      </c>
      <c r="H6" s="52"/>
      <c r="I6" s="6" t="s">
        <v>62</v>
      </c>
      <c r="J6" s="4"/>
      <c r="K6" s="4"/>
      <c r="L6" s="4"/>
      <c r="M6" s="4"/>
      <c r="N6" s="4"/>
      <c r="O6" s="8"/>
      <c r="P6" s="4"/>
      <c r="Q6" s="6">
        <v>7.29</v>
      </c>
      <c r="R6" s="6">
        <v>1</v>
      </c>
      <c r="S6" s="4"/>
      <c r="T6" s="4"/>
      <c r="U6" s="4"/>
      <c r="V6" s="4"/>
      <c r="W6" s="4"/>
      <c r="X6" s="4"/>
      <c r="Y6" s="4"/>
      <c r="Z6" s="4"/>
      <c r="AA6" s="4"/>
      <c r="AB6" s="4"/>
    </row>
    <row r="7" spans="1:28" ht="16.5">
      <c r="A7" s="52" t="s">
        <v>1142</v>
      </c>
      <c r="B7" s="52" t="s">
        <v>64</v>
      </c>
      <c r="C7" s="52" t="s">
        <v>1186</v>
      </c>
      <c r="D7" s="52" t="s">
        <v>2080</v>
      </c>
      <c r="E7" s="52">
        <v>384200660</v>
      </c>
      <c r="F7" s="52" t="s">
        <v>2081</v>
      </c>
      <c r="G7" s="52">
        <v>20271</v>
      </c>
      <c r="H7" s="52" t="s">
        <v>2082</v>
      </c>
      <c r="I7" s="6" t="s">
        <v>62</v>
      </c>
      <c r="J7" s="33" t="s">
        <v>1179</v>
      </c>
      <c r="K7" s="4"/>
      <c r="L7" s="4"/>
      <c r="M7" s="4"/>
      <c r="N7" s="4"/>
      <c r="O7" s="8"/>
      <c r="P7" s="4"/>
      <c r="Q7" s="6">
        <v>7.29</v>
      </c>
      <c r="R7" s="6">
        <v>1</v>
      </c>
      <c r="S7" s="4"/>
      <c r="T7" s="4"/>
      <c r="U7" s="4"/>
      <c r="V7" s="4"/>
      <c r="W7" s="4"/>
      <c r="X7" s="4"/>
      <c r="Y7" s="4"/>
      <c r="Z7" s="4"/>
      <c r="AA7" s="4"/>
      <c r="AB7" s="4"/>
    </row>
    <row r="8" spans="1:28" ht="16.5">
      <c r="A8" s="52" t="s">
        <v>1142</v>
      </c>
      <c r="B8" s="52" t="s">
        <v>64</v>
      </c>
      <c r="C8" s="52" t="s">
        <v>1186</v>
      </c>
      <c r="D8" s="52" t="s">
        <v>2083</v>
      </c>
      <c r="E8" s="52">
        <v>417636542</v>
      </c>
      <c r="F8" s="52" t="s">
        <v>2084</v>
      </c>
      <c r="G8" s="52">
        <v>20291</v>
      </c>
      <c r="H8" s="52" t="s">
        <v>2085</v>
      </c>
      <c r="I8" s="6" t="s">
        <v>62</v>
      </c>
      <c r="J8" s="4"/>
      <c r="K8" s="4"/>
      <c r="L8" s="4"/>
      <c r="M8" s="4"/>
      <c r="N8" s="4"/>
      <c r="O8" s="8"/>
      <c r="P8" s="4"/>
      <c r="Q8" s="6">
        <v>7.29</v>
      </c>
      <c r="R8" s="6">
        <v>1</v>
      </c>
      <c r="S8" s="4"/>
      <c r="T8" s="4"/>
      <c r="U8" s="4"/>
      <c r="V8" s="4"/>
      <c r="W8" s="4"/>
      <c r="X8" s="4"/>
      <c r="Y8" s="4"/>
      <c r="Z8" s="4"/>
      <c r="AA8" s="4"/>
      <c r="AB8" s="4"/>
    </row>
    <row r="9" spans="1:28" ht="16.5">
      <c r="A9" s="52" t="s">
        <v>1142</v>
      </c>
      <c r="B9" s="52" t="s">
        <v>74</v>
      </c>
      <c r="C9" s="52" t="s">
        <v>1143</v>
      </c>
      <c r="D9" s="52" t="s">
        <v>2086</v>
      </c>
      <c r="E9" s="52">
        <v>13613601</v>
      </c>
      <c r="F9" s="52" t="s">
        <v>2087</v>
      </c>
      <c r="G9" s="52">
        <v>20437</v>
      </c>
      <c r="H9" s="52" t="s">
        <v>2088</v>
      </c>
      <c r="I9" s="6" t="s">
        <v>62</v>
      </c>
      <c r="J9" s="33" t="s">
        <v>1179</v>
      </c>
      <c r="K9" s="4"/>
      <c r="L9" s="4"/>
      <c r="M9" s="4"/>
      <c r="N9" s="4"/>
      <c r="O9" s="8"/>
      <c r="P9" s="4"/>
      <c r="Q9" s="6">
        <v>7.29</v>
      </c>
      <c r="R9" s="6">
        <v>1</v>
      </c>
      <c r="S9" s="4"/>
      <c r="T9" s="4"/>
      <c r="U9" s="4"/>
      <c r="V9" s="4"/>
      <c r="W9" s="4"/>
      <c r="X9" s="4"/>
      <c r="Y9" s="4"/>
      <c r="Z9" s="4"/>
      <c r="AA9" s="4"/>
      <c r="AB9" s="4"/>
    </row>
    <row r="10" spans="1:28" ht="16.5">
      <c r="A10" s="52" t="s">
        <v>1142</v>
      </c>
      <c r="B10" s="52" t="s">
        <v>74</v>
      </c>
      <c r="C10" s="52" t="s">
        <v>1143</v>
      </c>
      <c r="D10" s="52" t="s">
        <v>2089</v>
      </c>
      <c r="E10" s="52">
        <v>174452295</v>
      </c>
      <c r="F10" s="52" t="s">
        <v>2090</v>
      </c>
      <c r="G10" s="52">
        <v>20445</v>
      </c>
      <c r="H10" s="52" t="s">
        <v>2091</v>
      </c>
      <c r="I10" s="6" t="s">
        <v>602</v>
      </c>
      <c r="J10" s="33" t="s">
        <v>2092</v>
      </c>
      <c r="K10" s="33" t="s">
        <v>2093</v>
      </c>
      <c r="L10" s="4"/>
      <c r="M10" s="52" t="s">
        <v>2089</v>
      </c>
      <c r="N10" s="6">
        <v>18842651</v>
      </c>
      <c r="O10" s="8"/>
      <c r="P10" s="4"/>
      <c r="Q10" s="6">
        <v>7.29</v>
      </c>
      <c r="R10" s="6">
        <v>1</v>
      </c>
      <c r="S10" s="4"/>
      <c r="T10" s="4"/>
      <c r="U10" s="4"/>
      <c r="V10" s="4"/>
      <c r="W10" s="4"/>
      <c r="X10" s="4"/>
      <c r="Y10" s="4"/>
      <c r="Z10" s="4"/>
      <c r="AA10" s="4"/>
      <c r="AB10" s="4"/>
    </row>
    <row r="11" spans="1:28" ht="16.5">
      <c r="A11" s="52" t="s">
        <v>1142</v>
      </c>
      <c r="B11" s="52" t="s">
        <v>74</v>
      </c>
      <c r="C11" s="52" t="s">
        <v>1143</v>
      </c>
      <c r="D11" s="52" t="s">
        <v>2094</v>
      </c>
      <c r="E11" s="52">
        <v>147101166</v>
      </c>
      <c r="F11" s="52" t="s">
        <v>2095</v>
      </c>
      <c r="G11" s="52">
        <v>20468</v>
      </c>
      <c r="H11" s="52" t="s">
        <v>2096</v>
      </c>
      <c r="I11" s="6" t="s">
        <v>144</v>
      </c>
      <c r="J11" s="33" t="s">
        <v>1179</v>
      </c>
      <c r="K11" s="4"/>
      <c r="L11" s="4"/>
      <c r="M11" s="4"/>
      <c r="N11" s="4"/>
      <c r="O11" s="8"/>
      <c r="P11" s="33" t="s">
        <v>2097</v>
      </c>
      <c r="Q11" s="6">
        <v>7.29</v>
      </c>
      <c r="R11" s="6">
        <v>1</v>
      </c>
      <c r="S11" s="4"/>
      <c r="T11" s="4"/>
      <c r="U11" s="4"/>
      <c r="V11" s="4"/>
      <c r="W11" s="4"/>
      <c r="X11" s="4"/>
      <c r="Y11" s="4"/>
      <c r="Z11" s="4"/>
      <c r="AA11" s="4"/>
      <c r="AB11" s="4"/>
    </row>
    <row r="12" spans="1:28" ht="16.5">
      <c r="A12" s="52" t="s">
        <v>1142</v>
      </c>
      <c r="B12" s="52" t="s">
        <v>74</v>
      </c>
      <c r="C12" s="52" t="s">
        <v>1143</v>
      </c>
      <c r="D12" s="52" t="s">
        <v>2098</v>
      </c>
      <c r="E12" s="52">
        <v>402253000</v>
      </c>
      <c r="F12" s="52" t="s">
        <v>2099</v>
      </c>
      <c r="G12" s="52">
        <v>20500</v>
      </c>
      <c r="H12" s="52" t="s">
        <v>2100</v>
      </c>
      <c r="I12" s="6" t="s">
        <v>591</v>
      </c>
      <c r="J12" s="4"/>
      <c r="K12" s="4"/>
      <c r="L12" s="4"/>
      <c r="M12" s="4"/>
      <c r="N12" s="4"/>
      <c r="O12" s="8"/>
      <c r="P12" s="33" t="s">
        <v>2101</v>
      </c>
      <c r="Q12" s="6">
        <v>7.29</v>
      </c>
      <c r="R12" s="6">
        <v>1</v>
      </c>
      <c r="S12" s="4"/>
      <c r="T12" s="4"/>
      <c r="U12" s="4"/>
      <c r="V12" s="4"/>
      <c r="W12" s="4"/>
      <c r="X12" s="4"/>
      <c r="Y12" s="4"/>
      <c r="Z12" s="4"/>
      <c r="AA12" s="4"/>
      <c r="AB12" s="4"/>
    </row>
    <row r="13" spans="1:28" ht="16.5">
      <c r="A13" s="52" t="s">
        <v>1142</v>
      </c>
      <c r="B13" s="52" t="s">
        <v>74</v>
      </c>
      <c r="C13" s="52" t="s">
        <v>1143</v>
      </c>
      <c r="D13" s="52" t="s">
        <v>2102</v>
      </c>
      <c r="E13" s="52">
        <v>433413896</v>
      </c>
      <c r="F13" s="52" t="s">
        <v>2103</v>
      </c>
      <c r="G13" s="52">
        <v>20590</v>
      </c>
      <c r="H13" s="52" t="s">
        <v>2104</v>
      </c>
      <c r="I13" s="6" t="s">
        <v>62</v>
      </c>
      <c r="J13" s="4"/>
      <c r="K13" s="4"/>
      <c r="L13" s="4"/>
      <c r="M13" s="4"/>
      <c r="N13" s="4"/>
      <c r="O13" s="8"/>
      <c r="P13" s="4"/>
      <c r="Q13" s="6">
        <v>7.29</v>
      </c>
      <c r="R13" s="6">
        <v>1</v>
      </c>
      <c r="S13" s="4"/>
      <c r="T13" s="4"/>
      <c r="U13" s="4"/>
      <c r="V13" s="4"/>
      <c r="W13" s="4"/>
      <c r="X13" s="4"/>
      <c r="Y13" s="4"/>
      <c r="Z13" s="4"/>
      <c r="AA13" s="4"/>
      <c r="AB13" s="4"/>
    </row>
    <row r="14" spans="1:28" ht="16.5">
      <c r="A14" s="52" t="s">
        <v>1142</v>
      </c>
      <c r="B14" s="52" t="s">
        <v>74</v>
      </c>
      <c r="C14" s="52" t="s">
        <v>1143</v>
      </c>
      <c r="D14" s="52" t="s">
        <v>2105</v>
      </c>
      <c r="E14" s="52">
        <v>440266157</v>
      </c>
      <c r="F14" s="52" t="s">
        <v>2106</v>
      </c>
      <c r="G14" s="52">
        <v>20591</v>
      </c>
      <c r="H14" s="52" t="s">
        <v>2107</v>
      </c>
      <c r="I14" s="6" t="s">
        <v>144</v>
      </c>
      <c r="J14" s="33" t="s">
        <v>1179</v>
      </c>
      <c r="K14" s="4"/>
      <c r="L14" s="4"/>
      <c r="M14" s="4"/>
      <c r="N14" s="4"/>
      <c r="O14" s="8"/>
      <c r="P14" s="33" t="s">
        <v>2108</v>
      </c>
      <c r="Q14" s="6">
        <v>7.29</v>
      </c>
      <c r="R14" s="6">
        <v>1</v>
      </c>
      <c r="S14" s="4"/>
      <c r="T14" s="4"/>
      <c r="U14" s="4"/>
      <c r="V14" s="4"/>
      <c r="W14" s="4"/>
      <c r="X14" s="4"/>
      <c r="Y14" s="4"/>
      <c r="Z14" s="4"/>
      <c r="AA14" s="4"/>
      <c r="AB14" s="4"/>
    </row>
    <row r="15" spans="1:28" ht="16.5">
      <c r="A15" s="52" t="s">
        <v>1142</v>
      </c>
      <c r="B15" s="52" t="s">
        <v>74</v>
      </c>
      <c r="C15" s="52" t="s">
        <v>1143</v>
      </c>
      <c r="D15" s="52" t="s">
        <v>2109</v>
      </c>
      <c r="E15" s="52">
        <v>76467657</v>
      </c>
      <c r="F15" s="52" t="s">
        <v>2110</v>
      </c>
      <c r="G15" s="52">
        <v>20635</v>
      </c>
      <c r="H15" s="52" t="s">
        <v>2111</v>
      </c>
      <c r="I15" s="6" t="s">
        <v>62</v>
      </c>
      <c r="J15" s="4"/>
      <c r="K15" s="4"/>
      <c r="L15" s="4"/>
      <c r="M15" s="4"/>
      <c r="N15" s="4"/>
      <c r="O15" s="8"/>
      <c r="P15" s="4"/>
      <c r="Q15" s="6">
        <v>7.29</v>
      </c>
      <c r="R15" s="6">
        <v>1</v>
      </c>
      <c r="S15" s="4"/>
      <c r="T15" s="4"/>
      <c r="U15" s="4"/>
      <c r="V15" s="4"/>
      <c r="W15" s="4"/>
      <c r="X15" s="4"/>
      <c r="Y15" s="4"/>
      <c r="Z15" s="4"/>
      <c r="AA15" s="4"/>
      <c r="AB15" s="4"/>
    </row>
    <row r="16" spans="1:28" ht="16.5">
      <c r="A16" s="52" t="s">
        <v>1142</v>
      </c>
      <c r="B16" s="52" t="s">
        <v>64</v>
      </c>
      <c r="C16" s="52" t="s">
        <v>1186</v>
      </c>
      <c r="D16" s="52" t="s">
        <v>2112</v>
      </c>
      <c r="E16" s="52">
        <v>387029734</v>
      </c>
      <c r="F16" s="52" t="s">
        <v>2113</v>
      </c>
      <c r="G16" s="52">
        <v>20660</v>
      </c>
      <c r="H16" s="52" t="s">
        <v>2114</v>
      </c>
      <c r="I16" s="6" t="s">
        <v>62</v>
      </c>
      <c r="J16" s="4"/>
      <c r="K16" s="4"/>
      <c r="L16" s="4"/>
      <c r="M16" s="4"/>
      <c r="N16" s="4"/>
      <c r="O16" s="8"/>
      <c r="P16" s="4"/>
      <c r="Q16" s="6">
        <v>7.29</v>
      </c>
      <c r="R16" s="6">
        <v>1</v>
      </c>
      <c r="S16" s="4"/>
      <c r="T16" s="4"/>
      <c r="U16" s="4"/>
      <c r="V16" s="4"/>
      <c r="W16" s="4"/>
      <c r="X16" s="4"/>
      <c r="Y16" s="4"/>
      <c r="Z16" s="4"/>
      <c r="AA16" s="4"/>
      <c r="AB16" s="4"/>
    </row>
    <row r="17" spans="1:28" ht="16.5">
      <c r="A17" s="52" t="s">
        <v>1142</v>
      </c>
      <c r="B17" s="52" t="s">
        <v>74</v>
      </c>
      <c r="C17" s="52" t="s">
        <v>1143</v>
      </c>
      <c r="D17" s="52" t="s">
        <v>2115</v>
      </c>
      <c r="E17" s="52">
        <v>371578260</v>
      </c>
      <c r="F17" s="52" t="s">
        <v>2116</v>
      </c>
      <c r="G17" s="52">
        <v>20704</v>
      </c>
      <c r="H17" s="52"/>
      <c r="I17" s="6" t="s">
        <v>62</v>
      </c>
      <c r="J17" s="4"/>
      <c r="K17" s="4"/>
      <c r="L17" s="4"/>
      <c r="M17" s="4"/>
      <c r="N17" s="4"/>
      <c r="O17" s="8"/>
      <c r="P17" s="4"/>
      <c r="Q17" s="6">
        <v>7.29</v>
      </c>
      <c r="R17" s="6">
        <v>1</v>
      </c>
      <c r="S17" s="4"/>
      <c r="T17" s="4"/>
      <c r="U17" s="4"/>
      <c r="V17" s="4"/>
      <c r="W17" s="4"/>
      <c r="X17" s="4"/>
      <c r="Y17" s="4"/>
      <c r="Z17" s="4"/>
      <c r="AA17" s="4"/>
      <c r="AB17" s="4"/>
    </row>
    <row r="18" spans="1:28" ht="16.5">
      <c r="A18" s="52" t="s">
        <v>1142</v>
      </c>
      <c r="B18" s="52" t="s">
        <v>64</v>
      </c>
      <c r="C18" s="52" t="s">
        <v>1160</v>
      </c>
      <c r="D18" s="52" t="s">
        <v>2117</v>
      </c>
      <c r="E18" s="52">
        <v>28603489</v>
      </c>
      <c r="F18" s="52" t="s">
        <v>2118</v>
      </c>
      <c r="G18" s="52">
        <v>20717</v>
      </c>
      <c r="H18" s="52" t="s">
        <v>2119</v>
      </c>
      <c r="I18" s="6" t="s">
        <v>591</v>
      </c>
      <c r="J18" s="4"/>
      <c r="K18" s="4"/>
      <c r="L18" s="4"/>
      <c r="M18" s="4"/>
      <c r="N18" s="4"/>
      <c r="O18" s="8"/>
      <c r="P18" s="33" t="s">
        <v>2101</v>
      </c>
      <c r="Q18" s="6">
        <v>7.29</v>
      </c>
      <c r="R18" s="6">
        <v>1</v>
      </c>
      <c r="S18" s="4"/>
      <c r="T18" s="4"/>
      <c r="U18" s="4"/>
      <c r="V18" s="4"/>
      <c r="W18" s="4"/>
      <c r="X18" s="4"/>
      <c r="Y18" s="4"/>
      <c r="Z18" s="4"/>
      <c r="AA18" s="4"/>
      <c r="AB18" s="4"/>
    </row>
    <row r="19" spans="1:28" ht="16.5">
      <c r="A19" s="52" t="s">
        <v>1142</v>
      </c>
      <c r="B19" s="52" t="s">
        <v>74</v>
      </c>
      <c r="C19" s="52" t="s">
        <v>1143</v>
      </c>
      <c r="D19" s="52" t="s">
        <v>2120</v>
      </c>
      <c r="E19" s="52">
        <v>15953386</v>
      </c>
      <c r="F19" s="52" t="s">
        <v>2121</v>
      </c>
      <c r="G19" s="52">
        <v>20739</v>
      </c>
      <c r="H19" s="52" t="s">
        <v>2122</v>
      </c>
      <c r="I19" s="6" t="s">
        <v>90</v>
      </c>
      <c r="J19" s="33" t="s">
        <v>2123</v>
      </c>
      <c r="K19" s="4"/>
      <c r="L19" s="4"/>
      <c r="M19" s="4"/>
      <c r="N19" s="4"/>
      <c r="O19" s="8"/>
      <c r="P19" s="4"/>
      <c r="Q19" s="6">
        <v>7.29</v>
      </c>
      <c r="R19" s="6">
        <v>1</v>
      </c>
      <c r="S19" s="4"/>
      <c r="T19" s="4"/>
      <c r="U19" s="4"/>
      <c r="V19" s="4"/>
      <c r="W19" s="4"/>
      <c r="X19" s="4"/>
      <c r="Y19" s="4"/>
      <c r="Z19" s="4"/>
      <c r="AA19" s="4"/>
      <c r="AB19" s="4"/>
    </row>
    <row r="20" spans="1:28" ht="16.5">
      <c r="A20" s="52" t="s">
        <v>1142</v>
      </c>
      <c r="B20" s="52" t="s">
        <v>74</v>
      </c>
      <c r="C20" s="52" t="s">
        <v>1143</v>
      </c>
      <c r="D20" s="52" t="s">
        <v>2124</v>
      </c>
      <c r="E20" s="52">
        <v>424608915</v>
      </c>
      <c r="F20" s="52" t="s">
        <v>2125</v>
      </c>
      <c r="G20" s="52">
        <v>20752</v>
      </c>
      <c r="H20" s="52" t="s">
        <v>2126</v>
      </c>
      <c r="I20" s="6" t="s">
        <v>62</v>
      </c>
      <c r="J20" s="4"/>
      <c r="K20" s="4"/>
      <c r="L20" s="4"/>
      <c r="M20" s="4"/>
      <c r="N20" s="4"/>
      <c r="O20" s="8"/>
      <c r="P20" s="4"/>
      <c r="Q20" s="6">
        <v>7.29</v>
      </c>
      <c r="R20" s="6">
        <v>1</v>
      </c>
      <c r="S20" s="4"/>
      <c r="T20" s="4"/>
      <c r="U20" s="4"/>
      <c r="V20" s="4"/>
      <c r="W20" s="4"/>
      <c r="X20" s="4"/>
      <c r="Y20" s="4"/>
      <c r="Z20" s="4"/>
      <c r="AA20" s="4"/>
      <c r="AB20" s="4"/>
    </row>
    <row r="21" spans="1:28" ht="16.5">
      <c r="A21" s="52" t="s">
        <v>1142</v>
      </c>
      <c r="B21" s="52" t="s">
        <v>64</v>
      </c>
      <c r="C21" s="52" t="s">
        <v>1190</v>
      </c>
      <c r="D21" s="52" t="s">
        <v>2127</v>
      </c>
      <c r="E21" s="52">
        <v>297109364</v>
      </c>
      <c r="F21" s="52" t="s">
        <v>2128</v>
      </c>
      <c r="G21" s="52">
        <v>20763</v>
      </c>
      <c r="H21" s="52" t="s">
        <v>2129</v>
      </c>
      <c r="I21" s="6" t="s">
        <v>62</v>
      </c>
      <c r="J21" s="4"/>
      <c r="K21" s="4"/>
      <c r="L21" s="4"/>
      <c r="M21" s="4"/>
      <c r="N21" s="4"/>
      <c r="O21" s="8"/>
      <c r="P21" s="4"/>
      <c r="Q21" s="6">
        <v>7.29</v>
      </c>
      <c r="R21" s="6">
        <v>1</v>
      </c>
      <c r="S21" s="4"/>
      <c r="T21" s="4"/>
      <c r="U21" s="4"/>
      <c r="V21" s="4"/>
      <c r="W21" s="4"/>
      <c r="X21" s="4"/>
      <c r="Y21" s="4"/>
      <c r="Z21" s="4"/>
      <c r="AA21" s="4"/>
      <c r="AB21" s="4"/>
    </row>
    <row r="22" spans="1:28" ht="16.5">
      <c r="A22" s="52" t="s">
        <v>1142</v>
      </c>
      <c r="B22" s="52" t="s">
        <v>74</v>
      </c>
      <c r="C22" s="52" t="s">
        <v>1143</v>
      </c>
      <c r="D22" s="52" t="s">
        <v>2130</v>
      </c>
      <c r="E22" s="52">
        <v>84201358</v>
      </c>
      <c r="F22" s="52" t="s">
        <v>2131</v>
      </c>
      <c r="G22" s="52">
        <v>20819</v>
      </c>
      <c r="H22" s="52" t="s">
        <v>2132</v>
      </c>
      <c r="I22" s="6" t="s">
        <v>70</v>
      </c>
      <c r="J22" s="33" t="s">
        <v>2123</v>
      </c>
      <c r="K22" s="33" t="s">
        <v>2133</v>
      </c>
      <c r="L22" s="3">
        <v>8.6</v>
      </c>
      <c r="M22" s="8" t="s">
        <v>2134</v>
      </c>
      <c r="N22" s="6">
        <v>18836002</v>
      </c>
      <c r="O22" s="8"/>
      <c r="P22" s="4"/>
      <c r="Q22" s="6">
        <v>7.29</v>
      </c>
      <c r="R22" s="6">
        <v>1</v>
      </c>
      <c r="S22" s="4"/>
      <c r="T22" s="4"/>
      <c r="U22" s="4"/>
      <c r="V22" s="4"/>
      <c r="W22" s="4"/>
      <c r="X22" s="4"/>
      <c r="Y22" s="4"/>
      <c r="Z22" s="4"/>
      <c r="AA22" s="4"/>
      <c r="AB22" s="4"/>
    </row>
    <row r="23" spans="1:28" ht="16.5">
      <c r="A23" s="52" t="s">
        <v>1142</v>
      </c>
      <c r="B23" s="52" t="s">
        <v>74</v>
      </c>
      <c r="C23" s="52" t="s">
        <v>1143</v>
      </c>
      <c r="D23" s="52" t="s">
        <v>2135</v>
      </c>
      <c r="E23" s="52">
        <v>9871475</v>
      </c>
      <c r="F23" s="53" t="s">
        <v>2136</v>
      </c>
      <c r="G23" s="52">
        <v>20877</v>
      </c>
      <c r="H23" s="52" t="s">
        <v>2137</v>
      </c>
      <c r="I23" s="6" t="s">
        <v>62</v>
      </c>
      <c r="J23" s="33" t="s">
        <v>1179</v>
      </c>
      <c r="K23" s="52"/>
      <c r="L23" s="4"/>
      <c r="M23" s="4"/>
      <c r="N23" s="4"/>
      <c r="O23" s="8"/>
      <c r="P23" s="4"/>
      <c r="Q23" s="6">
        <v>7.29</v>
      </c>
      <c r="R23" s="6">
        <v>1</v>
      </c>
      <c r="S23" s="4"/>
      <c r="T23" s="4"/>
      <c r="U23" s="4"/>
      <c r="V23" s="4"/>
      <c r="W23" s="4"/>
      <c r="X23" s="4"/>
      <c r="Y23" s="4"/>
      <c r="Z23" s="4"/>
      <c r="AA23" s="4"/>
      <c r="AB23" s="4"/>
    </row>
    <row r="24" spans="1:28" ht="16.5">
      <c r="A24" s="52" t="s">
        <v>1142</v>
      </c>
      <c r="B24" s="52" t="s">
        <v>74</v>
      </c>
      <c r="C24" s="52" t="s">
        <v>1143</v>
      </c>
      <c r="D24" s="61" t="s">
        <v>2138</v>
      </c>
      <c r="E24" s="52">
        <v>7925311</v>
      </c>
      <c r="F24" s="52" t="s">
        <v>2139</v>
      </c>
      <c r="G24" s="52">
        <v>20919</v>
      </c>
      <c r="H24" s="52" t="s">
        <v>2140</v>
      </c>
      <c r="I24" s="6" t="s">
        <v>90</v>
      </c>
      <c r="J24" s="33" t="s">
        <v>2123</v>
      </c>
      <c r="K24" s="33" t="s">
        <v>2141</v>
      </c>
      <c r="L24" s="4"/>
      <c r="M24" s="4"/>
      <c r="N24" s="4"/>
      <c r="O24" s="8"/>
      <c r="P24" s="4"/>
      <c r="Q24" s="6">
        <v>7.29</v>
      </c>
      <c r="R24" s="6">
        <v>1</v>
      </c>
      <c r="S24" s="4"/>
      <c r="T24" s="4"/>
      <c r="U24" s="4"/>
      <c r="V24" s="4"/>
      <c r="W24" s="4"/>
      <c r="X24" s="4"/>
      <c r="Y24" s="4"/>
      <c r="Z24" s="4"/>
      <c r="AA24" s="4"/>
      <c r="AB24" s="4"/>
    </row>
    <row r="25" spans="1:28" ht="16.5">
      <c r="A25" s="52" t="s">
        <v>1142</v>
      </c>
      <c r="B25" s="52" t="s">
        <v>74</v>
      </c>
      <c r="C25" s="52" t="s">
        <v>1181</v>
      </c>
      <c r="D25" s="52" t="s">
        <v>2142</v>
      </c>
      <c r="E25" s="52">
        <v>4124755</v>
      </c>
      <c r="F25" s="52" t="s">
        <v>2143</v>
      </c>
      <c r="G25" s="52">
        <v>20926</v>
      </c>
      <c r="H25" s="52" t="s">
        <v>2144</v>
      </c>
      <c r="I25" s="6" t="s">
        <v>62</v>
      </c>
      <c r="J25" s="33" t="s">
        <v>1179</v>
      </c>
      <c r="K25" s="4"/>
      <c r="L25" s="4"/>
      <c r="M25" s="4"/>
      <c r="N25" s="4"/>
      <c r="O25" s="8"/>
      <c r="P25" s="4"/>
      <c r="Q25" s="6">
        <v>7.29</v>
      </c>
      <c r="R25" s="6">
        <v>1</v>
      </c>
      <c r="S25" s="4"/>
      <c r="T25" s="4"/>
      <c r="U25" s="4"/>
      <c r="V25" s="4"/>
      <c r="W25" s="4"/>
      <c r="X25" s="4"/>
      <c r="Y25" s="4"/>
      <c r="Z25" s="4"/>
      <c r="AA25" s="4"/>
      <c r="AB25" s="4"/>
    </row>
    <row r="26" spans="1:28" ht="16.5">
      <c r="A26" s="52" t="s">
        <v>1142</v>
      </c>
      <c r="B26" s="52" t="s">
        <v>64</v>
      </c>
      <c r="C26" s="52" t="s">
        <v>1186</v>
      </c>
      <c r="D26" s="52" t="s">
        <v>2145</v>
      </c>
      <c r="E26" s="52">
        <v>18864526</v>
      </c>
      <c r="F26" s="52" t="s">
        <v>2146</v>
      </c>
      <c r="G26" s="52">
        <v>20968</v>
      </c>
      <c r="H26" s="52" t="s">
        <v>2147</v>
      </c>
      <c r="I26" s="6" t="s">
        <v>70</v>
      </c>
      <c r="J26" s="33" t="s">
        <v>2123</v>
      </c>
      <c r="K26" s="33" t="s">
        <v>2148</v>
      </c>
      <c r="L26" s="33">
        <v>8.5</v>
      </c>
      <c r="M26" s="8" t="s">
        <v>2149</v>
      </c>
      <c r="N26" s="6">
        <v>16353270</v>
      </c>
      <c r="O26" s="8"/>
      <c r="P26" s="4"/>
      <c r="Q26" s="6">
        <v>7.29</v>
      </c>
      <c r="R26" s="6">
        <v>1</v>
      </c>
      <c r="S26" s="4"/>
      <c r="T26" s="4"/>
      <c r="U26" s="4"/>
      <c r="V26" s="4"/>
      <c r="W26" s="4"/>
      <c r="X26" s="4"/>
      <c r="Y26" s="4"/>
      <c r="Z26" s="4"/>
      <c r="AA26" s="4"/>
      <c r="AB26" s="4"/>
    </row>
    <row r="27" spans="1:28" ht="16.5">
      <c r="A27" s="52" t="s">
        <v>1142</v>
      </c>
      <c r="B27" s="52" t="s">
        <v>74</v>
      </c>
      <c r="C27" s="52" t="s">
        <v>1143</v>
      </c>
      <c r="D27" s="52" t="s">
        <v>2150</v>
      </c>
      <c r="E27" s="52">
        <v>395965581</v>
      </c>
      <c r="F27" s="52" t="s">
        <v>2151</v>
      </c>
      <c r="G27" s="52">
        <v>20974</v>
      </c>
      <c r="H27" s="52" t="s">
        <v>2152</v>
      </c>
      <c r="I27" s="6" t="s">
        <v>62</v>
      </c>
      <c r="J27" s="33" t="s">
        <v>1179</v>
      </c>
      <c r="K27" s="4"/>
      <c r="L27" s="4"/>
      <c r="M27" s="4"/>
      <c r="N27" s="4"/>
      <c r="O27" s="8"/>
      <c r="P27" s="4"/>
      <c r="Q27" s="6">
        <v>7.29</v>
      </c>
      <c r="R27" s="6">
        <v>1</v>
      </c>
      <c r="S27" s="4"/>
      <c r="T27" s="4"/>
      <c r="U27" s="4"/>
      <c r="V27" s="4"/>
      <c r="W27" s="4"/>
      <c r="X27" s="4"/>
      <c r="Y27" s="4"/>
      <c r="Z27" s="4"/>
      <c r="AA27" s="4"/>
      <c r="AB27" s="4"/>
    </row>
    <row r="28" spans="1:28" ht="16.5">
      <c r="A28" s="52" t="s">
        <v>1142</v>
      </c>
      <c r="B28" s="52" t="s">
        <v>74</v>
      </c>
      <c r="C28" s="52" t="s">
        <v>1143</v>
      </c>
      <c r="D28" s="52" t="s">
        <v>2153</v>
      </c>
      <c r="E28" s="52">
        <v>437941818</v>
      </c>
      <c r="F28" s="52" t="s">
        <v>2154</v>
      </c>
      <c r="G28" s="52">
        <v>21008</v>
      </c>
      <c r="H28" s="52" t="s">
        <v>2155</v>
      </c>
      <c r="I28" s="6" t="s">
        <v>62</v>
      </c>
      <c r="J28" s="4"/>
      <c r="K28" s="4"/>
      <c r="L28" s="4"/>
      <c r="M28" s="4"/>
      <c r="N28" s="4"/>
      <c r="O28" s="8"/>
      <c r="P28" s="4"/>
      <c r="Q28" s="6">
        <v>7.29</v>
      </c>
      <c r="R28" s="6">
        <v>1</v>
      </c>
      <c r="S28" s="4"/>
      <c r="T28" s="4"/>
      <c r="U28" s="4"/>
      <c r="V28" s="4"/>
      <c r="W28" s="4"/>
      <c r="X28" s="4"/>
      <c r="Y28" s="4"/>
      <c r="Z28" s="4"/>
      <c r="AA28" s="4"/>
      <c r="AB28" s="4"/>
    </row>
    <row r="29" spans="1:28" ht="16.5">
      <c r="A29" s="52" t="s">
        <v>1142</v>
      </c>
      <c r="B29" s="52" t="s">
        <v>74</v>
      </c>
      <c r="C29" s="52" t="s">
        <v>1143</v>
      </c>
      <c r="D29" s="52" t="s">
        <v>2156</v>
      </c>
      <c r="E29" s="52">
        <v>285573266</v>
      </c>
      <c r="F29" s="52" t="s">
        <v>2157</v>
      </c>
      <c r="G29" s="52">
        <v>21021</v>
      </c>
      <c r="H29" s="52" t="s">
        <v>2158</v>
      </c>
      <c r="I29" s="6" t="s">
        <v>62</v>
      </c>
      <c r="J29" s="4"/>
      <c r="K29" s="4"/>
      <c r="L29" s="4"/>
      <c r="M29" s="4"/>
      <c r="N29" s="4"/>
      <c r="O29" s="8"/>
      <c r="P29" s="4"/>
      <c r="Q29" s="6">
        <v>7.29</v>
      </c>
      <c r="R29" s="6">
        <v>1</v>
      </c>
      <c r="S29" s="4"/>
      <c r="T29" s="4"/>
      <c r="U29" s="4"/>
      <c r="V29" s="4"/>
      <c r="W29" s="4"/>
      <c r="X29" s="4"/>
      <c r="Y29" s="4"/>
      <c r="Z29" s="4"/>
      <c r="AA29" s="4"/>
      <c r="AB29" s="4"/>
    </row>
    <row r="30" spans="1:28" ht="16.5">
      <c r="A30" s="52" t="s">
        <v>1142</v>
      </c>
      <c r="B30" s="52" t="s">
        <v>74</v>
      </c>
      <c r="C30" s="52" t="s">
        <v>1404</v>
      </c>
      <c r="D30" s="52" t="s">
        <v>2159</v>
      </c>
      <c r="E30" s="52">
        <v>13035165</v>
      </c>
      <c r="F30" s="52" t="s">
        <v>2160</v>
      </c>
      <c r="G30" s="52">
        <v>21023</v>
      </c>
      <c r="H30" s="52"/>
      <c r="I30" s="6" t="s">
        <v>62</v>
      </c>
      <c r="J30" s="4"/>
      <c r="K30" s="4"/>
      <c r="L30" s="4"/>
      <c r="M30" s="4"/>
      <c r="N30" s="4"/>
      <c r="O30" s="8"/>
      <c r="P30" s="4"/>
      <c r="Q30" s="6">
        <v>7.29</v>
      </c>
      <c r="R30" s="6">
        <v>1</v>
      </c>
      <c r="S30" s="4"/>
      <c r="T30" s="4"/>
      <c r="U30" s="4"/>
      <c r="V30" s="4"/>
      <c r="W30" s="4"/>
      <c r="X30" s="4"/>
      <c r="Y30" s="4"/>
      <c r="Z30" s="4"/>
      <c r="AA30" s="4"/>
      <c r="AB30" s="4"/>
    </row>
    <row r="31" spans="1:28" ht="16.5">
      <c r="A31" s="52" t="s">
        <v>1142</v>
      </c>
      <c r="B31" s="52" t="s">
        <v>74</v>
      </c>
      <c r="C31" s="52" t="s">
        <v>1143</v>
      </c>
      <c r="D31" s="52" t="s">
        <v>2161</v>
      </c>
      <c r="E31" s="52">
        <v>65645855</v>
      </c>
      <c r="F31" s="52" t="s">
        <v>2162</v>
      </c>
      <c r="G31" s="52">
        <v>21048</v>
      </c>
      <c r="H31" s="52" t="s">
        <v>2163</v>
      </c>
      <c r="I31" s="6" t="s">
        <v>90</v>
      </c>
      <c r="J31" s="33" t="s">
        <v>1179</v>
      </c>
      <c r="K31" s="4"/>
      <c r="L31" s="4"/>
      <c r="M31" s="4"/>
      <c r="N31" s="4"/>
      <c r="O31" s="8"/>
      <c r="P31" s="4"/>
      <c r="Q31" s="6">
        <v>7.29</v>
      </c>
      <c r="R31" s="6">
        <v>1</v>
      </c>
      <c r="S31" s="4"/>
      <c r="T31" s="4"/>
      <c r="U31" s="4"/>
      <c r="V31" s="4"/>
      <c r="W31" s="4"/>
      <c r="X31" s="4"/>
      <c r="Y31" s="4"/>
      <c r="Z31" s="4"/>
      <c r="AA31" s="4"/>
      <c r="AB31" s="4"/>
    </row>
    <row r="32" spans="1:28" ht="16.5">
      <c r="A32" s="52" t="s">
        <v>1142</v>
      </c>
      <c r="B32" s="52" t="s">
        <v>74</v>
      </c>
      <c r="C32" s="52" t="s">
        <v>1143</v>
      </c>
      <c r="D32" s="52" t="s">
        <v>2164</v>
      </c>
      <c r="E32" s="52">
        <v>335772243</v>
      </c>
      <c r="F32" s="52" t="s">
        <v>2165</v>
      </c>
      <c r="G32" s="52">
        <v>21109</v>
      </c>
      <c r="H32" s="52" t="s">
        <v>2166</v>
      </c>
      <c r="I32" s="6" t="s">
        <v>62</v>
      </c>
      <c r="J32" s="33" t="s">
        <v>2123</v>
      </c>
      <c r="K32" s="4"/>
      <c r="L32" s="4"/>
      <c r="M32" s="4"/>
      <c r="N32" s="4"/>
      <c r="O32" s="8"/>
      <c r="P32" s="4"/>
      <c r="Q32" s="6">
        <v>7.29</v>
      </c>
      <c r="R32" s="6">
        <v>1</v>
      </c>
      <c r="S32" s="4"/>
      <c r="T32" s="4"/>
      <c r="U32" s="4"/>
      <c r="V32" s="4"/>
      <c r="W32" s="4"/>
      <c r="X32" s="4"/>
      <c r="Y32" s="4"/>
      <c r="Z32" s="4"/>
      <c r="AA32" s="4"/>
      <c r="AB32" s="4"/>
    </row>
    <row r="33" spans="1:28" ht="16.5">
      <c r="A33" s="52" t="s">
        <v>1142</v>
      </c>
      <c r="B33" s="52" t="s">
        <v>64</v>
      </c>
      <c r="C33" s="52" t="s">
        <v>1160</v>
      </c>
      <c r="D33" s="52" t="s">
        <v>2167</v>
      </c>
      <c r="E33" s="52">
        <v>95068428</v>
      </c>
      <c r="F33" s="52" t="s">
        <v>2168</v>
      </c>
      <c r="G33" s="52">
        <v>21176</v>
      </c>
      <c r="H33" s="52" t="s">
        <v>2169</v>
      </c>
      <c r="I33" s="6" t="s">
        <v>62</v>
      </c>
      <c r="J33" s="33" t="s">
        <v>1179</v>
      </c>
      <c r="K33" s="4"/>
      <c r="L33" s="4"/>
      <c r="M33" s="4"/>
      <c r="N33" s="4"/>
      <c r="O33" s="8"/>
      <c r="P33" s="4"/>
      <c r="Q33" s="6">
        <v>7.29</v>
      </c>
      <c r="R33" s="6">
        <v>1</v>
      </c>
      <c r="S33" s="4"/>
      <c r="T33" s="4"/>
      <c r="U33" s="4"/>
      <c r="V33" s="4"/>
      <c r="W33" s="4"/>
      <c r="X33" s="4"/>
      <c r="Y33" s="4"/>
      <c r="Z33" s="4"/>
      <c r="AA33" s="4"/>
      <c r="AB33" s="4"/>
    </row>
    <row r="34" spans="1:28" ht="16.5">
      <c r="A34" s="52" t="s">
        <v>1142</v>
      </c>
      <c r="B34" s="52" t="s">
        <v>64</v>
      </c>
      <c r="C34" s="52" t="s">
        <v>1186</v>
      </c>
      <c r="D34" s="52" t="s">
        <v>2170</v>
      </c>
      <c r="E34" s="52">
        <v>25758015</v>
      </c>
      <c r="F34" s="52" t="s">
        <v>2171</v>
      </c>
      <c r="G34" s="52">
        <v>21213</v>
      </c>
      <c r="H34" s="52" t="s">
        <v>2172</v>
      </c>
      <c r="I34" s="6" t="s">
        <v>602</v>
      </c>
      <c r="J34" s="33" t="s">
        <v>2173</v>
      </c>
      <c r="K34" s="4"/>
      <c r="L34" s="4"/>
      <c r="M34" s="8" t="s">
        <v>2174</v>
      </c>
      <c r="N34" s="54">
        <v>18838329</v>
      </c>
      <c r="O34" s="8"/>
      <c r="P34" s="4"/>
      <c r="Q34" s="6">
        <v>7.29</v>
      </c>
      <c r="R34" s="6">
        <v>1</v>
      </c>
      <c r="S34" s="4"/>
      <c r="T34" s="4"/>
      <c r="U34" s="4"/>
      <c r="V34" s="4"/>
      <c r="W34" s="4"/>
      <c r="X34" s="4"/>
      <c r="Y34" s="4"/>
      <c r="Z34" s="4"/>
      <c r="AA34" s="4"/>
      <c r="AB34" s="4"/>
    </row>
    <row r="35" spans="1:28" ht="16.5">
      <c r="A35" s="52" t="s">
        <v>1142</v>
      </c>
      <c r="B35" s="52" t="s">
        <v>74</v>
      </c>
      <c r="C35" s="52" t="s">
        <v>1143</v>
      </c>
      <c r="D35" s="52" t="s">
        <v>2175</v>
      </c>
      <c r="E35" s="52">
        <v>2177539</v>
      </c>
      <c r="F35" s="52" t="s">
        <v>2176</v>
      </c>
      <c r="G35" s="52">
        <v>21289</v>
      </c>
      <c r="H35" s="52" t="s">
        <v>2177</v>
      </c>
      <c r="I35" s="6" t="s">
        <v>62</v>
      </c>
      <c r="J35" s="33" t="s">
        <v>2123</v>
      </c>
      <c r="K35" s="4"/>
      <c r="L35" s="4"/>
      <c r="M35" s="4"/>
      <c r="N35" s="4"/>
      <c r="O35" s="8"/>
      <c r="P35" s="4"/>
      <c r="Q35" s="6">
        <v>7.29</v>
      </c>
      <c r="R35" s="6">
        <v>1</v>
      </c>
      <c r="S35" s="4"/>
      <c r="T35" s="4"/>
      <c r="U35" s="4"/>
      <c r="V35" s="4"/>
      <c r="W35" s="4"/>
      <c r="X35" s="4"/>
      <c r="Y35" s="4"/>
      <c r="Z35" s="4"/>
      <c r="AA35" s="4"/>
      <c r="AB35" s="4"/>
    </row>
    <row r="36" spans="1:28" ht="16.5">
      <c r="A36" s="52" t="s">
        <v>1142</v>
      </c>
      <c r="B36" s="52" t="s">
        <v>74</v>
      </c>
      <c r="C36" s="52" t="s">
        <v>1181</v>
      </c>
      <c r="D36" s="52" t="s">
        <v>2178</v>
      </c>
      <c r="E36" s="52">
        <v>410488263</v>
      </c>
      <c r="F36" s="52" t="s">
        <v>2179</v>
      </c>
      <c r="G36" s="52">
        <v>21353</v>
      </c>
      <c r="H36" s="52"/>
      <c r="I36" s="6" t="s">
        <v>62</v>
      </c>
      <c r="J36" s="4"/>
      <c r="K36" s="4"/>
      <c r="L36" s="4"/>
      <c r="M36" s="4"/>
      <c r="N36" s="4"/>
      <c r="O36" s="8"/>
      <c r="P36" s="4"/>
      <c r="Q36" s="6">
        <v>7.29</v>
      </c>
      <c r="R36" s="6">
        <v>1</v>
      </c>
      <c r="S36" s="4"/>
      <c r="T36" s="4"/>
      <c r="U36" s="4"/>
      <c r="V36" s="4"/>
      <c r="W36" s="4"/>
      <c r="X36" s="4"/>
      <c r="Y36" s="4"/>
      <c r="Z36" s="4"/>
      <c r="AA36" s="4"/>
      <c r="AB36" s="4"/>
    </row>
    <row r="37" spans="1:28" ht="16.5">
      <c r="A37" s="52" t="s">
        <v>1142</v>
      </c>
      <c r="B37" s="52" t="s">
        <v>64</v>
      </c>
      <c r="C37" s="52" t="s">
        <v>1186</v>
      </c>
      <c r="D37" s="52" t="s">
        <v>2180</v>
      </c>
      <c r="E37" s="52">
        <v>25529370</v>
      </c>
      <c r="F37" s="53" t="s">
        <v>2181</v>
      </c>
      <c r="G37" s="52">
        <v>21416</v>
      </c>
      <c r="H37" s="52" t="s">
        <v>2182</v>
      </c>
      <c r="I37" s="6" t="s">
        <v>653</v>
      </c>
      <c r="J37" s="33" t="s">
        <v>2123</v>
      </c>
      <c r="K37" s="33" t="s">
        <v>2183</v>
      </c>
      <c r="L37" s="4"/>
      <c r="M37" s="8" t="s">
        <v>2184</v>
      </c>
      <c r="N37" s="6">
        <v>5143260</v>
      </c>
      <c r="O37" s="8"/>
      <c r="P37" s="4"/>
      <c r="Q37" s="6">
        <v>7.29</v>
      </c>
      <c r="R37" s="6">
        <v>1</v>
      </c>
      <c r="S37" s="4"/>
      <c r="T37" s="4"/>
      <c r="U37" s="4"/>
      <c r="V37" s="4"/>
      <c r="W37" s="4"/>
      <c r="X37" s="4"/>
      <c r="Y37" s="4"/>
      <c r="Z37" s="4"/>
      <c r="AA37" s="4"/>
      <c r="AB37" s="4"/>
    </row>
    <row r="38" spans="1:28" ht="16.5">
      <c r="A38" s="52" t="s">
        <v>1142</v>
      </c>
      <c r="B38" s="52" t="s">
        <v>74</v>
      </c>
      <c r="C38" s="52" t="s">
        <v>1181</v>
      </c>
      <c r="D38" s="52" t="s">
        <v>2185</v>
      </c>
      <c r="E38" s="52">
        <v>373979080</v>
      </c>
      <c r="F38" s="52" t="s">
        <v>2186</v>
      </c>
      <c r="G38" s="52">
        <v>21455</v>
      </c>
      <c r="H38" s="52" t="s">
        <v>2187</v>
      </c>
      <c r="I38" s="6" t="s">
        <v>144</v>
      </c>
      <c r="J38" s="33" t="s">
        <v>2123</v>
      </c>
      <c r="K38" s="33" t="s">
        <v>2188</v>
      </c>
      <c r="L38" s="4"/>
      <c r="M38" s="4"/>
      <c r="N38" s="4"/>
      <c r="O38" s="8"/>
      <c r="P38" s="33" t="s">
        <v>2189</v>
      </c>
      <c r="Q38" s="6">
        <v>7.29</v>
      </c>
      <c r="R38" s="6">
        <v>1</v>
      </c>
      <c r="S38" s="4"/>
      <c r="T38" s="4"/>
      <c r="U38" s="4"/>
      <c r="V38" s="4"/>
      <c r="W38" s="4"/>
      <c r="X38" s="4"/>
      <c r="Y38" s="4"/>
      <c r="Z38" s="4"/>
      <c r="AA38" s="4"/>
      <c r="AB38" s="4"/>
    </row>
    <row r="39" spans="1:28" ht="16.5">
      <c r="A39" s="52" t="s">
        <v>1142</v>
      </c>
      <c r="B39" s="52" t="s">
        <v>74</v>
      </c>
      <c r="C39" s="52" t="s">
        <v>1143</v>
      </c>
      <c r="D39" s="52" t="s">
        <v>2190</v>
      </c>
      <c r="E39" s="52">
        <v>5026795</v>
      </c>
      <c r="F39" s="52" t="s">
        <v>2191</v>
      </c>
      <c r="G39" s="52">
        <v>21465</v>
      </c>
      <c r="H39" s="52" t="s">
        <v>2192</v>
      </c>
      <c r="I39" s="6" t="s">
        <v>591</v>
      </c>
      <c r="J39" s="4"/>
      <c r="K39" s="4"/>
      <c r="L39" s="4"/>
      <c r="M39" s="4"/>
      <c r="N39" s="4"/>
      <c r="O39" s="8"/>
      <c r="P39" s="33" t="s">
        <v>1507</v>
      </c>
      <c r="Q39" s="6">
        <v>7.29</v>
      </c>
      <c r="R39" s="6">
        <v>1</v>
      </c>
      <c r="S39" s="4"/>
      <c r="T39" s="4"/>
      <c r="U39" s="4"/>
      <c r="V39" s="4"/>
      <c r="W39" s="4"/>
      <c r="X39" s="4"/>
      <c r="Y39" s="4"/>
      <c r="Z39" s="4"/>
      <c r="AA39" s="4"/>
      <c r="AB39" s="4"/>
    </row>
    <row r="40" spans="1:28" ht="16.5">
      <c r="A40" s="52" t="s">
        <v>1142</v>
      </c>
      <c r="B40" s="52" t="s">
        <v>74</v>
      </c>
      <c r="C40" s="52" t="s">
        <v>1143</v>
      </c>
      <c r="D40" s="52" t="s">
        <v>2193</v>
      </c>
      <c r="E40" s="52">
        <v>391725935</v>
      </c>
      <c r="F40" s="52" t="s">
        <v>2194</v>
      </c>
      <c r="G40" s="52">
        <v>21496</v>
      </c>
      <c r="H40" s="52" t="s">
        <v>2195</v>
      </c>
      <c r="I40" s="6" t="s">
        <v>62</v>
      </c>
      <c r="J40" s="4"/>
      <c r="K40" s="4"/>
      <c r="L40" s="4"/>
      <c r="M40" s="4"/>
      <c r="N40" s="4"/>
      <c r="O40" s="8"/>
      <c r="P40" s="4"/>
      <c r="Q40" s="6">
        <v>7.29</v>
      </c>
      <c r="R40" s="6">
        <v>1</v>
      </c>
      <c r="S40" s="4"/>
      <c r="T40" s="4"/>
      <c r="U40" s="4"/>
      <c r="V40" s="4"/>
      <c r="W40" s="4"/>
      <c r="X40" s="4"/>
      <c r="Y40" s="4"/>
      <c r="Z40" s="4"/>
      <c r="AA40" s="4"/>
      <c r="AB40" s="4"/>
    </row>
    <row r="41" spans="1:28" ht="16.5">
      <c r="A41" s="52" t="s">
        <v>1142</v>
      </c>
      <c r="B41" s="52" t="s">
        <v>64</v>
      </c>
      <c r="C41" s="52" t="s">
        <v>1160</v>
      </c>
      <c r="D41" s="52" t="s">
        <v>2196</v>
      </c>
      <c r="E41" s="52">
        <v>232991493</v>
      </c>
      <c r="F41" s="52" t="s">
        <v>2197</v>
      </c>
      <c r="G41" s="52">
        <v>21517</v>
      </c>
      <c r="H41" s="52" t="s">
        <v>2198</v>
      </c>
      <c r="I41" s="6" t="s">
        <v>144</v>
      </c>
      <c r="J41" s="33" t="s">
        <v>1179</v>
      </c>
      <c r="K41" s="33" t="s">
        <v>2199</v>
      </c>
      <c r="L41" s="4"/>
      <c r="M41" s="4"/>
      <c r="N41" s="4"/>
      <c r="O41" s="8"/>
      <c r="P41" s="33" t="s">
        <v>2200</v>
      </c>
      <c r="Q41" s="6">
        <v>7.29</v>
      </c>
      <c r="R41" s="6">
        <v>1</v>
      </c>
      <c r="S41" s="4"/>
      <c r="T41" s="4"/>
      <c r="U41" s="4"/>
      <c r="V41" s="4"/>
      <c r="W41" s="4"/>
      <c r="X41" s="4"/>
      <c r="Y41" s="4"/>
      <c r="Z41" s="4"/>
      <c r="AA41" s="4"/>
      <c r="AB41" s="4"/>
    </row>
    <row r="42" spans="1:28" ht="16.5">
      <c r="A42" s="52" t="s">
        <v>1142</v>
      </c>
      <c r="B42" s="52" t="s">
        <v>74</v>
      </c>
      <c r="C42" s="52" t="s">
        <v>1143</v>
      </c>
      <c r="D42" s="52" t="s">
        <v>2201</v>
      </c>
      <c r="E42" s="52">
        <v>476987922</v>
      </c>
      <c r="F42" s="52" t="s">
        <v>2202</v>
      </c>
      <c r="G42" s="52">
        <v>21523</v>
      </c>
      <c r="H42" s="52" t="s">
        <v>2203</v>
      </c>
      <c r="I42" s="6" t="s">
        <v>62</v>
      </c>
      <c r="J42" s="4"/>
      <c r="K42" s="4"/>
      <c r="L42" s="4"/>
      <c r="M42" s="4"/>
      <c r="N42" s="4"/>
      <c r="O42" s="8"/>
      <c r="P42" s="33"/>
      <c r="Q42" s="6">
        <v>7.29</v>
      </c>
      <c r="R42" s="6">
        <v>1</v>
      </c>
      <c r="S42" s="4"/>
      <c r="T42" s="4"/>
      <c r="U42" s="4"/>
      <c r="V42" s="4"/>
      <c r="W42" s="4"/>
      <c r="X42" s="4"/>
      <c r="Y42" s="4"/>
      <c r="Z42" s="4"/>
      <c r="AA42" s="4"/>
      <c r="AB42" s="4"/>
    </row>
    <row r="43" spans="1:28" ht="16.5">
      <c r="A43" s="52" t="s">
        <v>1142</v>
      </c>
      <c r="B43" s="52" t="s">
        <v>74</v>
      </c>
      <c r="C43" s="52" t="s">
        <v>1143</v>
      </c>
      <c r="D43" s="52" t="s">
        <v>2204</v>
      </c>
      <c r="E43" s="52">
        <v>430727036</v>
      </c>
      <c r="F43" s="52" t="s">
        <v>2205</v>
      </c>
      <c r="G43" s="52">
        <v>21611</v>
      </c>
      <c r="H43" s="52" t="s">
        <v>2206</v>
      </c>
      <c r="I43" s="6" t="s">
        <v>62</v>
      </c>
      <c r="J43" s="4"/>
      <c r="K43" s="4"/>
      <c r="L43" s="4"/>
      <c r="M43" s="4"/>
      <c r="N43" s="4"/>
      <c r="O43" s="8"/>
      <c r="P43" s="4"/>
      <c r="Q43" s="6">
        <v>7.29</v>
      </c>
      <c r="R43" s="6">
        <v>1</v>
      </c>
      <c r="S43" s="4"/>
      <c r="T43" s="4"/>
      <c r="U43" s="4"/>
      <c r="V43" s="4"/>
      <c r="W43" s="4"/>
      <c r="X43" s="4"/>
      <c r="Y43" s="4"/>
      <c r="Z43" s="4"/>
      <c r="AA43" s="4"/>
      <c r="AB43" s="4"/>
    </row>
    <row r="44" spans="1:28" ht="16.5">
      <c r="A44" s="52" t="s">
        <v>1142</v>
      </c>
      <c r="B44" s="52" t="s">
        <v>74</v>
      </c>
      <c r="C44" s="52" t="s">
        <v>1143</v>
      </c>
      <c r="D44" s="52" t="s">
        <v>2207</v>
      </c>
      <c r="E44" s="52">
        <v>401899059</v>
      </c>
      <c r="F44" s="52" t="s">
        <v>2208</v>
      </c>
      <c r="G44" s="52">
        <v>21646</v>
      </c>
      <c r="H44" s="52" t="s">
        <v>2209</v>
      </c>
      <c r="I44" s="6" t="s">
        <v>62</v>
      </c>
      <c r="J44" s="4"/>
      <c r="K44" s="4"/>
      <c r="L44" s="4"/>
      <c r="M44" s="4"/>
      <c r="N44" s="4"/>
      <c r="O44" s="8"/>
      <c r="P44" s="4"/>
      <c r="Q44" s="6">
        <v>7.29</v>
      </c>
      <c r="R44" s="6">
        <v>1</v>
      </c>
      <c r="S44" s="4"/>
      <c r="T44" s="4"/>
      <c r="U44" s="4"/>
      <c r="V44" s="4"/>
      <c r="W44" s="4"/>
      <c r="X44" s="4"/>
      <c r="Y44" s="4"/>
      <c r="Z44" s="4"/>
      <c r="AA44" s="4"/>
      <c r="AB44" s="4"/>
    </row>
    <row r="45" spans="1:28" ht="16.5">
      <c r="A45" s="52" t="s">
        <v>1142</v>
      </c>
      <c r="B45" s="52" t="s">
        <v>74</v>
      </c>
      <c r="C45" s="52" t="s">
        <v>1143</v>
      </c>
      <c r="D45" s="52" t="s">
        <v>2210</v>
      </c>
      <c r="E45" s="52">
        <v>3729210</v>
      </c>
      <c r="F45" s="52" t="s">
        <v>2211</v>
      </c>
      <c r="G45" s="52">
        <v>21713</v>
      </c>
      <c r="H45" s="52"/>
      <c r="I45" s="6" t="s">
        <v>62</v>
      </c>
      <c r="J45" s="4"/>
      <c r="K45" s="4"/>
      <c r="L45" s="4"/>
      <c r="M45" s="4"/>
      <c r="N45" s="4"/>
      <c r="O45" s="8"/>
      <c r="P45" s="4"/>
      <c r="Q45" s="6">
        <v>7.29</v>
      </c>
      <c r="R45" s="6">
        <v>1</v>
      </c>
      <c r="S45" s="4"/>
      <c r="T45" s="4"/>
      <c r="U45" s="4"/>
      <c r="V45" s="4"/>
      <c r="W45" s="4"/>
      <c r="X45" s="4"/>
      <c r="Y45" s="4"/>
      <c r="Z45" s="4"/>
      <c r="AA45" s="4"/>
      <c r="AB45" s="4"/>
    </row>
    <row r="46" spans="1:28" ht="16.5">
      <c r="A46" s="52" t="s">
        <v>1142</v>
      </c>
      <c r="B46" s="52" t="s">
        <v>64</v>
      </c>
      <c r="C46" s="52" t="s">
        <v>1160</v>
      </c>
      <c r="D46" s="52" t="s">
        <v>2212</v>
      </c>
      <c r="E46" s="52">
        <v>19613192</v>
      </c>
      <c r="F46" s="52" t="s">
        <v>2213</v>
      </c>
      <c r="G46" s="52">
        <v>21738</v>
      </c>
      <c r="H46" s="52" t="s">
        <v>2214</v>
      </c>
      <c r="I46" s="6" t="s">
        <v>591</v>
      </c>
      <c r="J46" s="4"/>
      <c r="K46" s="4"/>
      <c r="L46" s="4"/>
      <c r="M46" s="4"/>
      <c r="N46" s="4"/>
      <c r="O46" s="8"/>
      <c r="P46" s="33" t="s">
        <v>2101</v>
      </c>
      <c r="Q46" s="6">
        <v>7.29</v>
      </c>
      <c r="R46" s="6">
        <v>1</v>
      </c>
      <c r="S46" s="4"/>
      <c r="T46" s="4"/>
      <c r="U46" s="4"/>
      <c r="V46" s="4"/>
      <c r="W46" s="4"/>
      <c r="X46" s="4"/>
      <c r="Y46" s="4"/>
      <c r="Z46" s="4"/>
      <c r="AA46" s="4"/>
      <c r="AB46" s="4"/>
    </row>
    <row r="47" spans="1:28" ht="16.5">
      <c r="A47" s="52" t="s">
        <v>1142</v>
      </c>
      <c r="B47" s="52" t="s">
        <v>74</v>
      </c>
      <c r="C47" s="52" t="s">
        <v>1143</v>
      </c>
      <c r="D47" s="52" t="s">
        <v>2215</v>
      </c>
      <c r="E47" s="52">
        <v>231909359</v>
      </c>
      <c r="F47" s="52" t="s">
        <v>2216</v>
      </c>
      <c r="G47" s="52">
        <v>21755</v>
      </c>
      <c r="H47" s="52" t="s">
        <v>2217</v>
      </c>
      <c r="I47" s="6" t="s">
        <v>144</v>
      </c>
      <c r="J47" s="33" t="s">
        <v>2123</v>
      </c>
      <c r="K47" s="4"/>
      <c r="L47" s="4"/>
      <c r="M47" s="4"/>
      <c r="N47" s="4"/>
      <c r="O47" s="8"/>
      <c r="P47" s="33" t="s">
        <v>2218</v>
      </c>
      <c r="Q47" s="6">
        <v>7.29</v>
      </c>
      <c r="R47" s="6">
        <v>1</v>
      </c>
      <c r="S47" s="4"/>
      <c r="T47" s="4"/>
      <c r="U47" s="4"/>
      <c r="V47" s="4"/>
      <c r="W47" s="4"/>
      <c r="X47" s="4"/>
      <c r="Y47" s="4"/>
      <c r="Z47" s="4"/>
      <c r="AA47" s="4"/>
      <c r="AB47" s="4"/>
    </row>
    <row r="48" spans="1:28" ht="16.5">
      <c r="A48" s="52" t="s">
        <v>1142</v>
      </c>
      <c r="B48" s="52" t="s">
        <v>74</v>
      </c>
      <c r="C48" s="52" t="s">
        <v>1143</v>
      </c>
      <c r="D48" s="52" t="s">
        <v>2219</v>
      </c>
      <c r="E48" s="52">
        <v>476779006</v>
      </c>
      <c r="F48" s="52" t="s">
        <v>2220</v>
      </c>
      <c r="G48" s="52">
        <v>21768</v>
      </c>
      <c r="H48" s="52" t="s">
        <v>2221</v>
      </c>
      <c r="I48" s="6" t="s">
        <v>70</v>
      </c>
      <c r="J48" s="33" t="s">
        <v>2123</v>
      </c>
      <c r="K48" s="3">
        <v>846559320</v>
      </c>
      <c r="L48" s="3">
        <v>8.4</v>
      </c>
      <c r="M48" s="8" t="s">
        <v>2222</v>
      </c>
      <c r="N48" s="6">
        <v>18481256</v>
      </c>
      <c r="O48" s="8"/>
      <c r="P48" s="4"/>
      <c r="Q48" s="6">
        <v>7.29</v>
      </c>
      <c r="R48" s="6">
        <v>1</v>
      </c>
      <c r="S48" s="4"/>
      <c r="T48" s="4"/>
      <c r="U48" s="4"/>
      <c r="V48" s="4"/>
      <c r="W48" s="4"/>
      <c r="X48" s="4"/>
      <c r="Y48" s="4"/>
      <c r="Z48" s="4"/>
      <c r="AA48" s="4"/>
      <c r="AB48" s="4"/>
    </row>
    <row r="49" spans="1:28" ht="16.5">
      <c r="A49" s="52" t="s">
        <v>1142</v>
      </c>
      <c r="B49" s="52" t="s">
        <v>74</v>
      </c>
      <c r="C49" s="52" t="s">
        <v>1143</v>
      </c>
      <c r="D49" s="52" t="s">
        <v>2223</v>
      </c>
      <c r="E49" s="52">
        <v>107637534</v>
      </c>
      <c r="F49" s="52" t="s">
        <v>2224</v>
      </c>
      <c r="G49" s="52">
        <v>10827</v>
      </c>
      <c r="H49" s="52" t="s">
        <v>2225</v>
      </c>
      <c r="I49" s="3" t="s">
        <v>62</v>
      </c>
      <c r="J49" s="4"/>
      <c r="K49" s="4"/>
      <c r="L49" s="4"/>
      <c r="M49" s="4"/>
      <c r="N49" s="4"/>
      <c r="O49" s="8"/>
      <c r="P49" s="3"/>
      <c r="Q49" s="6">
        <v>7.29</v>
      </c>
      <c r="R49" s="6">
        <v>1</v>
      </c>
      <c r="S49" s="4"/>
      <c r="T49" s="4"/>
      <c r="U49" s="4"/>
      <c r="V49" s="4"/>
      <c r="W49" s="4"/>
      <c r="X49" s="4"/>
      <c r="Y49" s="4"/>
      <c r="Z49" s="4"/>
      <c r="AA49" s="4"/>
      <c r="AB49" s="4"/>
    </row>
    <row r="50" spans="1:28" ht="16.5">
      <c r="A50" s="52" t="s">
        <v>1142</v>
      </c>
      <c r="B50" s="52" t="s">
        <v>74</v>
      </c>
      <c r="C50" s="52" t="s">
        <v>1404</v>
      </c>
      <c r="D50" s="52" t="s">
        <v>2226</v>
      </c>
      <c r="E50" s="52">
        <v>15233434</v>
      </c>
      <c r="F50" s="52" t="s">
        <v>2227</v>
      </c>
      <c r="G50" s="52">
        <v>10865</v>
      </c>
      <c r="H50" s="52" t="s">
        <v>2228</v>
      </c>
      <c r="I50" s="6" t="s">
        <v>653</v>
      </c>
      <c r="J50" s="33" t="s">
        <v>2123</v>
      </c>
      <c r="K50" s="33" t="s">
        <v>2229</v>
      </c>
      <c r="L50" s="3">
        <v>8.5</v>
      </c>
      <c r="M50" s="8" t="s">
        <v>2230</v>
      </c>
      <c r="N50" s="6">
        <v>5364124</v>
      </c>
      <c r="O50" s="8"/>
      <c r="P50" s="3"/>
      <c r="Q50" s="6">
        <v>7.31</v>
      </c>
      <c r="R50" s="6">
        <v>1</v>
      </c>
      <c r="S50" s="4"/>
      <c r="T50" s="4"/>
      <c r="U50" s="4"/>
      <c r="V50" s="4"/>
      <c r="W50" s="4"/>
      <c r="X50" s="4"/>
      <c r="Y50" s="4"/>
      <c r="Z50" s="4"/>
      <c r="AA50" s="4"/>
      <c r="AB50" s="4"/>
    </row>
    <row r="51" spans="1:28" ht="16.5">
      <c r="A51" s="52" t="s">
        <v>1142</v>
      </c>
      <c r="B51" s="52" t="s">
        <v>74</v>
      </c>
      <c r="C51" s="52" t="s">
        <v>1143</v>
      </c>
      <c r="D51" s="52" t="s">
        <v>2231</v>
      </c>
      <c r="E51" s="52">
        <v>387942474</v>
      </c>
      <c r="F51" s="52" t="s">
        <v>2232</v>
      </c>
      <c r="G51" s="52">
        <v>10884</v>
      </c>
      <c r="H51" s="52" t="s">
        <v>2233</v>
      </c>
      <c r="I51" s="3" t="s">
        <v>602</v>
      </c>
      <c r="J51" s="33" t="s">
        <v>2123</v>
      </c>
      <c r="K51" s="33" t="s">
        <v>2234</v>
      </c>
      <c r="L51" s="4"/>
      <c r="M51" s="8" t="s">
        <v>2235</v>
      </c>
      <c r="N51" s="6">
        <v>18869948</v>
      </c>
      <c r="O51" s="8"/>
      <c r="P51" s="3"/>
      <c r="Q51" s="6">
        <v>7.31</v>
      </c>
      <c r="R51" s="6">
        <v>1</v>
      </c>
      <c r="S51" s="4"/>
      <c r="T51" s="4"/>
      <c r="U51" s="4"/>
      <c r="V51" s="4"/>
      <c r="W51" s="4"/>
      <c r="X51" s="4"/>
      <c r="Y51" s="4"/>
      <c r="Z51" s="4"/>
      <c r="AA51" s="4"/>
      <c r="AB51" s="4"/>
    </row>
    <row r="52" spans="1:28" ht="16.5">
      <c r="A52" s="52" t="s">
        <v>1142</v>
      </c>
      <c r="B52" s="52" t="s">
        <v>74</v>
      </c>
      <c r="C52" s="52" t="s">
        <v>1143</v>
      </c>
      <c r="D52" s="52" t="s">
        <v>2236</v>
      </c>
      <c r="E52" s="52">
        <v>84448156</v>
      </c>
      <c r="F52" s="52" t="s">
        <v>2237</v>
      </c>
      <c r="G52" s="52">
        <v>10890</v>
      </c>
      <c r="H52" s="52" t="s">
        <v>2238</v>
      </c>
      <c r="I52" s="3" t="s">
        <v>62</v>
      </c>
      <c r="J52" s="4"/>
      <c r="K52" s="4"/>
      <c r="L52" s="4"/>
      <c r="M52" s="4"/>
      <c r="N52" s="4"/>
      <c r="O52" s="8"/>
      <c r="P52" s="3"/>
      <c r="Q52" s="6">
        <v>7.31</v>
      </c>
      <c r="R52" s="6">
        <v>1</v>
      </c>
      <c r="S52" s="4"/>
      <c r="T52" s="4"/>
      <c r="U52" s="4"/>
      <c r="V52" s="4"/>
      <c r="W52" s="4"/>
      <c r="X52" s="4"/>
      <c r="Y52" s="4"/>
      <c r="Z52" s="4"/>
      <c r="AA52" s="4"/>
      <c r="AB52" s="4"/>
    </row>
    <row r="53" spans="1:28" ht="16.5">
      <c r="A53" s="52" t="s">
        <v>1142</v>
      </c>
      <c r="B53" s="52" t="s">
        <v>74</v>
      </c>
      <c r="C53" s="52" t="s">
        <v>1143</v>
      </c>
      <c r="D53" s="52" t="s">
        <v>2239</v>
      </c>
      <c r="E53" s="52">
        <v>69769325</v>
      </c>
      <c r="F53" s="52" t="s">
        <v>2240</v>
      </c>
      <c r="G53" s="52">
        <v>10893</v>
      </c>
      <c r="H53" s="52" t="s">
        <v>2241</v>
      </c>
      <c r="I53" s="3" t="s">
        <v>591</v>
      </c>
      <c r="J53" s="4"/>
      <c r="K53" s="4"/>
      <c r="L53" s="4"/>
      <c r="M53" s="4"/>
      <c r="N53" s="4"/>
      <c r="O53" s="8"/>
      <c r="P53" s="33" t="s">
        <v>2242</v>
      </c>
      <c r="Q53" s="6">
        <v>7.31</v>
      </c>
      <c r="R53" s="6">
        <v>1</v>
      </c>
      <c r="S53" s="4"/>
      <c r="T53" s="4"/>
      <c r="U53" s="4"/>
      <c r="V53" s="4"/>
      <c r="W53" s="4"/>
      <c r="X53" s="4"/>
      <c r="Y53" s="4"/>
      <c r="Z53" s="4"/>
      <c r="AA53" s="4"/>
      <c r="AB53" s="4"/>
    </row>
    <row r="54" spans="1:28" ht="16.5">
      <c r="A54" s="52" t="s">
        <v>1142</v>
      </c>
      <c r="B54" s="52" t="s">
        <v>64</v>
      </c>
      <c r="C54" s="52" t="s">
        <v>1190</v>
      </c>
      <c r="D54" s="52" t="s">
        <v>2243</v>
      </c>
      <c r="E54" s="52">
        <v>28654592</v>
      </c>
      <c r="F54" s="52" t="s">
        <v>2244</v>
      </c>
      <c r="G54" s="52">
        <v>10894</v>
      </c>
      <c r="H54" s="52" t="s">
        <v>2245</v>
      </c>
      <c r="I54" s="3" t="s">
        <v>62</v>
      </c>
      <c r="J54" s="4"/>
      <c r="K54" s="4"/>
      <c r="L54" s="4"/>
      <c r="M54" s="4"/>
      <c r="N54" s="4"/>
      <c r="O54" s="8"/>
      <c r="P54" s="3"/>
      <c r="Q54" s="6">
        <v>7.31</v>
      </c>
      <c r="R54" s="6">
        <v>1</v>
      </c>
      <c r="S54" s="4"/>
      <c r="T54" s="4"/>
      <c r="U54" s="4"/>
      <c r="V54" s="4"/>
      <c r="W54" s="4"/>
      <c r="X54" s="4"/>
      <c r="Y54" s="4"/>
      <c r="Z54" s="4"/>
      <c r="AA54" s="4"/>
      <c r="AB54" s="4"/>
    </row>
    <row r="55" spans="1:28" ht="16.5">
      <c r="A55" s="52" t="s">
        <v>1142</v>
      </c>
      <c r="B55" s="52" t="s">
        <v>74</v>
      </c>
      <c r="C55" s="52" t="s">
        <v>1143</v>
      </c>
      <c r="D55" s="52" t="s">
        <v>2246</v>
      </c>
      <c r="E55" s="52">
        <v>27676781</v>
      </c>
      <c r="F55" s="52" t="s">
        <v>2247</v>
      </c>
      <c r="G55" s="52">
        <v>10895</v>
      </c>
      <c r="H55" s="52" t="s">
        <v>2248</v>
      </c>
      <c r="I55" s="3" t="s">
        <v>90</v>
      </c>
      <c r="J55" s="33" t="s">
        <v>2249</v>
      </c>
      <c r="K55" s="4"/>
      <c r="L55" s="4"/>
      <c r="M55" s="4"/>
      <c r="N55" s="4"/>
      <c r="O55" s="8"/>
      <c r="P55" s="3"/>
      <c r="Q55" s="6">
        <v>7.31</v>
      </c>
      <c r="R55" s="6">
        <v>1</v>
      </c>
      <c r="S55" s="4"/>
      <c r="T55" s="4"/>
      <c r="U55" s="4"/>
      <c r="V55" s="4"/>
      <c r="W55" s="4"/>
      <c r="X55" s="4"/>
      <c r="Y55" s="4"/>
      <c r="Z55" s="4"/>
      <c r="AA55" s="4"/>
      <c r="AB55" s="4"/>
    </row>
    <row r="56" spans="1:28" ht="16.5">
      <c r="A56" s="52" t="s">
        <v>1142</v>
      </c>
      <c r="B56" s="52" t="s">
        <v>74</v>
      </c>
      <c r="C56" s="52" t="s">
        <v>1143</v>
      </c>
      <c r="D56" s="52" t="s">
        <v>2250</v>
      </c>
      <c r="E56" s="52">
        <v>24366652</v>
      </c>
      <c r="F56" s="52" t="s">
        <v>2251</v>
      </c>
      <c r="G56" s="52">
        <v>10903</v>
      </c>
      <c r="H56" s="52" t="s">
        <v>2252</v>
      </c>
      <c r="I56" s="6" t="s">
        <v>70</v>
      </c>
      <c r="J56" s="4"/>
      <c r="K56" s="33"/>
      <c r="L56" s="3">
        <v>8.3000000000000007</v>
      </c>
      <c r="M56" s="8" t="s">
        <v>2253</v>
      </c>
      <c r="N56" s="6">
        <v>10652300</v>
      </c>
      <c r="O56" s="8"/>
      <c r="P56" s="3"/>
      <c r="Q56" s="6">
        <v>7.31</v>
      </c>
      <c r="R56" s="6">
        <v>1</v>
      </c>
      <c r="S56" s="4"/>
      <c r="T56" s="4"/>
      <c r="U56" s="4"/>
      <c r="V56" s="4"/>
      <c r="W56" s="4"/>
      <c r="X56" s="4"/>
      <c r="Y56" s="4"/>
      <c r="Z56" s="4"/>
      <c r="AA56" s="4"/>
      <c r="AB56" s="4"/>
    </row>
    <row r="57" spans="1:28" ht="16.5">
      <c r="A57" s="52" t="s">
        <v>1142</v>
      </c>
      <c r="B57" s="52" t="s">
        <v>74</v>
      </c>
      <c r="C57" s="52" t="s">
        <v>1143</v>
      </c>
      <c r="D57" s="52" t="s">
        <v>2254</v>
      </c>
      <c r="E57" s="52">
        <v>34896930</v>
      </c>
      <c r="F57" s="52" t="s">
        <v>2255</v>
      </c>
      <c r="G57" s="52">
        <v>10911</v>
      </c>
      <c r="H57" s="52" t="s">
        <v>2256</v>
      </c>
      <c r="I57" s="3" t="s">
        <v>62</v>
      </c>
      <c r="J57" s="4"/>
      <c r="K57" s="4"/>
      <c r="L57" s="4"/>
      <c r="M57" s="4"/>
      <c r="N57" s="4"/>
      <c r="O57" s="8"/>
      <c r="P57" s="3"/>
      <c r="Q57" s="6">
        <v>7.31</v>
      </c>
      <c r="R57" s="6">
        <v>1</v>
      </c>
      <c r="S57" s="4"/>
      <c r="T57" s="4"/>
      <c r="U57" s="4"/>
      <c r="V57" s="4"/>
      <c r="W57" s="4"/>
      <c r="X57" s="4"/>
      <c r="Y57" s="4"/>
      <c r="Z57" s="4"/>
      <c r="AA57" s="4"/>
      <c r="AB57" s="4"/>
    </row>
    <row r="58" spans="1:28" ht="16.5">
      <c r="A58" s="52" t="s">
        <v>1142</v>
      </c>
      <c r="B58" s="52" t="s">
        <v>74</v>
      </c>
      <c r="C58" s="52" t="s">
        <v>1143</v>
      </c>
      <c r="D58" s="52" t="s">
        <v>2257</v>
      </c>
      <c r="E58" s="52">
        <v>3886710</v>
      </c>
      <c r="F58" s="52" t="s">
        <v>2258</v>
      </c>
      <c r="G58" s="52">
        <v>10915</v>
      </c>
      <c r="H58" s="52" t="s">
        <v>2259</v>
      </c>
      <c r="I58" s="3" t="s">
        <v>62</v>
      </c>
      <c r="J58" s="4"/>
      <c r="K58" s="4"/>
      <c r="L58" s="4"/>
      <c r="M58" s="4"/>
      <c r="N58" s="4"/>
      <c r="O58" s="8"/>
      <c r="P58" s="3"/>
      <c r="Q58" s="6">
        <v>7.31</v>
      </c>
      <c r="R58" s="6">
        <v>1</v>
      </c>
      <c r="S58" s="4"/>
      <c r="T58" s="4"/>
      <c r="U58" s="4"/>
      <c r="V58" s="4"/>
      <c r="W58" s="4"/>
      <c r="X58" s="4"/>
      <c r="Y58" s="4"/>
      <c r="Z58" s="4"/>
      <c r="AA58" s="4"/>
      <c r="AB58" s="4"/>
    </row>
    <row r="59" spans="1:28" ht="16.5">
      <c r="A59" s="52" t="s">
        <v>1142</v>
      </c>
      <c r="B59" s="52" t="s">
        <v>74</v>
      </c>
      <c r="C59" s="52" t="s">
        <v>1143</v>
      </c>
      <c r="D59" s="52" t="s">
        <v>2260</v>
      </c>
      <c r="E59" s="52">
        <v>32923954</v>
      </c>
      <c r="F59" s="52" t="s">
        <v>2261</v>
      </c>
      <c r="G59" s="52">
        <v>10921</v>
      </c>
      <c r="H59" s="52" t="s">
        <v>2262</v>
      </c>
      <c r="I59" s="3" t="s">
        <v>62</v>
      </c>
      <c r="J59" s="4"/>
      <c r="K59" s="4"/>
      <c r="L59" s="4"/>
      <c r="M59" s="4"/>
      <c r="N59" s="4"/>
      <c r="O59" s="8"/>
      <c r="P59" s="3"/>
      <c r="Q59" s="6">
        <v>7.31</v>
      </c>
      <c r="R59" s="6">
        <v>1</v>
      </c>
      <c r="S59" s="4"/>
      <c r="T59" s="4"/>
      <c r="U59" s="4"/>
      <c r="V59" s="4"/>
      <c r="W59" s="4"/>
      <c r="X59" s="4"/>
      <c r="Y59" s="4"/>
      <c r="Z59" s="4"/>
      <c r="AA59" s="4"/>
      <c r="AB59" s="4"/>
    </row>
    <row r="60" spans="1:28" ht="16.5">
      <c r="A60" s="52" t="s">
        <v>1142</v>
      </c>
      <c r="B60" s="52" t="s">
        <v>64</v>
      </c>
      <c r="C60" s="52" t="s">
        <v>1160</v>
      </c>
      <c r="D60" s="52" t="s">
        <v>2263</v>
      </c>
      <c r="E60" s="52">
        <v>270728077</v>
      </c>
      <c r="F60" s="52" t="s">
        <v>2264</v>
      </c>
      <c r="G60" s="52">
        <v>10922</v>
      </c>
      <c r="H60" s="52" t="s">
        <v>2265</v>
      </c>
      <c r="I60" s="3" t="s">
        <v>591</v>
      </c>
      <c r="J60" s="4"/>
      <c r="K60" s="4"/>
      <c r="L60" s="4"/>
      <c r="M60" s="4"/>
      <c r="N60" s="4"/>
      <c r="O60" s="8"/>
      <c r="P60" s="33" t="s">
        <v>1507</v>
      </c>
      <c r="Q60" s="6">
        <v>7.31</v>
      </c>
      <c r="R60" s="6">
        <v>1</v>
      </c>
      <c r="S60" s="4"/>
      <c r="T60" s="4"/>
      <c r="U60" s="4"/>
      <c r="V60" s="4"/>
      <c r="W60" s="4"/>
      <c r="X60" s="4"/>
      <c r="Y60" s="4"/>
      <c r="Z60" s="4"/>
      <c r="AA60" s="4"/>
      <c r="AB60" s="4"/>
    </row>
    <row r="61" spans="1:28" ht="16.5">
      <c r="A61" s="52" t="s">
        <v>1142</v>
      </c>
      <c r="B61" s="52" t="s">
        <v>74</v>
      </c>
      <c r="C61" s="52" t="s">
        <v>1181</v>
      </c>
      <c r="D61" s="52" t="s">
        <v>2266</v>
      </c>
      <c r="E61" s="52">
        <v>358747424</v>
      </c>
      <c r="F61" s="52" t="s">
        <v>2267</v>
      </c>
      <c r="G61" s="52">
        <v>10930</v>
      </c>
      <c r="H61" s="52" t="s">
        <v>2268</v>
      </c>
      <c r="I61" s="3" t="s">
        <v>62</v>
      </c>
      <c r="J61" s="4"/>
      <c r="K61" s="4"/>
      <c r="L61" s="4"/>
      <c r="M61" s="4"/>
      <c r="N61" s="4"/>
      <c r="O61" s="8"/>
      <c r="P61" s="3"/>
      <c r="Q61" s="6">
        <v>7.31</v>
      </c>
      <c r="R61" s="6">
        <v>1</v>
      </c>
      <c r="S61" s="4"/>
      <c r="T61" s="4"/>
      <c r="U61" s="4"/>
      <c r="V61" s="4"/>
      <c r="W61" s="4"/>
      <c r="X61" s="4"/>
      <c r="Y61" s="4"/>
      <c r="Z61" s="4"/>
      <c r="AA61" s="4"/>
      <c r="AB61" s="4"/>
    </row>
    <row r="62" spans="1:28" ht="16.5">
      <c r="A62" s="52" t="s">
        <v>1142</v>
      </c>
      <c r="B62" s="52" t="s">
        <v>64</v>
      </c>
      <c r="C62" s="52" t="s">
        <v>1160</v>
      </c>
      <c r="D62" s="52" t="s">
        <v>2269</v>
      </c>
      <c r="E62" s="52">
        <v>9333305</v>
      </c>
      <c r="F62" s="52" t="s">
        <v>2270</v>
      </c>
      <c r="G62" s="52">
        <v>10936</v>
      </c>
      <c r="H62" s="52" t="s">
        <v>2271</v>
      </c>
      <c r="I62" s="3" t="s">
        <v>591</v>
      </c>
      <c r="J62" s="4"/>
      <c r="K62" s="4"/>
      <c r="L62" s="4"/>
      <c r="M62" s="4"/>
      <c r="N62" s="4"/>
      <c r="O62" s="8"/>
      <c r="P62" s="33" t="s">
        <v>1507</v>
      </c>
      <c r="Q62" s="6">
        <v>7.31</v>
      </c>
      <c r="R62" s="6">
        <v>1</v>
      </c>
      <c r="S62" s="4"/>
      <c r="T62" s="4"/>
      <c r="U62" s="4"/>
      <c r="V62" s="4"/>
      <c r="W62" s="4"/>
      <c r="X62" s="4"/>
      <c r="Y62" s="4"/>
      <c r="Z62" s="4"/>
      <c r="AA62" s="4"/>
      <c r="AB62" s="4"/>
    </row>
    <row r="63" spans="1:28" ht="16.5">
      <c r="A63" s="52" t="s">
        <v>1142</v>
      </c>
      <c r="B63" s="52" t="s">
        <v>74</v>
      </c>
      <c r="C63" s="52" t="s">
        <v>1143</v>
      </c>
      <c r="D63" s="52" t="s">
        <v>2272</v>
      </c>
      <c r="E63" s="52">
        <v>332986528</v>
      </c>
      <c r="F63" s="52" t="s">
        <v>2273</v>
      </c>
      <c r="G63" s="52">
        <v>10939</v>
      </c>
      <c r="H63" s="52" t="s">
        <v>2274</v>
      </c>
      <c r="I63" s="3" t="s">
        <v>62</v>
      </c>
      <c r="J63" s="33" t="s">
        <v>1179</v>
      </c>
      <c r="K63" s="4"/>
      <c r="L63" s="4"/>
      <c r="M63" s="4"/>
      <c r="N63" s="4"/>
      <c r="O63" s="8"/>
      <c r="P63" s="3"/>
      <c r="Q63" s="6">
        <v>7.31</v>
      </c>
      <c r="R63" s="6">
        <v>1</v>
      </c>
      <c r="S63" s="4"/>
      <c r="T63" s="4"/>
      <c r="U63" s="4"/>
      <c r="V63" s="4"/>
      <c r="W63" s="4"/>
      <c r="X63" s="4"/>
      <c r="Y63" s="4"/>
      <c r="Z63" s="4"/>
      <c r="AA63" s="4"/>
      <c r="AB63" s="4"/>
    </row>
    <row r="64" spans="1:28" ht="16.5">
      <c r="A64" s="52" t="s">
        <v>1142</v>
      </c>
      <c r="B64" s="52" t="s">
        <v>74</v>
      </c>
      <c r="C64" s="52" t="s">
        <v>1143</v>
      </c>
      <c r="D64" s="52" t="s">
        <v>2275</v>
      </c>
      <c r="E64" s="52">
        <v>97078324</v>
      </c>
      <c r="F64" s="52" t="s">
        <v>2276</v>
      </c>
      <c r="G64" s="52">
        <v>10948</v>
      </c>
      <c r="H64" s="52" t="s">
        <v>2277</v>
      </c>
      <c r="I64" s="3" t="s">
        <v>62</v>
      </c>
      <c r="J64" s="4"/>
      <c r="K64" s="4"/>
      <c r="L64" s="4"/>
      <c r="M64" s="4"/>
      <c r="N64" s="4"/>
      <c r="O64" s="8"/>
      <c r="P64" s="3"/>
      <c r="Q64" s="6">
        <v>7.31</v>
      </c>
      <c r="R64" s="6">
        <v>1</v>
      </c>
      <c r="S64" s="4"/>
      <c r="T64" s="4"/>
      <c r="U64" s="4"/>
      <c r="V64" s="4"/>
      <c r="W64" s="4"/>
      <c r="X64" s="4"/>
      <c r="Y64" s="4"/>
      <c r="Z64" s="4"/>
      <c r="AA64" s="4"/>
      <c r="AB64" s="4"/>
    </row>
    <row r="65" spans="1:28" ht="16.5">
      <c r="A65" s="52" t="s">
        <v>1142</v>
      </c>
      <c r="B65" s="52" t="s">
        <v>64</v>
      </c>
      <c r="C65" s="52" t="s">
        <v>1160</v>
      </c>
      <c r="D65" s="52" t="s">
        <v>2278</v>
      </c>
      <c r="E65" s="52">
        <v>8342425</v>
      </c>
      <c r="F65" s="52" t="s">
        <v>2279</v>
      </c>
      <c r="G65" s="52">
        <v>10950</v>
      </c>
      <c r="H65" s="52" t="s">
        <v>2280</v>
      </c>
      <c r="I65" s="33" t="s">
        <v>62</v>
      </c>
      <c r="J65" s="4"/>
      <c r="K65" s="4"/>
      <c r="L65" s="4"/>
      <c r="M65" s="4"/>
      <c r="N65" s="4"/>
      <c r="O65" s="8"/>
      <c r="P65" s="3"/>
      <c r="Q65" s="6">
        <v>7.31</v>
      </c>
      <c r="R65" s="6">
        <v>1</v>
      </c>
      <c r="S65" s="4"/>
      <c r="T65" s="4"/>
      <c r="U65" s="4"/>
      <c r="V65" s="4"/>
      <c r="W65" s="4"/>
      <c r="X65" s="4"/>
      <c r="Y65" s="4"/>
      <c r="Z65" s="4"/>
      <c r="AA65" s="4"/>
      <c r="AB65" s="4"/>
    </row>
    <row r="66" spans="1:28" ht="16.5">
      <c r="A66" s="52" t="s">
        <v>1142</v>
      </c>
      <c r="B66" s="52" t="s">
        <v>74</v>
      </c>
      <c r="C66" s="52" t="s">
        <v>1181</v>
      </c>
      <c r="D66" s="52" t="s">
        <v>2281</v>
      </c>
      <c r="E66" s="52">
        <v>301961760</v>
      </c>
      <c r="F66" s="52" t="s">
        <v>2282</v>
      </c>
      <c r="G66" s="52">
        <v>10955</v>
      </c>
      <c r="H66" s="52" t="s">
        <v>2283</v>
      </c>
      <c r="I66" s="3" t="s">
        <v>70</v>
      </c>
      <c r="J66" s="33" t="s">
        <v>2123</v>
      </c>
      <c r="K66" s="4"/>
      <c r="L66" s="4"/>
      <c r="M66" s="8" t="s">
        <v>2284</v>
      </c>
      <c r="N66" s="6">
        <v>18847684</v>
      </c>
      <c r="O66" s="8"/>
      <c r="P66" s="3"/>
      <c r="Q66" s="6">
        <v>7.31</v>
      </c>
      <c r="R66" s="6">
        <v>1</v>
      </c>
      <c r="S66" s="4"/>
      <c r="T66" s="4"/>
      <c r="U66" s="4"/>
      <c r="V66" s="4"/>
      <c r="W66" s="4"/>
      <c r="X66" s="4"/>
      <c r="Y66" s="4"/>
      <c r="Z66" s="4"/>
      <c r="AA66" s="4"/>
      <c r="AB66" s="4"/>
    </row>
    <row r="67" spans="1:28" ht="16.5">
      <c r="A67" s="52" t="s">
        <v>1142</v>
      </c>
      <c r="B67" s="52" t="s">
        <v>64</v>
      </c>
      <c r="C67" s="52" t="s">
        <v>1186</v>
      </c>
      <c r="D67" s="52" t="s">
        <v>2285</v>
      </c>
      <c r="E67" s="52">
        <v>518974483</v>
      </c>
      <c r="F67" s="52" t="s">
        <v>2286</v>
      </c>
      <c r="G67" s="52">
        <v>10958</v>
      </c>
      <c r="H67" s="52" t="s">
        <v>2287</v>
      </c>
      <c r="I67" s="3" t="s">
        <v>602</v>
      </c>
      <c r="J67" s="33" t="s">
        <v>2123</v>
      </c>
      <c r="K67" s="33" t="s">
        <v>2288</v>
      </c>
      <c r="L67" s="4"/>
      <c r="M67" s="8" t="s">
        <v>2289</v>
      </c>
      <c r="N67" s="6">
        <v>18849207</v>
      </c>
      <c r="O67" s="8"/>
      <c r="P67" s="3"/>
      <c r="Q67" s="6">
        <v>7.31</v>
      </c>
      <c r="R67" s="6">
        <v>1</v>
      </c>
      <c r="S67" s="4"/>
      <c r="T67" s="4"/>
      <c r="U67" s="4"/>
      <c r="V67" s="4"/>
      <c r="W67" s="4"/>
      <c r="X67" s="4"/>
      <c r="Y67" s="4"/>
      <c r="Z67" s="4"/>
      <c r="AA67" s="4"/>
      <c r="AB67" s="4"/>
    </row>
    <row r="68" spans="1:28" ht="16.5">
      <c r="A68" s="52" t="s">
        <v>1142</v>
      </c>
      <c r="B68" s="52" t="s">
        <v>64</v>
      </c>
      <c r="C68" s="52" t="s">
        <v>1186</v>
      </c>
      <c r="D68" s="52" t="s">
        <v>2290</v>
      </c>
      <c r="E68" s="52">
        <v>3253026</v>
      </c>
      <c r="F68" s="52" t="s">
        <v>2291</v>
      </c>
      <c r="G68" s="52">
        <v>10962</v>
      </c>
      <c r="H68" s="52" t="s">
        <v>2292</v>
      </c>
      <c r="I68" s="3" t="s">
        <v>62</v>
      </c>
      <c r="J68" s="4"/>
      <c r="K68" s="4"/>
      <c r="L68" s="4"/>
      <c r="M68" s="4"/>
      <c r="N68" s="4"/>
      <c r="O68" s="8"/>
      <c r="P68" s="3"/>
      <c r="Q68" s="6">
        <v>7.31</v>
      </c>
      <c r="R68" s="6">
        <v>1</v>
      </c>
      <c r="S68" s="4"/>
      <c r="T68" s="4"/>
      <c r="U68" s="4"/>
      <c r="V68" s="4"/>
      <c r="W68" s="4"/>
      <c r="X68" s="4"/>
      <c r="Y68" s="4"/>
      <c r="Z68" s="4"/>
      <c r="AA68" s="4"/>
      <c r="AB68" s="4"/>
    </row>
    <row r="69" spans="1:28" ht="16.5">
      <c r="A69" s="52" t="s">
        <v>1142</v>
      </c>
      <c r="B69" s="52" t="s">
        <v>74</v>
      </c>
      <c r="C69" s="52" t="s">
        <v>1143</v>
      </c>
      <c r="D69" s="52" t="s">
        <v>2293</v>
      </c>
      <c r="E69" s="52">
        <v>16497968</v>
      </c>
      <c r="F69" s="52" t="s">
        <v>2294</v>
      </c>
      <c r="G69" s="52">
        <v>10964</v>
      </c>
      <c r="H69" s="52" t="s">
        <v>2295</v>
      </c>
      <c r="I69" s="3" t="s">
        <v>591</v>
      </c>
      <c r="J69" s="4"/>
      <c r="K69" s="4"/>
      <c r="L69" s="4"/>
      <c r="M69" s="4"/>
      <c r="N69" s="4"/>
      <c r="O69" s="8"/>
      <c r="P69" s="33" t="s">
        <v>1507</v>
      </c>
      <c r="Q69" s="6">
        <v>7.31</v>
      </c>
      <c r="R69" s="6">
        <v>1</v>
      </c>
      <c r="S69" s="4"/>
      <c r="T69" s="4"/>
      <c r="U69" s="4"/>
      <c r="V69" s="4"/>
      <c r="W69" s="4"/>
      <c r="X69" s="4"/>
      <c r="Y69" s="4"/>
      <c r="Z69" s="4"/>
      <c r="AA69" s="4"/>
      <c r="AB69" s="4"/>
    </row>
    <row r="70" spans="1:28" ht="16.5">
      <c r="A70" s="52" t="s">
        <v>1142</v>
      </c>
      <c r="B70" s="52" t="s">
        <v>74</v>
      </c>
      <c r="C70" s="52" t="s">
        <v>1143</v>
      </c>
      <c r="D70" s="61" t="s">
        <v>2296</v>
      </c>
      <c r="E70" s="52">
        <v>52747633</v>
      </c>
      <c r="F70" s="52" t="s">
        <v>2297</v>
      </c>
      <c r="G70" s="52">
        <v>10973</v>
      </c>
      <c r="H70" s="52" t="s">
        <v>2298</v>
      </c>
      <c r="I70" s="3" t="s">
        <v>90</v>
      </c>
      <c r="J70" s="33" t="s">
        <v>2123</v>
      </c>
      <c r="K70" s="4"/>
      <c r="L70" s="4"/>
      <c r="M70" s="4"/>
      <c r="N70" s="4"/>
      <c r="O70" s="8"/>
      <c r="P70" s="3"/>
      <c r="Q70" s="6">
        <v>7.31</v>
      </c>
      <c r="R70" s="6">
        <v>1</v>
      </c>
      <c r="S70" s="4"/>
      <c r="T70" s="4"/>
      <c r="U70" s="4"/>
      <c r="V70" s="4"/>
      <c r="W70" s="4"/>
      <c r="X70" s="4"/>
      <c r="Y70" s="4"/>
      <c r="Z70" s="4"/>
      <c r="AA70" s="4"/>
      <c r="AB70" s="4"/>
    </row>
    <row r="71" spans="1:28" ht="16.5">
      <c r="A71" s="52" t="s">
        <v>1142</v>
      </c>
      <c r="B71" s="52" t="s">
        <v>74</v>
      </c>
      <c r="C71" s="52" t="s">
        <v>1143</v>
      </c>
      <c r="D71" s="52" t="s">
        <v>2299</v>
      </c>
      <c r="E71" s="52">
        <v>347491811</v>
      </c>
      <c r="F71" s="52" t="s">
        <v>2300</v>
      </c>
      <c r="G71" s="52">
        <v>10976</v>
      </c>
      <c r="H71" s="52" t="s">
        <v>2301</v>
      </c>
      <c r="I71" s="3" t="s">
        <v>144</v>
      </c>
      <c r="J71" s="4"/>
      <c r="K71" s="4"/>
      <c r="L71" s="4"/>
      <c r="M71" s="4"/>
      <c r="N71" s="4"/>
      <c r="O71" s="8"/>
      <c r="P71" s="33" t="s">
        <v>2302</v>
      </c>
      <c r="Q71" s="6">
        <v>7.31</v>
      </c>
      <c r="R71" s="6">
        <v>1</v>
      </c>
      <c r="S71" s="4"/>
      <c r="T71" s="4"/>
      <c r="U71" s="4"/>
      <c r="V71" s="4"/>
      <c r="W71" s="4"/>
      <c r="X71" s="4"/>
      <c r="Y71" s="4"/>
      <c r="Z71" s="4"/>
      <c r="AA71" s="4"/>
      <c r="AB71" s="4"/>
    </row>
    <row r="72" spans="1:28" ht="16.5">
      <c r="A72" s="52" t="s">
        <v>1142</v>
      </c>
      <c r="B72" s="52" t="s">
        <v>74</v>
      </c>
      <c r="C72" s="52" t="s">
        <v>1143</v>
      </c>
      <c r="D72" s="52" t="s">
        <v>2303</v>
      </c>
      <c r="E72" s="52">
        <v>170729503</v>
      </c>
      <c r="F72" s="52" t="s">
        <v>2304</v>
      </c>
      <c r="G72" s="52">
        <v>10977</v>
      </c>
      <c r="H72" s="52" t="s">
        <v>2305</v>
      </c>
      <c r="I72" s="3" t="s">
        <v>62</v>
      </c>
      <c r="J72" s="33" t="s">
        <v>2306</v>
      </c>
      <c r="K72" s="4"/>
      <c r="L72" s="4"/>
      <c r="M72" s="4"/>
      <c r="N72" s="4"/>
      <c r="O72" s="8"/>
      <c r="P72" s="3"/>
      <c r="Q72" s="6">
        <v>7.31</v>
      </c>
      <c r="R72" s="6">
        <v>1</v>
      </c>
      <c r="S72" s="4"/>
      <c r="T72" s="4"/>
      <c r="U72" s="4"/>
      <c r="V72" s="4"/>
      <c r="W72" s="4"/>
      <c r="X72" s="4"/>
      <c r="Y72" s="4"/>
      <c r="Z72" s="4"/>
      <c r="AA72" s="4"/>
      <c r="AB72" s="4"/>
    </row>
    <row r="73" spans="1:28" ht="16.5">
      <c r="A73" s="52" t="s">
        <v>1142</v>
      </c>
      <c r="B73" s="52" t="s">
        <v>64</v>
      </c>
      <c r="C73" s="52" t="s">
        <v>1186</v>
      </c>
      <c r="D73" s="52" t="s">
        <v>2307</v>
      </c>
      <c r="E73" s="52">
        <v>323979059</v>
      </c>
      <c r="F73" s="52" t="s">
        <v>2308</v>
      </c>
      <c r="G73" s="52">
        <v>10981</v>
      </c>
      <c r="H73" s="52" t="s">
        <v>2309</v>
      </c>
      <c r="I73" s="3" t="s">
        <v>62</v>
      </c>
      <c r="J73" s="33" t="s">
        <v>2310</v>
      </c>
      <c r="K73" s="3" t="s">
        <v>2311</v>
      </c>
      <c r="L73" s="4"/>
      <c r="M73" s="4"/>
      <c r="N73" s="4"/>
      <c r="O73" s="8"/>
      <c r="P73" s="3"/>
      <c r="Q73" s="6">
        <v>7.31</v>
      </c>
      <c r="R73" s="6">
        <v>1</v>
      </c>
      <c r="S73" s="4"/>
      <c r="T73" s="4"/>
      <c r="U73" s="4"/>
      <c r="V73" s="4"/>
      <c r="W73" s="4"/>
      <c r="X73" s="4"/>
      <c r="Y73" s="4"/>
      <c r="Z73" s="4"/>
      <c r="AA73" s="4"/>
      <c r="AB73" s="4"/>
    </row>
    <row r="74" spans="1:28" ht="16.5">
      <c r="A74" s="52" t="s">
        <v>1142</v>
      </c>
      <c r="B74" s="52" t="s">
        <v>74</v>
      </c>
      <c r="C74" s="52" t="s">
        <v>1143</v>
      </c>
      <c r="D74" s="62" t="s">
        <v>2312</v>
      </c>
      <c r="E74" s="52">
        <v>6832606</v>
      </c>
      <c r="F74" s="52" t="s">
        <v>2313</v>
      </c>
      <c r="G74" s="52">
        <v>10984</v>
      </c>
      <c r="H74" s="52" t="s">
        <v>2314</v>
      </c>
      <c r="I74" s="3" t="s">
        <v>602</v>
      </c>
      <c r="J74" s="33" t="s">
        <v>1179</v>
      </c>
      <c r="K74" s="4"/>
      <c r="L74" s="4"/>
      <c r="M74" s="8" t="s">
        <v>2315</v>
      </c>
      <c r="N74" s="6"/>
      <c r="O74" s="8"/>
      <c r="P74" s="3"/>
      <c r="Q74" s="6">
        <v>7.31</v>
      </c>
      <c r="R74" s="6">
        <v>1</v>
      </c>
      <c r="S74" s="4"/>
      <c r="T74" s="4"/>
      <c r="U74" s="4"/>
      <c r="V74" s="4"/>
      <c r="W74" s="4"/>
      <c r="X74" s="4"/>
      <c r="Y74" s="4"/>
      <c r="Z74" s="4"/>
      <c r="AA74" s="4"/>
      <c r="AB74" s="4"/>
    </row>
    <row r="75" spans="1:28" ht="16.5">
      <c r="A75" s="52" t="s">
        <v>1142</v>
      </c>
      <c r="B75" s="52" t="s">
        <v>74</v>
      </c>
      <c r="C75" s="52" t="s">
        <v>1143</v>
      </c>
      <c r="D75" s="52" t="s">
        <v>2316</v>
      </c>
      <c r="E75" s="52">
        <v>488320715</v>
      </c>
      <c r="F75" s="52" t="s">
        <v>2317</v>
      </c>
      <c r="G75" s="52">
        <v>10988</v>
      </c>
      <c r="H75" s="52" t="s">
        <v>2318</v>
      </c>
      <c r="I75" s="3" t="s">
        <v>62</v>
      </c>
      <c r="J75" s="4"/>
      <c r="K75" s="4"/>
      <c r="L75" s="4"/>
      <c r="M75" s="4"/>
      <c r="N75" s="4"/>
      <c r="O75" s="8"/>
      <c r="P75" s="33" t="s">
        <v>2319</v>
      </c>
      <c r="Q75" s="6">
        <v>7.31</v>
      </c>
      <c r="R75" s="6">
        <v>1</v>
      </c>
      <c r="S75" s="4"/>
      <c r="T75" s="4"/>
      <c r="U75" s="4"/>
      <c r="V75" s="4"/>
      <c r="W75" s="4"/>
      <c r="X75" s="4"/>
      <c r="Y75" s="4"/>
      <c r="Z75" s="4"/>
      <c r="AA75" s="4"/>
      <c r="AB75" s="4"/>
    </row>
    <row r="76" spans="1:28" ht="16.5">
      <c r="A76" s="52" t="s">
        <v>1142</v>
      </c>
      <c r="B76" s="52" t="s">
        <v>64</v>
      </c>
      <c r="C76" s="52" t="s">
        <v>1186</v>
      </c>
      <c r="D76" s="52" t="s">
        <v>2320</v>
      </c>
      <c r="E76" s="52">
        <v>281676018</v>
      </c>
      <c r="F76" s="52" t="s">
        <v>2321</v>
      </c>
      <c r="G76" s="52">
        <v>10989</v>
      </c>
      <c r="H76" s="52" t="s">
        <v>2322</v>
      </c>
      <c r="I76" s="3" t="s">
        <v>591</v>
      </c>
      <c r="J76" s="4"/>
      <c r="K76" s="4"/>
      <c r="L76" s="4"/>
      <c r="M76" s="4"/>
      <c r="N76" s="4"/>
      <c r="O76" s="8"/>
      <c r="P76" s="3"/>
      <c r="Q76" s="6">
        <v>7.31</v>
      </c>
      <c r="R76" s="6">
        <v>1</v>
      </c>
      <c r="S76" s="4"/>
      <c r="T76" s="4"/>
      <c r="U76" s="4"/>
      <c r="V76" s="4"/>
      <c r="W76" s="4"/>
      <c r="X76" s="4"/>
      <c r="Y76" s="4"/>
      <c r="Z76" s="4"/>
      <c r="AA76" s="4"/>
      <c r="AB76" s="4"/>
    </row>
    <row r="77" spans="1:28" ht="16.5">
      <c r="A77" s="52" t="s">
        <v>1142</v>
      </c>
      <c r="B77" s="52" t="s">
        <v>64</v>
      </c>
      <c r="C77" s="52" t="s">
        <v>1160</v>
      </c>
      <c r="D77" s="52" t="s">
        <v>2323</v>
      </c>
      <c r="E77" s="52">
        <v>44161397</v>
      </c>
      <c r="F77" s="52" t="s">
        <v>2324</v>
      </c>
      <c r="G77" s="52">
        <v>10991</v>
      </c>
      <c r="H77" s="52" t="s">
        <v>2325</v>
      </c>
      <c r="I77" s="3" t="s">
        <v>602</v>
      </c>
      <c r="J77" s="33" t="s">
        <v>2123</v>
      </c>
      <c r="K77" s="33" t="s">
        <v>2326</v>
      </c>
      <c r="L77" s="4"/>
      <c r="M77" s="8" t="s">
        <v>2327</v>
      </c>
      <c r="N77" s="6"/>
      <c r="O77" s="8"/>
      <c r="P77" s="3"/>
      <c r="Q77" s="6">
        <v>7.31</v>
      </c>
      <c r="R77" s="6">
        <v>1</v>
      </c>
      <c r="S77" s="4"/>
      <c r="T77" s="4"/>
      <c r="U77" s="4"/>
      <c r="V77" s="4"/>
      <c r="W77" s="4"/>
      <c r="X77" s="4"/>
      <c r="Y77" s="4"/>
      <c r="Z77" s="4"/>
      <c r="AA77" s="4"/>
      <c r="AB77" s="4"/>
    </row>
    <row r="78" spans="1:28" ht="16.5">
      <c r="A78" s="52" t="s">
        <v>1142</v>
      </c>
      <c r="B78" s="52" t="s">
        <v>74</v>
      </c>
      <c r="C78" s="52" t="s">
        <v>1143</v>
      </c>
      <c r="D78" s="62" t="s">
        <v>2328</v>
      </c>
      <c r="E78" s="52">
        <v>43212326</v>
      </c>
      <c r="F78" s="52" t="s">
        <v>2329</v>
      </c>
      <c r="G78" s="52">
        <v>10999</v>
      </c>
      <c r="H78" s="52" t="s">
        <v>2330</v>
      </c>
      <c r="I78" s="6" t="s">
        <v>70</v>
      </c>
      <c r="J78" s="33" t="s">
        <v>2123</v>
      </c>
      <c r="K78" s="4"/>
      <c r="L78" s="4"/>
      <c r="M78" s="8" t="s">
        <v>2331</v>
      </c>
      <c r="N78" s="6">
        <v>17437413</v>
      </c>
      <c r="O78" s="8"/>
      <c r="P78" s="33"/>
      <c r="Q78" s="6">
        <v>7.31</v>
      </c>
      <c r="R78" s="6">
        <v>1</v>
      </c>
      <c r="S78" s="4"/>
      <c r="T78" s="4"/>
      <c r="U78" s="4"/>
      <c r="V78" s="4"/>
      <c r="W78" s="4"/>
      <c r="X78" s="4"/>
      <c r="Y78" s="4"/>
      <c r="Z78" s="4"/>
      <c r="AA78" s="4"/>
      <c r="AB78" s="4"/>
    </row>
    <row r="79" spans="1:28" ht="16.5">
      <c r="A79" s="52" t="s">
        <v>1142</v>
      </c>
      <c r="B79" s="52" t="s">
        <v>64</v>
      </c>
      <c r="C79" s="52" t="s">
        <v>1186</v>
      </c>
      <c r="D79" s="52" t="s">
        <v>2332</v>
      </c>
      <c r="E79" s="52">
        <v>496966945</v>
      </c>
      <c r="F79" s="52" t="s">
        <v>2333</v>
      </c>
      <c r="G79" s="52">
        <v>11013</v>
      </c>
      <c r="H79" s="52" t="s">
        <v>2334</v>
      </c>
      <c r="I79" s="3" t="s">
        <v>591</v>
      </c>
      <c r="J79" s="4"/>
      <c r="K79" s="4"/>
      <c r="L79" s="4"/>
      <c r="M79" s="4"/>
      <c r="N79" s="4"/>
      <c r="O79" s="8"/>
      <c r="P79" s="33" t="s">
        <v>2242</v>
      </c>
      <c r="Q79" s="6">
        <v>7.31</v>
      </c>
      <c r="R79" s="6">
        <v>1</v>
      </c>
      <c r="S79" s="4"/>
      <c r="T79" s="4"/>
      <c r="U79" s="4"/>
      <c r="V79" s="4"/>
      <c r="W79" s="4"/>
      <c r="X79" s="4"/>
      <c r="Y79" s="4"/>
      <c r="Z79" s="4"/>
      <c r="AA79" s="4"/>
      <c r="AB79" s="4"/>
    </row>
    <row r="80" spans="1:28" ht="16.5">
      <c r="A80" s="52" t="s">
        <v>1142</v>
      </c>
      <c r="B80" s="52" t="s">
        <v>64</v>
      </c>
      <c r="C80" s="52" t="s">
        <v>1186</v>
      </c>
      <c r="D80" s="52" t="s">
        <v>2335</v>
      </c>
      <c r="E80" s="52">
        <v>2824585</v>
      </c>
      <c r="F80" s="52" t="s">
        <v>2336</v>
      </c>
      <c r="G80" s="52">
        <v>11019</v>
      </c>
      <c r="H80" s="52" t="s">
        <v>2337</v>
      </c>
      <c r="I80" s="3" t="s">
        <v>62</v>
      </c>
      <c r="J80" s="4"/>
      <c r="K80" s="4"/>
      <c r="L80" s="4"/>
      <c r="M80" s="4"/>
      <c r="N80" s="4"/>
      <c r="O80" s="8"/>
      <c r="P80" s="3"/>
      <c r="Q80" s="6">
        <v>7.31</v>
      </c>
      <c r="R80" s="6">
        <v>1</v>
      </c>
      <c r="S80" s="4"/>
      <c r="T80" s="4"/>
      <c r="U80" s="4"/>
      <c r="V80" s="4"/>
      <c r="W80" s="4"/>
      <c r="X80" s="4"/>
      <c r="Y80" s="4"/>
      <c r="Z80" s="4"/>
      <c r="AA80" s="4"/>
      <c r="AB80" s="4"/>
    </row>
    <row r="81" spans="1:28" ht="16.5">
      <c r="A81" s="52" t="s">
        <v>1142</v>
      </c>
      <c r="B81" s="52" t="s">
        <v>74</v>
      </c>
      <c r="C81" s="52" t="s">
        <v>1143</v>
      </c>
      <c r="D81" s="52" t="s">
        <v>2338</v>
      </c>
      <c r="E81" s="52">
        <v>297999890</v>
      </c>
      <c r="F81" s="52" t="s">
        <v>2339</v>
      </c>
      <c r="G81" s="52">
        <v>11027</v>
      </c>
      <c r="H81" s="52" t="s">
        <v>2340</v>
      </c>
      <c r="I81" s="3" t="s">
        <v>62</v>
      </c>
      <c r="J81" s="4"/>
      <c r="K81" s="4"/>
      <c r="L81" s="4"/>
      <c r="M81" s="4"/>
      <c r="N81" s="4"/>
      <c r="O81" s="8"/>
      <c r="P81" s="3"/>
      <c r="Q81" s="6">
        <v>7.31</v>
      </c>
      <c r="R81" s="6">
        <v>1</v>
      </c>
      <c r="S81" s="4"/>
      <c r="T81" s="4"/>
      <c r="U81" s="4"/>
      <c r="V81" s="4"/>
      <c r="W81" s="4"/>
      <c r="X81" s="4"/>
      <c r="Y81" s="4"/>
      <c r="Z81" s="4"/>
      <c r="AA81" s="4"/>
      <c r="AB81" s="4"/>
    </row>
    <row r="82" spans="1:28" ht="16.5">
      <c r="A82" s="52" t="s">
        <v>1142</v>
      </c>
      <c r="B82" s="52" t="s">
        <v>64</v>
      </c>
      <c r="C82" s="52" t="s">
        <v>1186</v>
      </c>
      <c r="D82" s="52" t="s">
        <v>2341</v>
      </c>
      <c r="E82" s="52">
        <v>492326321</v>
      </c>
      <c r="F82" s="52" t="s">
        <v>2342</v>
      </c>
      <c r="G82" s="52">
        <v>11027</v>
      </c>
      <c r="H82" s="52" t="s">
        <v>2343</v>
      </c>
      <c r="I82" s="3" t="s">
        <v>790</v>
      </c>
      <c r="J82" s="33" t="s">
        <v>2344</v>
      </c>
      <c r="K82" s="4"/>
      <c r="L82" s="4"/>
      <c r="M82" s="33" t="s">
        <v>2345</v>
      </c>
      <c r="N82" s="3">
        <v>18334998</v>
      </c>
      <c r="O82" s="8"/>
      <c r="P82" s="3"/>
      <c r="Q82" s="6">
        <v>7.31</v>
      </c>
      <c r="R82" s="6">
        <v>1</v>
      </c>
      <c r="S82" s="4"/>
      <c r="T82" s="4"/>
      <c r="U82" s="4"/>
      <c r="V82" s="4"/>
      <c r="W82" s="4"/>
      <c r="X82" s="4"/>
      <c r="Y82" s="4"/>
      <c r="Z82" s="4"/>
      <c r="AA82" s="4"/>
      <c r="AB82" s="4"/>
    </row>
    <row r="83" spans="1:28" ht="16.5">
      <c r="A83" s="52" t="s">
        <v>1142</v>
      </c>
      <c r="B83" s="52" t="s">
        <v>74</v>
      </c>
      <c r="C83" s="52" t="s">
        <v>1143</v>
      </c>
      <c r="D83" s="52" t="s">
        <v>2346</v>
      </c>
      <c r="E83" s="52">
        <v>260344550</v>
      </c>
      <c r="F83" s="52" t="s">
        <v>2347</v>
      </c>
      <c r="G83" s="52">
        <v>11043</v>
      </c>
      <c r="H83" s="52" t="s">
        <v>2348</v>
      </c>
      <c r="I83" s="3" t="s">
        <v>62</v>
      </c>
      <c r="J83" s="33" t="s">
        <v>1179</v>
      </c>
      <c r="K83" s="33" t="s">
        <v>2349</v>
      </c>
      <c r="L83" s="4"/>
      <c r="M83" s="4"/>
      <c r="N83" s="4"/>
      <c r="O83" s="8"/>
      <c r="P83" s="3"/>
      <c r="Q83" s="6">
        <v>7.31</v>
      </c>
      <c r="R83" s="6">
        <v>1</v>
      </c>
      <c r="S83" s="4"/>
      <c r="T83" s="4"/>
      <c r="U83" s="4"/>
      <c r="V83" s="4"/>
      <c r="W83" s="4"/>
      <c r="X83" s="4"/>
      <c r="Y83" s="4"/>
      <c r="Z83" s="4"/>
      <c r="AA83" s="4"/>
      <c r="AB83" s="4"/>
    </row>
    <row r="84" spans="1:28" ht="16.5">
      <c r="A84" s="52" t="s">
        <v>1142</v>
      </c>
      <c r="B84" s="52" t="s">
        <v>74</v>
      </c>
      <c r="C84" s="52" t="s">
        <v>1181</v>
      </c>
      <c r="D84" s="52" t="s">
        <v>2350</v>
      </c>
      <c r="E84" s="52">
        <v>487308913</v>
      </c>
      <c r="F84" s="52" t="s">
        <v>2351</v>
      </c>
      <c r="G84" s="52">
        <v>11056</v>
      </c>
      <c r="H84" s="52" t="s">
        <v>2352</v>
      </c>
      <c r="I84" s="3" t="s">
        <v>790</v>
      </c>
      <c r="J84" s="4"/>
      <c r="K84" s="4"/>
      <c r="L84" s="4"/>
      <c r="M84" s="33" t="s">
        <v>2353</v>
      </c>
      <c r="N84" s="3">
        <v>17806333</v>
      </c>
      <c r="O84" s="8"/>
      <c r="P84" s="3"/>
      <c r="Q84" s="6">
        <v>7.31</v>
      </c>
      <c r="R84" s="6">
        <v>1</v>
      </c>
      <c r="S84" s="4"/>
      <c r="T84" s="4"/>
      <c r="U84" s="4"/>
      <c r="V84" s="4"/>
      <c r="W84" s="4"/>
      <c r="X84" s="4"/>
      <c r="Y84" s="4"/>
      <c r="Z84" s="4"/>
      <c r="AA84" s="4"/>
      <c r="AB84" s="4"/>
    </row>
    <row r="85" spans="1:28" ht="16.5">
      <c r="A85" s="52" t="s">
        <v>1142</v>
      </c>
      <c r="B85" s="52" t="s">
        <v>74</v>
      </c>
      <c r="C85" s="52" t="s">
        <v>1143</v>
      </c>
      <c r="D85" s="52" t="s">
        <v>2354</v>
      </c>
      <c r="E85" s="52">
        <v>319024</v>
      </c>
      <c r="F85" s="52" t="s">
        <v>2355</v>
      </c>
      <c r="G85" s="52">
        <v>11062</v>
      </c>
      <c r="H85" s="52" t="s">
        <v>2356</v>
      </c>
      <c r="I85" s="3" t="s">
        <v>62</v>
      </c>
      <c r="J85" s="33" t="s">
        <v>1179</v>
      </c>
      <c r="K85" s="4"/>
      <c r="L85" s="4"/>
      <c r="M85" s="4"/>
      <c r="N85" s="4"/>
      <c r="O85" s="8"/>
      <c r="P85" s="3"/>
      <c r="Q85" s="6">
        <v>7.31</v>
      </c>
      <c r="R85" s="6">
        <v>1</v>
      </c>
      <c r="S85" s="4"/>
      <c r="T85" s="4"/>
      <c r="U85" s="4"/>
      <c r="V85" s="4"/>
      <c r="W85" s="4"/>
      <c r="X85" s="4"/>
      <c r="Y85" s="4"/>
      <c r="Z85" s="4"/>
      <c r="AA85" s="4"/>
      <c r="AB85" s="4"/>
    </row>
    <row r="86" spans="1:28" ht="16.5">
      <c r="A86" s="52" t="s">
        <v>1142</v>
      </c>
      <c r="B86" s="52" t="s">
        <v>64</v>
      </c>
      <c r="C86" s="52" t="s">
        <v>1186</v>
      </c>
      <c r="D86" s="52" t="s">
        <v>2357</v>
      </c>
      <c r="E86" s="52">
        <v>3243092</v>
      </c>
      <c r="F86" s="52" t="s">
        <v>2358</v>
      </c>
      <c r="G86" s="52">
        <v>11062</v>
      </c>
      <c r="H86" s="52" t="s">
        <v>2359</v>
      </c>
      <c r="I86" s="3"/>
      <c r="J86" s="4"/>
      <c r="K86" s="4"/>
      <c r="L86" s="4"/>
      <c r="M86" s="4"/>
      <c r="N86" s="4"/>
      <c r="O86" s="8"/>
      <c r="P86" s="3"/>
      <c r="Q86" s="6">
        <v>7.31</v>
      </c>
      <c r="R86" s="6">
        <v>1</v>
      </c>
      <c r="S86" s="4"/>
      <c r="T86" s="4"/>
      <c r="U86" s="4"/>
      <c r="V86" s="4"/>
      <c r="W86" s="4"/>
      <c r="X86" s="4"/>
      <c r="Y86" s="4"/>
      <c r="Z86" s="4"/>
      <c r="AA86" s="4"/>
      <c r="AB86" s="4"/>
    </row>
    <row r="87" spans="1:28" ht="16.5">
      <c r="A87" s="52" t="s">
        <v>1142</v>
      </c>
      <c r="B87" s="52" t="s">
        <v>74</v>
      </c>
      <c r="C87" s="52" t="s">
        <v>1143</v>
      </c>
      <c r="D87" s="52" t="s">
        <v>2360</v>
      </c>
      <c r="E87" s="52">
        <v>6372205</v>
      </c>
      <c r="F87" s="52" t="s">
        <v>2361</v>
      </c>
      <c r="G87" s="52">
        <v>11067</v>
      </c>
      <c r="H87" s="6"/>
      <c r="I87" s="3" t="s">
        <v>144</v>
      </c>
      <c r="J87" s="4"/>
      <c r="K87" s="4"/>
      <c r="L87" s="4"/>
      <c r="M87" s="4"/>
      <c r="N87" s="4"/>
      <c r="O87" s="8"/>
      <c r="P87" s="3"/>
      <c r="Q87" s="6">
        <v>7.31</v>
      </c>
      <c r="R87" s="6">
        <v>1</v>
      </c>
      <c r="S87" s="4"/>
      <c r="T87" s="4"/>
      <c r="U87" s="4"/>
      <c r="V87" s="4"/>
      <c r="W87" s="4"/>
      <c r="X87" s="4"/>
      <c r="Y87" s="4"/>
      <c r="Z87" s="4"/>
      <c r="AA87" s="4"/>
      <c r="AB87" s="4"/>
    </row>
    <row r="88" spans="1:28" ht="16.5">
      <c r="A88" s="52" t="s">
        <v>1142</v>
      </c>
      <c r="B88" s="52" t="s">
        <v>74</v>
      </c>
      <c r="C88" s="52" t="s">
        <v>1143</v>
      </c>
      <c r="D88" s="52" t="s">
        <v>2362</v>
      </c>
      <c r="E88" s="52">
        <v>495271266</v>
      </c>
      <c r="F88" s="52" t="s">
        <v>2363</v>
      </c>
      <c r="G88" s="52">
        <v>11078</v>
      </c>
      <c r="H88" s="52" t="s">
        <v>2364</v>
      </c>
      <c r="I88" s="3" t="s">
        <v>70</v>
      </c>
      <c r="J88" s="33" t="s">
        <v>2365</v>
      </c>
      <c r="K88" s="4"/>
      <c r="L88" s="4"/>
      <c r="M88" s="8" t="s">
        <v>2366</v>
      </c>
      <c r="N88" s="6">
        <v>18849064</v>
      </c>
      <c r="O88" s="8"/>
      <c r="P88" s="3"/>
      <c r="Q88" s="6">
        <v>7.31</v>
      </c>
      <c r="R88" s="6">
        <v>1</v>
      </c>
      <c r="S88" s="4"/>
      <c r="T88" s="4"/>
      <c r="U88" s="4"/>
      <c r="V88" s="4"/>
      <c r="W88" s="4"/>
      <c r="X88" s="4"/>
      <c r="Y88" s="4"/>
      <c r="Z88" s="4"/>
      <c r="AA88" s="4"/>
      <c r="AB88" s="4"/>
    </row>
    <row r="89" spans="1:28" ht="16.5">
      <c r="A89" s="52" t="s">
        <v>1142</v>
      </c>
      <c r="B89" s="52" t="s">
        <v>74</v>
      </c>
      <c r="C89" s="52" t="s">
        <v>1143</v>
      </c>
      <c r="D89" s="52" t="s">
        <v>2367</v>
      </c>
      <c r="E89" s="52">
        <v>394077512</v>
      </c>
      <c r="F89" s="52" t="s">
        <v>2368</v>
      </c>
      <c r="G89" s="52">
        <v>11085</v>
      </c>
      <c r="H89" s="52" t="s">
        <v>2369</v>
      </c>
      <c r="I89" s="3" t="s">
        <v>62</v>
      </c>
      <c r="J89" s="4"/>
      <c r="K89" s="4"/>
      <c r="L89" s="4"/>
      <c r="M89" s="4"/>
      <c r="N89" s="4"/>
      <c r="O89" s="8"/>
      <c r="P89" s="3"/>
      <c r="Q89" s="6">
        <v>7.31</v>
      </c>
      <c r="R89" s="6">
        <v>1</v>
      </c>
      <c r="S89" s="4"/>
      <c r="T89" s="4"/>
      <c r="U89" s="4"/>
      <c r="V89" s="4"/>
      <c r="W89" s="4"/>
      <c r="X89" s="4"/>
      <c r="Y89" s="4"/>
      <c r="Z89" s="4"/>
      <c r="AA89" s="4"/>
      <c r="AB89" s="4"/>
    </row>
    <row r="90" spans="1:28" ht="16.5">
      <c r="A90" s="52" t="s">
        <v>1142</v>
      </c>
      <c r="B90" s="52" t="s">
        <v>74</v>
      </c>
      <c r="C90" s="52" t="s">
        <v>1143</v>
      </c>
      <c r="D90" s="52" t="s">
        <v>2370</v>
      </c>
      <c r="E90" s="52">
        <v>298197666</v>
      </c>
      <c r="F90" s="52" t="s">
        <v>2371</v>
      </c>
      <c r="G90" s="52">
        <v>11091</v>
      </c>
      <c r="H90" s="52" t="s">
        <v>2372</v>
      </c>
      <c r="I90" s="3" t="s">
        <v>62</v>
      </c>
      <c r="J90" s="4"/>
      <c r="K90" s="4"/>
      <c r="L90" s="4"/>
      <c r="M90" s="4"/>
      <c r="N90" s="4"/>
      <c r="O90" s="8"/>
      <c r="P90" s="3"/>
      <c r="Q90" s="6">
        <v>7.31</v>
      </c>
      <c r="R90" s="6">
        <v>1</v>
      </c>
      <c r="S90" s="4"/>
      <c r="T90" s="4"/>
      <c r="U90" s="4"/>
      <c r="V90" s="4"/>
      <c r="W90" s="4"/>
      <c r="X90" s="4"/>
      <c r="Y90" s="4"/>
      <c r="Z90" s="4"/>
      <c r="AA90" s="4"/>
      <c r="AB90" s="4"/>
    </row>
    <row r="91" spans="1:28" ht="16.5">
      <c r="A91" s="52" t="s">
        <v>1142</v>
      </c>
      <c r="B91" s="52" t="s">
        <v>64</v>
      </c>
      <c r="C91" s="52" t="s">
        <v>1160</v>
      </c>
      <c r="D91" s="52" t="s">
        <v>2373</v>
      </c>
      <c r="E91" s="52">
        <v>11171761</v>
      </c>
      <c r="F91" s="52" t="s">
        <v>2374</v>
      </c>
      <c r="G91" s="52">
        <v>11104</v>
      </c>
      <c r="H91" s="52" t="s">
        <v>2375</v>
      </c>
      <c r="I91" s="3" t="s">
        <v>62</v>
      </c>
      <c r="J91" s="33" t="s">
        <v>1179</v>
      </c>
      <c r="K91" s="4"/>
      <c r="L91" s="4"/>
      <c r="M91" s="4"/>
      <c r="N91" s="4"/>
      <c r="O91" s="8"/>
      <c r="P91" s="3"/>
      <c r="Q91" s="6">
        <v>7.31</v>
      </c>
      <c r="R91" s="6">
        <v>1</v>
      </c>
      <c r="S91" s="4"/>
      <c r="T91" s="4"/>
      <c r="U91" s="4"/>
      <c r="V91" s="4"/>
      <c r="W91" s="4"/>
      <c r="X91" s="4"/>
      <c r="Y91" s="4"/>
      <c r="Z91" s="4"/>
      <c r="AA91" s="4"/>
      <c r="AB91" s="4"/>
    </row>
    <row r="92" spans="1:28" ht="16.5">
      <c r="A92" s="52" t="s">
        <v>1142</v>
      </c>
      <c r="B92" s="52" t="s">
        <v>64</v>
      </c>
      <c r="C92" s="52" t="s">
        <v>1186</v>
      </c>
      <c r="D92" s="52" t="s">
        <v>2376</v>
      </c>
      <c r="E92" s="52">
        <v>16727363</v>
      </c>
      <c r="F92" s="52" t="s">
        <v>2377</v>
      </c>
      <c r="G92" s="52">
        <v>11116</v>
      </c>
      <c r="H92" s="52" t="s">
        <v>2378</v>
      </c>
      <c r="I92" s="3" t="s">
        <v>90</v>
      </c>
      <c r="J92" s="4"/>
      <c r="K92" s="4"/>
      <c r="L92" s="4"/>
      <c r="M92" s="4"/>
      <c r="N92" s="4"/>
      <c r="O92" s="8"/>
      <c r="P92" s="3"/>
      <c r="Q92" s="6">
        <v>7.31</v>
      </c>
      <c r="R92" s="6">
        <v>1</v>
      </c>
      <c r="S92" s="4"/>
      <c r="T92" s="4"/>
      <c r="U92" s="4"/>
      <c r="V92" s="4"/>
      <c r="W92" s="4"/>
      <c r="X92" s="4"/>
      <c r="Y92" s="4"/>
      <c r="Z92" s="4"/>
      <c r="AA92" s="4"/>
      <c r="AB92" s="4"/>
    </row>
    <row r="93" spans="1:28" ht="16.5">
      <c r="A93" s="52" t="s">
        <v>1142</v>
      </c>
      <c r="B93" s="52" t="s">
        <v>74</v>
      </c>
      <c r="C93" s="52" t="s">
        <v>1143</v>
      </c>
      <c r="D93" s="52" t="s">
        <v>2379</v>
      </c>
      <c r="E93" s="52">
        <v>160142455</v>
      </c>
      <c r="F93" s="52" t="s">
        <v>2380</v>
      </c>
      <c r="G93" s="52">
        <v>11116</v>
      </c>
      <c r="H93" s="52" t="s">
        <v>2381</v>
      </c>
      <c r="I93" s="3" t="s">
        <v>62</v>
      </c>
      <c r="J93" s="33" t="s">
        <v>2123</v>
      </c>
      <c r="K93" s="4"/>
      <c r="L93" s="4"/>
      <c r="M93" s="4"/>
      <c r="N93" s="4"/>
      <c r="O93" s="8"/>
      <c r="P93" s="3"/>
      <c r="Q93" s="6">
        <v>7.31</v>
      </c>
      <c r="R93" s="6">
        <v>1</v>
      </c>
      <c r="S93" s="4"/>
      <c r="T93" s="4"/>
      <c r="U93" s="4"/>
      <c r="V93" s="4"/>
      <c r="W93" s="4"/>
      <c r="X93" s="4"/>
      <c r="Y93" s="4"/>
      <c r="Z93" s="4"/>
      <c r="AA93" s="4"/>
      <c r="AB93" s="4"/>
    </row>
    <row r="94" spans="1:28" ht="16.5">
      <c r="A94" s="52" t="s">
        <v>1142</v>
      </c>
      <c r="B94" s="52" t="s">
        <v>64</v>
      </c>
      <c r="C94" s="52" t="s">
        <v>1186</v>
      </c>
      <c r="D94" s="52" t="s">
        <v>2382</v>
      </c>
      <c r="E94" s="52">
        <v>51942205</v>
      </c>
      <c r="F94" s="52" t="s">
        <v>2383</v>
      </c>
      <c r="G94" s="52">
        <v>11119</v>
      </c>
      <c r="H94" s="52" t="s">
        <v>2384</v>
      </c>
      <c r="I94" s="3" t="s">
        <v>62</v>
      </c>
      <c r="J94" s="4"/>
      <c r="K94" s="4"/>
      <c r="L94" s="4"/>
      <c r="M94" s="4"/>
      <c r="N94" s="4"/>
      <c r="O94" s="8"/>
      <c r="P94" s="3"/>
      <c r="Q94" s="6">
        <v>7.31</v>
      </c>
      <c r="R94" s="6">
        <v>1</v>
      </c>
      <c r="S94" s="4"/>
      <c r="T94" s="4"/>
      <c r="U94" s="4"/>
      <c r="V94" s="4"/>
      <c r="W94" s="4"/>
      <c r="X94" s="4"/>
      <c r="Y94" s="4"/>
      <c r="Z94" s="4"/>
      <c r="AA94" s="4"/>
      <c r="AB94" s="4"/>
    </row>
    <row r="95" spans="1:28" ht="16.5">
      <c r="A95" s="52" t="s">
        <v>1142</v>
      </c>
      <c r="B95" s="52" t="s">
        <v>74</v>
      </c>
      <c r="C95" s="52" t="s">
        <v>1143</v>
      </c>
      <c r="D95" s="52" t="s">
        <v>2385</v>
      </c>
      <c r="E95" s="52">
        <v>2558769</v>
      </c>
      <c r="F95" s="52" t="s">
        <v>2386</v>
      </c>
      <c r="G95" s="52">
        <v>11131</v>
      </c>
      <c r="H95" s="52" t="s">
        <v>2387</v>
      </c>
      <c r="I95" s="3" t="s">
        <v>653</v>
      </c>
      <c r="J95" s="33" t="s">
        <v>2365</v>
      </c>
      <c r="K95" s="4"/>
      <c r="L95" s="33" t="s">
        <v>2388</v>
      </c>
      <c r="M95" s="8" t="s">
        <v>2389</v>
      </c>
      <c r="N95" s="6">
        <v>16959552</v>
      </c>
      <c r="O95" s="8"/>
      <c r="P95" s="3"/>
      <c r="Q95" s="6">
        <v>7.31</v>
      </c>
      <c r="R95" s="6">
        <v>1</v>
      </c>
      <c r="S95" s="4"/>
      <c r="T95" s="4"/>
      <c r="U95" s="4"/>
      <c r="V95" s="4"/>
      <c r="W95" s="4"/>
      <c r="X95" s="4"/>
      <c r="Y95" s="4"/>
      <c r="Z95" s="4"/>
      <c r="AA95" s="4"/>
      <c r="AB95" s="4"/>
    </row>
    <row r="96" spans="1:28" ht="16.5">
      <c r="A96" s="52" t="s">
        <v>1142</v>
      </c>
      <c r="B96" s="52" t="s">
        <v>74</v>
      </c>
      <c r="C96" s="52" t="s">
        <v>1143</v>
      </c>
      <c r="D96" s="52" t="s">
        <v>2390</v>
      </c>
      <c r="E96" s="52">
        <v>6270619</v>
      </c>
      <c r="F96" s="52" t="s">
        <v>2391</v>
      </c>
      <c r="G96" s="52">
        <v>11148</v>
      </c>
      <c r="H96" s="52" t="s">
        <v>2392</v>
      </c>
      <c r="I96" s="3" t="s">
        <v>62</v>
      </c>
      <c r="J96" s="33" t="s">
        <v>1179</v>
      </c>
      <c r="K96" s="4"/>
      <c r="L96" s="4"/>
      <c r="M96" s="4"/>
      <c r="N96" s="4"/>
      <c r="O96" s="8"/>
      <c r="P96" s="3"/>
      <c r="Q96" s="6">
        <v>7.31</v>
      </c>
      <c r="R96" s="6">
        <v>1</v>
      </c>
      <c r="S96" s="4"/>
      <c r="T96" s="4"/>
      <c r="U96" s="4"/>
      <c r="V96" s="4"/>
      <c r="W96" s="4"/>
      <c r="X96" s="4"/>
      <c r="Y96" s="4"/>
      <c r="Z96" s="4"/>
      <c r="AA96" s="4"/>
      <c r="AB96" s="4"/>
    </row>
    <row r="97" spans="1:28" ht="16.5">
      <c r="A97" s="52" t="s">
        <v>1142</v>
      </c>
      <c r="B97" s="52" t="s">
        <v>74</v>
      </c>
      <c r="C97" s="52" t="s">
        <v>1143</v>
      </c>
      <c r="D97" s="52" t="s">
        <v>2393</v>
      </c>
      <c r="E97" s="52">
        <v>376533740</v>
      </c>
      <c r="F97" s="52" t="s">
        <v>2394</v>
      </c>
      <c r="G97" s="52">
        <v>11155</v>
      </c>
      <c r="H97" s="52" t="s">
        <v>2395</v>
      </c>
      <c r="I97" s="3" t="s">
        <v>62</v>
      </c>
      <c r="J97" s="4"/>
      <c r="K97" s="4"/>
      <c r="L97" s="4"/>
      <c r="M97" s="4"/>
      <c r="N97" s="4"/>
      <c r="O97" s="8"/>
      <c r="P97" s="3"/>
      <c r="Q97" s="6">
        <v>7.31</v>
      </c>
      <c r="R97" s="6">
        <v>1</v>
      </c>
      <c r="S97" s="4"/>
      <c r="T97" s="4"/>
      <c r="U97" s="4"/>
      <c r="V97" s="4"/>
      <c r="W97" s="4"/>
      <c r="X97" s="4"/>
      <c r="Y97" s="4"/>
      <c r="Z97" s="4"/>
      <c r="AA97" s="4"/>
      <c r="AB97" s="4"/>
    </row>
    <row r="98" spans="1:28" ht="16.5">
      <c r="A98" s="52" t="s">
        <v>1142</v>
      </c>
      <c r="B98" s="52" t="s">
        <v>74</v>
      </c>
      <c r="C98" s="52" t="s">
        <v>1143</v>
      </c>
      <c r="D98" s="52" t="s">
        <v>2396</v>
      </c>
      <c r="E98" s="52">
        <v>173386185</v>
      </c>
      <c r="F98" s="52" t="s">
        <v>2397</v>
      </c>
      <c r="G98" s="52">
        <v>11157</v>
      </c>
      <c r="H98" s="52" t="s">
        <v>2398</v>
      </c>
      <c r="I98" s="3" t="s">
        <v>62</v>
      </c>
      <c r="J98" s="4"/>
      <c r="K98" s="4"/>
      <c r="L98" s="4"/>
      <c r="M98" s="4"/>
      <c r="N98" s="4"/>
      <c r="O98" s="8"/>
      <c r="P98" s="3"/>
      <c r="Q98" s="6">
        <v>7.31</v>
      </c>
      <c r="R98" s="6">
        <v>1</v>
      </c>
      <c r="S98" s="4"/>
      <c r="T98" s="4"/>
      <c r="U98" s="4"/>
      <c r="V98" s="4"/>
      <c r="W98" s="4"/>
      <c r="X98" s="4"/>
      <c r="Y98" s="4"/>
      <c r="Z98" s="4"/>
      <c r="AA98" s="4"/>
      <c r="AB98" s="4"/>
    </row>
    <row r="99" spans="1:28" ht="16.5">
      <c r="A99" s="52" t="s">
        <v>1142</v>
      </c>
      <c r="B99" s="52" t="s">
        <v>74</v>
      </c>
      <c r="C99" s="52" t="s">
        <v>1143</v>
      </c>
      <c r="D99" s="52" t="s">
        <v>2399</v>
      </c>
      <c r="E99" s="52">
        <v>287891318</v>
      </c>
      <c r="F99" s="52" t="s">
        <v>2400</v>
      </c>
      <c r="G99" s="52">
        <v>11165</v>
      </c>
      <c r="H99" s="52" t="s">
        <v>2401</v>
      </c>
      <c r="I99" s="3" t="s">
        <v>62</v>
      </c>
      <c r="J99" s="33" t="s">
        <v>1179</v>
      </c>
      <c r="K99" s="4"/>
      <c r="L99" s="4"/>
      <c r="M99" s="4"/>
      <c r="N99" s="4"/>
      <c r="O99" s="8"/>
      <c r="P99" s="3"/>
      <c r="Q99" s="6">
        <v>7.31</v>
      </c>
      <c r="R99" s="6">
        <v>1</v>
      </c>
      <c r="S99" s="4"/>
      <c r="T99" s="4"/>
      <c r="U99" s="4"/>
      <c r="V99" s="4"/>
      <c r="W99" s="4"/>
      <c r="X99" s="4"/>
      <c r="Y99" s="4"/>
      <c r="Z99" s="4"/>
      <c r="AA99" s="4"/>
      <c r="AB99" s="4"/>
    </row>
    <row r="100" spans="1:28" ht="16.5">
      <c r="A100" s="52" t="s">
        <v>1142</v>
      </c>
      <c r="B100" s="52" t="s">
        <v>74</v>
      </c>
      <c r="C100" s="52" t="s">
        <v>1143</v>
      </c>
      <c r="D100" s="52" t="s">
        <v>2402</v>
      </c>
      <c r="E100" s="52">
        <v>183360733</v>
      </c>
      <c r="F100" s="52" t="s">
        <v>2403</v>
      </c>
      <c r="G100" s="52">
        <v>11189</v>
      </c>
      <c r="H100" s="52" t="s">
        <v>2404</v>
      </c>
      <c r="I100" s="3" t="s">
        <v>62</v>
      </c>
      <c r="J100" s="33" t="s">
        <v>2123</v>
      </c>
      <c r="K100" s="4"/>
      <c r="L100" s="4"/>
      <c r="M100" s="4"/>
      <c r="N100" s="4"/>
      <c r="O100" s="8"/>
      <c r="P100" s="3"/>
      <c r="Q100" s="6">
        <v>7.31</v>
      </c>
      <c r="R100" s="6">
        <v>1</v>
      </c>
      <c r="S100" s="4"/>
      <c r="T100" s="4"/>
      <c r="U100" s="4"/>
      <c r="V100" s="4"/>
      <c r="W100" s="4"/>
      <c r="X100" s="4"/>
      <c r="Y100" s="4"/>
      <c r="Z100" s="4"/>
      <c r="AA100" s="4"/>
      <c r="AB100" s="4"/>
    </row>
    <row r="101" spans="1:28" ht="16.5">
      <c r="A101" s="52" t="s">
        <v>1142</v>
      </c>
      <c r="B101" s="52" t="s">
        <v>74</v>
      </c>
      <c r="C101" s="52" t="s">
        <v>1143</v>
      </c>
      <c r="D101" s="62" t="s">
        <v>2405</v>
      </c>
      <c r="E101" s="52">
        <v>414956737</v>
      </c>
      <c r="F101" s="52" t="s">
        <v>2406</v>
      </c>
      <c r="G101" s="52">
        <v>11200</v>
      </c>
      <c r="H101" s="52" t="s">
        <v>2407</v>
      </c>
      <c r="I101" s="3" t="s">
        <v>602</v>
      </c>
      <c r="J101" s="33" t="s">
        <v>2123</v>
      </c>
      <c r="K101" s="4"/>
      <c r="L101" s="4"/>
      <c r="M101" s="62" t="s">
        <v>2405</v>
      </c>
      <c r="N101" s="6">
        <v>18862075</v>
      </c>
      <c r="O101" s="8"/>
      <c r="P101" s="3"/>
      <c r="Q101" s="6">
        <v>7.31</v>
      </c>
      <c r="R101" s="6">
        <v>1</v>
      </c>
      <c r="S101" s="4"/>
      <c r="T101" s="4"/>
      <c r="U101" s="4"/>
      <c r="V101" s="4"/>
      <c r="W101" s="4"/>
      <c r="X101" s="4"/>
      <c r="Y101" s="4"/>
      <c r="Z101" s="4"/>
      <c r="AA101" s="4"/>
      <c r="AB101" s="4"/>
    </row>
    <row r="102" spans="1:28" ht="16.5">
      <c r="A102" s="52" t="s">
        <v>1142</v>
      </c>
      <c r="B102" s="52" t="s">
        <v>74</v>
      </c>
      <c r="C102" s="52" t="s">
        <v>1143</v>
      </c>
      <c r="D102" s="52" t="s">
        <v>2408</v>
      </c>
      <c r="E102" s="52">
        <v>401979257</v>
      </c>
      <c r="F102" s="52" t="s">
        <v>2409</v>
      </c>
      <c r="G102" s="52">
        <v>11209</v>
      </c>
      <c r="H102" s="52" t="s">
        <v>2410</v>
      </c>
      <c r="I102" s="3" t="s">
        <v>62</v>
      </c>
      <c r="J102" s="4"/>
      <c r="K102" s="4"/>
      <c r="L102" s="4"/>
      <c r="M102" s="4"/>
      <c r="N102" s="4"/>
      <c r="O102" s="8"/>
      <c r="P102" s="3"/>
      <c r="Q102" s="6">
        <v>7.31</v>
      </c>
      <c r="R102" s="6">
        <v>1</v>
      </c>
      <c r="S102" s="4"/>
      <c r="T102" s="4"/>
      <c r="U102" s="4"/>
      <c r="V102" s="4"/>
      <c r="W102" s="4"/>
      <c r="X102" s="4"/>
      <c r="Y102" s="4"/>
      <c r="Z102" s="4"/>
      <c r="AA102" s="4"/>
      <c r="AB102" s="4"/>
    </row>
    <row r="103" spans="1:28" ht="16.5">
      <c r="A103" s="52" t="s">
        <v>1142</v>
      </c>
      <c r="B103" s="52" t="s">
        <v>74</v>
      </c>
      <c r="C103" s="52" t="s">
        <v>1143</v>
      </c>
      <c r="D103" s="52" t="s">
        <v>2411</v>
      </c>
      <c r="E103" s="52">
        <v>251681696</v>
      </c>
      <c r="F103" s="52" t="s">
        <v>2412</v>
      </c>
      <c r="G103" s="52">
        <v>11217</v>
      </c>
      <c r="H103" s="6"/>
      <c r="I103" s="3" t="s">
        <v>62</v>
      </c>
      <c r="J103" s="4"/>
      <c r="K103" s="4"/>
      <c r="L103" s="4"/>
      <c r="M103" s="33"/>
      <c r="N103" s="4"/>
      <c r="O103" s="8"/>
      <c r="P103" s="3"/>
      <c r="Q103" s="6">
        <v>7.31</v>
      </c>
      <c r="R103" s="6">
        <v>1</v>
      </c>
      <c r="S103" s="4"/>
      <c r="T103" s="4"/>
      <c r="U103" s="4"/>
      <c r="V103" s="4"/>
      <c r="W103" s="4"/>
      <c r="X103" s="4"/>
      <c r="Y103" s="4"/>
      <c r="Z103" s="4"/>
      <c r="AA103" s="4"/>
      <c r="AB103" s="4"/>
    </row>
    <row r="104" spans="1:28" ht="16.5">
      <c r="A104" s="52" t="s">
        <v>1142</v>
      </c>
      <c r="B104" s="52" t="s">
        <v>74</v>
      </c>
      <c r="C104" s="52" t="s">
        <v>1143</v>
      </c>
      <c r="D104" s="52" t="s">
        <v>2413</v>
      </c>
      <c r="E104" s="52">
        <v>429995495</v>
      </c>
      <c r="F104" s="52" t="s">
        <v>2414</v>
      </c>
      <c r="G104" s="52">
        <v>11218</v>
      </c>
      <c r="H104" s="52" t="s">
        <v>2415</v>
      </c>
      <c r="I104" s="3" t="s">
        <v>70</v>
      </c>
      <c r="J104" s="33" t="s">
        <v>2123</v>
      </c>
      <c r="K104" s="8"/>
      <c r="L104" s="3">
        <v>8.4</v>
      </c>
      <c r="M104" s="8" t="s">
        <v>2416</v>
      </c>
      <c r="N104" s="54">
        <v>18847545</v>
      </c>
      <c r="O104" s="8"/>
      <c r="P104" s="3"/>
      <c r="Q104" s="6">
        <v>7.31</v>
      </c>
      <c r="R104" s="6">
        <v>1</v>
      </c>
      <c r="S104" s="4"/>
      <c r="T104" s="4"/>
      <c r="U104" s="4"/>
      <c r="V104" s="4"/>
      <c r="W104" s="4"/>
      <c r="X104" s="4"/>
      <c r="Y104" s="4"/>
      <c r="Z104" s="4"/>
      <c r="AA104" s="4"/>
      <c r="AB104" s="4"/>
    </row>
    <row r="105" spans="1:28" ht="16.5">
      <c r="A105" s="52" t="s">
        <v>1142</v>
      </c>
      <c r="B105" s="52" t="s">
        <v>74</v>
      </c>
      <c r="C105" s="52" t="s">
        <v>1143</v>
      </c>
      <c r="D105" s="52" t="s">
        <v>2417</v>
      </c>
      <c r="E105" s="52">
        <v>13650001</v>
      </c>
      <c r="F105" s="52" t="s">
        <v>2418</v>
      </c>
      <c r="G105" s="52">
        <v>11221</v>
      </c>
      <c r="H105" s="52" t="s">
        <v>2419</v>
      </c>
      <c r="I105" s="3" t="s">
        <v>62</v>
      </c>
      <c r="J105" s="4"/>
      <c r="K105" s="4"/>
      <c r="L105" s="4"/>
      <c r="M105" s="4"/>
      <c r="N105" s="4"/>
      <c r="O105" s="8"/>
      <c r="P105" s="3"/>
      <c r="Q105" s="6">
        <v>7.31</v>
      </c>
      <c r="R105" s="6">
        <v>1</v>
      </c>
      <c r="S105" s="4"/>
      <c r="T105" s="4"/>
      <c r="U105" s="4"/>
      <c r="V105" s="4"/>
      <c r="W105" s="4"/>
      <c r="X105" s="4"/>
      <c r="Y105" s="4"/>
      <c r="Z105" s="4"/>
      <c r="AA105" s="4"/>
      <c r="AB105" s="4"/>
    </row>
    <row r="106" spans="1:28" ht="16.5">
      <c r="A106" s="52" t="s">
        <v>1142</v>
      </c>
      <c r="B106" s="52" t="s">
        <v>74</v>
      </c>
      <c r="C106" s="52" t="s">
        <v>1143</v>
      </c>
      <c r="D106" s="52" t="s">
        <v>2420</v>
      </c>
      <c r="E106" s="52">
        <v>191448199</v>
      </c>
      <c r="F106" s="52" t="s">
        <v>2421</v>
      </c>
      <c r="G106" s="52">
        <v>11223</v>
      </c>
      <c r="H106" s="52" t="s">
        <v>2422</v>
      </c>
      <c r="I106" s="3" t="s">
        <v>144</v>
      </c>
      <c r="J106" s="33" t="s">
        <v>2423</v>
      </c>
      <c r="K106" s="4"/>
      <c r="L106" s="4"/>
      <c r="M106" s="4"/>
      <c r="N106" s="4"/>
      <c r="O106" s="8"/>
      <c r="P106" s="33" t="s">
        <v>2424</v>
      </c>
      <c r="Q106" s="6">
        <v>7.31</v>
      </c>
      <c r="R106" s="6">
        <v>1</v>
      </c>
      <c r="S106" s="4"/>
      <c r="T106" s="4"/>
      <c r="U106" s="4"/>
      <c r="V106" s="4"/>
      <c r="W106" s="4"/>
      <c r="X106" s="4"/>
      <c r="Y106" s="4"/>
      <c r="Z106" s="4"/>
      <c r="AA106" s="4"/>
      <c r="AB106" s="4"/>
    </row>
    <row r="107" spans="1:28" ht="16.5">
      <c r="A107" s="52" t="s">
        <v>1142</v>
      </c>
      <c r="B107" s="52" t="s">
        <v>64</v>
      </c>
      <c r="C107" s="52" t="s">
        <v>1186</v>
      </c>
      <c r="D107" s="52" t="s">
        <v>2425</v>
      </c>
      <c r="E107" s="52">
        <v>351553986</v>
      </c>
      <c r="F107" s="52" t="s">
        <v>2426</v>
      </c>
      <c r="G107" s="52">
        <v>11227</v>
      </c>
      <c r="H107" s="52" t="s">
        <v>2427</v>
      </c>
      <c r="I107" s="3" t="s">
        <v>62</v>
      </c>
      <c r="J107" s="4"/>
      <c r="K107" s="4"/>
      <c r="L107" s="4"/>
      <c r="M107" s="4"/>
      <c r="N107" s="4"/>
      <c r="O107" s="8"/>
      <c r="P107" s="3"/>
      <c r="Q107" s="6">
        <v>7.31</v>
      </c>
      <c r="R107" s="6">
        <v>1</v>
      </c>
      <c r="S107" s="4"/>
      <c r="T107" s="4"/>
      <c r="U107" s="4"/>
      <c r="V107" s="4"/>
      <c r="W107" s="4"/>
      <c r="X107" s="4"/>
      <c r="Y107" s="4"/>
      <c r="Z107" s="4"/>
      <c r="AA107" s="4"/>
      <c r="AB107" s="4"/>
    </row>
    <row r="108" spans="1:28" ht="16.5">
      <c r="A108" s="52" t="s">
        <v>1142</v>
      </c>
      <c r="B108" s="52" t="s">
        <v>74</v>
      </c>
      <c r="C108" s="52" t="s">
        <v>1143</v>
      </c>
      <c r="D108" s="52" t="s">
        <v>2428</v>
      </c>
      <c r="E108" s="52">
        <v>88225156</v>
      </c>
      <c r="F108" s="52" t="s">
        <v>2429</v>
      </c>
      <c r="G108" s="52">
        <v>11236</v>
      </c>
      <c r="H108" s="52" t="s">
        <v>2430</v>
      </c>
      <c r="I108" s="3" t="s">
        <v>62</v>
      </c>
      <c r="J108" s="4"/>
      <c r="K108" s="4"/>
      <c r="L108" s="4"/>
      <c r="M108" s="4"/>
      <c r="N108" s="4"/>
      <c r="O108" s="8"/>
      <c r="P108" s="3"/>
      <c r="Q108" s="6">
        <v>7.31</v>
      </c>
      <c r="R108" s="6">
        <v>1</v>
      </c>
      <c r="S108" s="4"/>
      <c r="T108" s="4"/>
      <c r="U108" s="4"/>
      <c r="V108" s="4"/>
      <c r="W108" s="4"/>
      <c r="X108" s="4"/>
      <c r="Y108" s="4"/>
      <c r="Z108" s="4"/>
      <c r="AA108" s="4"/>
      <c r="AB108" s="4"/>
    </row>
    <row r="109" spans="1:28" ht="16.5">
      <c r="A109" s="52" t="s">
        <v>1142</v>
      </c>
      <c r="B109" s="52" t="s">
        <v>74</v>
      </c>
      <c r="C109" s="52" t="s">
        <v>1143</v>
      </c>
      <c r="D109" s="52" t="s">
        <v>2431</v>
      </c>
      <c r="E109" s="52">
        <v>27281026</v>
      </c>
      <c r="F109" s="52" t="s">
        <v>2432</v>
      </c>
      <c r="G109" s="52">
        <v>11243</v>
      </c>
      <c r="H109" s="52" t="s">
        <v>2433</v>
      </c>
      <c r="I109" s="3" t="s">
        <v>591</v>
      </c>
      <c r="J109" s="4"/>
      <c r="K109" s="4"/>
      <c r="L109" s="4"/>
      <c r="M109" s="4"/>
      <c r="N109" s="4"/>
      <c r="O109" s="8"/>
      <c r="P109" s="33" t="s">
        <v>1507</v>
      </c>
      <c r="Q109" s="6">
        <v>7.31</v>
      </c>
      <c r="R109" s="6">
        <v>1</v>
      </c>
      <c r="S109" s="4"/>
      <c r="T109" s="4"/>
      <c r="U109" s="4"/>
      <c r="V109" s="4"/>
      <c r="W109" s="4"/>
      <c r="X109" s="4"/>
      <c r="Y109" s="4"/>
      <c r="Z109" s="4"/>
      <c r="AA109" s="4"/>
      <c r="AB109" s="4"/>
    </row>
    <row r="110" spans="1:28" ht="16.5">
      <c r="A110" s="52" t="s">
        <v>1142</v>
      </c>
      <c r="B110" s="52" t="s">
        <v>64</v>
      </c>
      <c r="C110" s="52" t="s">
        <v>1190</v>
      </c>
      <c r="D110" s="52" t="s">
        <v>2434</v>
      </c>
      <c r="E110" s="52">
        <v>5684414</v>
      </c>
      <c r="F110" s="52" t="s">
        <v>2435</v>
      </c>
      <c r="G110" s="52">
        <v>11244</v>
      </c>
      <c r="H110" s="52" t="s">
        <v>2436</v>
      </c>
      <c r="I110" s="3" t="s">
        <v>62</v>
      </c>
      <c r="J110" s="4"/>
      <c r="K110" s="4"/>
      <c r="L110" s="4"/>
      <c r="M110" s="4"/>
      <c r="N110" s="4"/>
      <c r="O110" s="8"/>
      <c r="P110" s="3"/>
      <c r="Q110" s="6">
        <v>7.31</v>
      </c>
      <c r="R110" s="6">
        <v>1</v>
      </c>
      <c r="S110" s="4"/>
      <c r="T110" s="4"/>
      <c r="U110" s="4"/>
      <c r="V110" s="4"/>
      <c r="W110" s="4"/>
      <c r="X110" s="4"/>
      <c r="Y110" s="4"/>
      <c r="Z110" s="4"/>
      <c r="AA110" s="4"/>
      <c r="AB110" s="4"/>
    </row>
    <row r="111" spans="1:28" ht="16.5">
      <c r="A111" s="52" t="s">
        <v>1142</v>
      </c>
      <c r="B111" s="52" t="s">
        <v>64</v>
      </c>
      <c r="C111" s="52" t="s">
        <v>1160</v>
      </c>
      <c r="D111" s="52" t="s">
        <v>2437</v>
      </c>
      <c r="E111" s="52">
        <v>457942506</v>
      </c>
      <c r="F111" s="52" t="s">
        <v>2438</v>
      </c>
      <c r="G111" s="52">
        <v>11274</v>
      </c>
      <c r="H111" s="52" t="s">
        <v>2439</v>
      </c>
      <c r="I111" s="3" t="s">
        <v>591</v>
      </c>
      <c r="J111" s="4"/>
      <c r="K111" s="4"/>
      <c r="L111" s="4"/>
      <c r="M111" s="4"/>
      <c r="N111" s="4"/>
      <c r="O111" s="8"/>
      <c r="P111" s="33" t="s">
        <v>2440</v>
      </c>
      <c r="Q111" s="6">
        <v>7.31</v>
      </c>
      <c r="R111" s="6">
        <v>1</v>
      </c>
      <c r="S111" s="4"/>
      <c r="T111" s="4"/>
      <c r="U111" s="4"/>
      <c r="V111" s="4"/>
      <c r="W111" s="4"/>
      <c r="X111" s="4"/>
      <c r="Y111" s="4"/>
      <c r="Z111" s="4"/>
      <c r="AA111" s="4"/>
      <c r="AB111" s="4"/>
    </row>
    <row r="112" spans="1:28" ht="16.5">
      <c r="A112" s="52" t="s">
        <v>1142</v>
      </c>
      <c r="B112" s="52" t="s">
        <v>64</v>
      </c>
      <c r="C112" s="52" t="s">
        <v>1186</v>
      </c>
      <c r="D112" s="52" t="s">
        <v>2441</v>
      </c>
      <c r="E112" s="52">
        <v>487024258</v>
      </c>
      <c r="F112" s="52" t="s">
        <v>2442</v>
      </c>
      <c r="G112" s="52">
        <v>11278</v>
      </c>
      <c r="H112" s="52" t="s">
        <v>2443</v>
      </c>
      <c r="I112" s="3" t="s">
        <v>591</v>
      </c>
      <c r="J112" s="4"/>
      <c r="K112" s="4"/>
      <c r="L112" s="4"/>
      <c r="M112" s="4"/>
      <c r="N112" s="4"/>
      <c r="O112" s="8"/>
      <c r="P112" s="33" t="s">
        <v>1507</v>
      </c>
      <c r="Q112" s="6">
        <v>7.31</v>
      </c>
      <c r="R112" s="6">
        <v>1</v>
      </c>
      <c r="S112" s="4"/>
      <c r="T112" s="4"/>
      <c r="U112" s="4"/>
      <c r="V112" s="4"/>
      <c r="W112" s="4"/>
      <c r="X112" s="4"/>
      <c r="Y112" s="4"/>
      <c r="Z112" s="4"/>
      <c r="AA112" s="4"/>
      <c r="AB112" s="4"/>
    </row>
    <row r="113" spans="1:28" ht="16.5">
      <c r="A113" s="52" t="s">
        <v>1142</v>
      </c>
      <c r="B113" s="52" t="s">
        <v>74</v>
      </c>
      <c r="C113" s="52" t="s">
        <v>1143</v>
      </c>
      <c r="D113" s="52" t="s">
        <v>2444</v>
      </c>
      <c r="E113" s="52">
        <v>393357442</v>
      </c>
      <c r="F113" s="52" t="s">
        <v>2445</v>
      </c>
      <c r="G113" s="52">
        <v>11284</v>
      </c>
      <c r="H113" s="52" t="s">
        <v>2446</v>
      </c>
      <c r="I113" s="3" t="s">
        <v>62</v>
      </c>
      <c r="J113" s="4"/>
      <c r="K113" s="4"/>
      <c r="L113" s="4"/>
      <c r="M113" s="4"/>
      <c r="N113" s="4"/>
      <c r="O113" s="8"/>
      <c r="P113" s="3"/>
      <c r="Q113" s="6">
        <v>7.31</v>
      </c>
      <c r="R113" s="6">
        <v>1</v>
      </c>
      <c r="S113" s="4"/>
      <c r="T113" s="4"/>
      <c r="U113" s="4"/>
      <c r="V113" s="4"/>
      <c r="W113" s="4"/>
      <c r="X113" s="4"/>
      <c r="Y113" s="4"/>
      <c r="Z113" s="4"/>
      <c r="AA113" s="4"/>
      <c r="AB113" s="4"/>
    </row>
    <row r="114" spans="1:28" ht="16.5">
      <c r="A114" s="52" t="s">
        <v>1142</v>
      </c>
      <c r="B114" s="52" t="s">
        <v>74</v>
      </c>
      <c r="C114" s="52" t="s">
        <v>1181</v>
      </c>
      <c r="D114" s="52" t="s">
        <v>2447</v>
      </c>
      <c r="E114" s="52">
        <v>77082537</v>
      </c>
      <c r="F114" s="52" t="s">
        <v>2448</v>
      </c>
      <c r="G114" s="52">
        <v>11291</v>
      </c>
      <c r="H114" s="6"/>
      <c r="I114" s="3" t="s">
        <v>591</v>
      </c>
      <c r="J114" s="4"/>
      <c r="K114" s="4"/>
      <c r="L114" s="4"/>
      <c r="M114" s="4"/>
      <c r="N114" s="4"/>
      <c r="O114" s="8"/>
      <c r="P114" s="33" t="s">
        <v>1507</v>
      </c>
      <c r="Q114" s="6">
        <v>7.31</v>
      </c>
      <c r="R114" s="6">
        <v>1</v>
      </c>
      <c r="S114" s="4"/>
      <c r="T114" s="4"/>
      <c r="U114" s="4"/>
      <c r="V114" s="4"/>
      <c r="W114" s="4"/>
      <c r="X114" s="4"/>
      <c r="Y114" s="4"/>
      <c r="Z114" s="4"/>
      <c r="AA114" s="4"/>
      <c r="AB114" s="4"/>
    </row>
    <row r="115" spans="1:28" ht="16.5">
      <c r="A115" s="52" t="s">
        <v>1142</v>
      </c>
      <c r="B115" s="52" t="s">
        <v>74</v>
      </c>
      <c r="C115" s="52" t="s">
        <v>1143</v>
      </c>
      <c r="D115" s="52" t="s">
        <v>2449</v>
      </c>
      <c r="E115" s="52">
        <v>178488810</v>
      </c>
      <c r="F115" s="52" t="s">
        <v>2450</v>
      </c>
      <c r="G115" s="52">
        <v>11313</v>
      </c>
      <c r="H115" s="6"/>
      <c r="I115" s="3" t="s">
        <v>62</v>
      </c>
      <c r="J115" s="4"/>
      <c r="K115" s="4"/>
      <c r="L115" s="4"/>
      <c r="M115" s="4"/>
      <c r="N115" s="4"/>
      <c r="O115" s="8"/>
      <c r="P115" s="3"/>
      <c r="Q115" s="6">
        <v>7.31</v>
      </c>
      <c r="R115" s="6">
        <v>1</v>
      </c>
      <c r="S115" s="4"/>
      <c r="T115" s="4"/>
      <c r="U115" s="4"/>
      <c r="V115" s="4"/>
      <c r="W115" s="4"/>
      <c r="X115" s="4"/>
      <c r="Y115" s="4"/>
      <c r="Z115" s="4"/>
      <c r="AA115" s="4"/>
      <c r="AB115" s="4"/>
    </row>
    <row r="116" spans="1:28" ht="16.5">
      <c r="A116" s="52" t="s">
        <v>1142</v>
      </c>
      <c r="B116" s="52" t="s">
        <v>64</v>
      </c>
      <c r="C116" s="52" t="s">
        <v>1186</v>
      </c>
      <c r="D116" s="52" t="s">
        <v>2451</v>
      </c>
      <c r="E116" s="52">
        <v>441337337</v>
      </c>
      <c r="F116" s="52" t="s">
        <v>2452</v>
      </c>
      <c r="G116" s="52">
        <v>11317</v>
      </c>
      <c r="H116" s="52" t="s">
        <v>2453</v>
      </c>
      <c r="I116" s="3" t="s">
        <v>62</v>
      </c>
      <c r="J116" s="4"/>
      <c r="K116" s="4"/>
      <c r="L116" s="4"/>
      <c r="M116" s="4"/>
      <c r="N116" s="4"/>
      <c r="O116" s="8"/>
      <c r="P116" s="3"/>
      <c r="Q116" s="6">
        <v>7.31</v>
      </c>
      <c r="R116" s="6">
        <v>1</v>
      </c>
      <c r="S116" s="4"/>
      <c r="T116" s="4"/>
      <c r="U116" s="4"/>
      <c r="V116" s="4"/>
      <c r="W116" s="4"/>
      <c r="X116" s="4"/>
      <c r="Y116" s="4"/>
      <c r="Z116" s="4"/>
      <c r="AA116" s="4"/>
      <c r="AB116" s="4"/>
    </row>
    <row r="117" spans="1:28" ht="16.5">
      <c r="A117" s="52" t="s">
        <v>1142</v>
      </c>
      <c r="B117" s="52" t="s">
        <v>64</v>
      </c>
      <c r="C117" s="52" t="s">
        <v>1186</v>
      </c>
      <c r="D117" s="52" t="s">
        <v>2454</v>
      </c>
      <c r="E117" s="52">
        <v>35132408</v>
      </c>
      <c r="F117" s="52" t="s">
        <v>2455</v>
      </c>
      <c r="G117" s="52">
        <v>11319</v>
      </c>
      <c r="H117" s="52" t="s">
        <v>2456</v>
      </c>
      <c r="I117" s="3" t="s">
        <v>62</v>
      </c>
      <c r="J117" s="4"/>
      <c r="K117" s="4"/>
      <c r="L117" s="4"/>
      <c r="M117" s="4"/>
      <c r="N117" s="4"/>
      <c r="O117" s="8"/>
      <c r="P117" s="3"/>
      <c r="Q117" s="6">
        <v>7.31</v>
      </c>
      <c r="R117" s="6">
        <v>1</v>
      </c>
      <c r="S117" s="4"/>
      <c r="T117" s="4"/>
      <c r="U117" s="4"/>
      <c r="V117" s="4"/>
      <c r="W117" s="4"/>
      <c r="X117" s="4"/>
      <c r="Y117" s="4"/>
      <c r="Z117" s="4"/>
      <c r="AA117" s="4"/>
      <c r="AB117" s="4"/>
    </row>
    <row r="118" spans="1:28" ht="16.5">
      <c r="A118" s="52" t="s">
        <v>1142</v>
      </c>
      <c r="B118" s="52" t="s">
        <v>74</v>
      </c>
      <c r="C118" s="52" t="s">
        <v>1143</v>
      </c>
      <c r="D118" s="52" t="s">
        <v>2457</v>
      </c>
      <c r="E118" s="52">
        <v>274210054</v>
      </c>
      <c r="F118" s="52" t="s">
        <v>2458</v>
      </c>
      <c r="G118" s="52">
        <v>11341</v>
      </c>
      <c r="H118" s="52" t="s">
        <v>2459</v>
      </c>
      <c r="I118" s="3" t="s">
        <v>790</v>
      </c>
      <c r="J118" s="33" t="s">
        <v>2123</v>
      </c>
      <c r="K118" s="52"/>
      <c r="L118" s="4"/>
      <c r="M118" s="52" t="s">
        <v>2457</v>
      </c>
      <c r="N118" s="3">
        <v>18759281</v>
      </c>
      <c r="O118" s="8"/>
      <c r="P118" s="3"/>
      <c r="Q118" s="6">
        <v>7.31</v>
      </c>
      <c r="R118" s="6">
        <v>1</v>
      </c>
      <c r="S118" s="4"/>
      <c r="T118" s="4"/>
      <c r="U118" s="4"/>
      <c r="V118" s="4"/>
      <c r="W118" s="4"/>
      <c r="X118" s="4"/>
      <c r="Y118" s="4"/>
      <c r="Z118" s="4"/>
      <c r="AA118" s="4"/>
      <c r="AB118" s="4"/>
    </row>
    <row r="119" spans="1:28" ht="16.5">
      <c r="A119" s="52" t="s">
        <v>1142</v>
      </c>
      <c r="B119" s="52" t="s">
        <v>74</v>
      </c>
      <c r="C119" s="52" t="s">
        <v>1143</v>
      </c>
      <c r="D119" s="61" t="s">
        <v>2460</v>
      </c>
      <c r="E119" s="52">
        <v>43464878</v>
      </c>
      <c r="F119" s="52" t="s">
        <v>2461</v>
      </c>
      <c r="G119" s="52">
        <v>11355</v>
      </c>
      <c r="H119" s="52" t="s">
        <v>2462</v>
      </c>
      <c r="I119" s="3" t="s">
        <v>62</v>
      </c>
      <c r="J119" s="4"/>
      <c r="K119" s="4"/>
      <c r="L119" s="4"/>
      <c r="M119" s="4"/>
      <c r="N119" s="4"/>
      <c r="O119" s="8"/>
      <c r="P119" s="3"/>
      <c r="Q119" s="6">
        <v>7.31</v>
      </c>
      <c r="R119" s="6">
        <v>1</v>
      </c>
      <c r="S119" s="4"/>
      <c r="T119" s="4"/>
      <c r="U119" s="4"/>
      <c r="V119" s="4"/>
      <c r="W119" s="4"/>
      <c r="X119" s="4"/>
      <c r="Y119" s="4"/>
      <c r="Z119" s="4"/>
      <c r="AA119" s="4"/>
      <c r="AB119" s="4"/>
    </row>
    <row r="120" spans="1:28" ht="16.5">
      <c r="A120" s="52" t="s">
        <v>1142</v>
      </c>
      <c r="B120" s="52" t="s">
        <v>64</v>
      </c>
      <c r="C120" s="52" t="s">
        <v>1160</v>
      </c>
      <c r="D120" s="52" t="s">
        <v>2463</v>
      </c>
      <c r="E120" s="52">
        <v>386898812</v>
      </c>
      <c r="F120" s="52" t="s">
        <v>2464</v>
      </c>
      <c r="G120" s="52">
        <v>11356</v>
      </c>
      <c r="H120" s="52" t="s">
        <v>2465</v>
      </c>
      <c r="I120" s="3" t="s">
        <v>62</v>
      </c>
      <c r="J120" s="33" t="s">
        <v>2466</v>
      </c>
      <c r="K120" s="3">
        <v>13636663789</v>
      </c>
      <c r="L120" s="4"/>
      <c r="M120" s="4"/>
      <c r="N120" s="4"/>
      <c r="O120" s="8"/>
      <c r="P120" s="3"/>
      <c r="Q120" s="6">
        <v>7.31</v>
      </c>
      <c r="R120" s="6">
        <v>1</v>
      </c>
      <c r="S120" s="4"/>
      <c r="T120" s="4"/>
      <c r="U120" s="4"/>
      <c r="V120" s="4"/>
      <c r="W120" s="4"/>
      <c r="X120" s="4"/>
      <c r="Y120" s="4"/>
      <c r="Z120" s="4"/>
      <c r="AA120" s="4"/>
      <c r="AB120" s="4"/>
    </row>
    <row r="121" spans="1:28" ht="16.5">
      <c r="A121" s="52" t="s">
        <v>1142</v>
      </c>
      <c r="B121" s="52" t="s">
        <v>74</v>
      </c>
      <c r="C121" s="52" t="s">
        <v>1143</v>
      </c>
      <c r="D121" s="61" t="s">
        <v>2467</v>
      </c>
      <c r="E121" s="52">
        <v>25239771</v>
      </c>
      <c r="F121" s="52" t="s">
        <v>2468</v>
      </c>
      <c r="G121" s="52">
        <v>11364</v>
      </c>
      <c r="H121" s="52" t="s">
        <v>2469</v>
      </c>
      <c r="I121" s="3" t="s">
        <v>90</v>
      </c>
      <c r="J121" s="33" t="s">
        <v>2423</v>
      </c>
      <c r="K121" s="4"/>
      <c r="L121" s="4"/>
      <c r="M121" s="4"/>
      <c r="N121" s="4"/>
      <c r="O121" s="8"/>
      <c r="P121" s="3"/>
      <c r="Q121" s="6">
        <v>7.31</v>
      </c>
      <c r="R121" s="6">
        <v>1</v>
      </c>
      <c r="S121" s="4"/>
      <c r="T121" s="4"/>
      <c r="U121" s="4"/>
      <c r="V121" s="4"/>
      <c r="W121" s="4"/>
      <c r="X121" s="4"/>
      <c r="Y121" s="4"/>
      <c r="Z121" s="4"/>
      <c r="AA121" s="4"/>
      <c r="AB121" s="4"/>
    </row>
    <row r="122" spans="1:28" ht="16.5">
      <c r="A122" s="52" t="s">
        <v>1142</v>
      </c>
      <c r="B122" s="52" t="s">
        <v>74</v>
      </c>
      <c r="C122" s="52" t="s">
        <v>1143</v>
      </c>
      <c r="D122" s="52" t="s">
        <v>2470</v>
      </c>
      <c r="E122" s="52">
        <v>253489777</v>
      </c>
      <c r="F122" s="52" t="s">
        <v>2471</v>
      </c>
      <c r="G122" s="52">
        <v>11364</v>
      </c>
      <c r="H122" s="52" t="s">
        <v>2472</v>
      </c>
      <c r="I122" s="3" t="s">
        <v>90</v>
      </c>
      <c r="J122" s="33" t="s">
        <v>2123</v>
      </c>
      <c r="K122" s="4"/>
      <c r="L122" s="4"/>
      <c r="M122" s="4"/>
      <c r="N122" s="4"/>
      <c r="O122" s="8"/>
      <c r="P122" s="3"/>
      <c r="Q122" s="6">
        <v>7.31</v>
      </c>
      <c r="R122" s="6">
        <v>1</v>
      </c>
      <c r="S122" s="4"/>
      <c r="T122" s="4"/>
      <c r="U122" s="4"/>
      <c r="V122" s="4"/>
      <c r="W122" s="4"/>
      <c r="X122" s="4"/>
      <c r="Y122" s="4"/>
      <c r="Z122" s="4"/>
      <c r="AA122" s="4"/>
      <c r="AB122" s="4"/>
    </row>
    <row r="123" spans="1:28" ht="16.5">
      <c r="A123" s="52" t="s">
        <v>1142</v>
      </c>
      <c r="B123" s="52" t="s">
        <v>74</v>
      </c>
      <c r="C123" s="52" t="s">
        <v>1143</v>
      </c>
      <c r="D123" s="52" t="s">
        <v>2473</v>
      </c>
      <c r="E123" s="52">
        <v>279255992</v>
      </c>
      <c r="F123" s="52" t="s">
        <v>2474</v>
      </c>
      <c r="G123" s="52">
        <v>11369</v>
      </c>
      <c r="H123" s="52" t="s">
        <v>2475</v>
      </c>
      <c r="I123" s="3" t="s">
        <v>62</v>
      </c>
      <c r="J123" s="4"/>
      <c r="K123" s="4"/>
      <c r="L123" s="4"/>
      <c r="M123" s="4"/>
      <c r="N123" s="4"/>
      <c r="O123" s="8"/>
      <c r="P123" s="3"/>
      <c r="Q123" s="6">
        <v>7.31</v>
      </c>
      <c r="R123" s="6">
        <v>1</v>
      </c>
      <c r="S123" s="4"/>
      <c r="T123" s="4"/>
      <c r="U123" s="4"/>
      <c r="V123" s="4"/>
      <c r="W123" s="4"/>
      <c r="X123" s="4"/>
      <c r="Y123" s="4"/>
      <c r="Z123" s="4"/>
      <c r="AA123" s="4"/>
      <c r="AB123" s="4"/>
    </row>
    <row r="124" spans="1:28" ht="16.5">
      <c r="A124" s="52" t="s">
        <v>1142</v>
      </c>
      <c r="B124" s="52" t="s">
        <v>64</v>
      </c>
      <c r="C124" s="52" t="s">
        <v>1160</v>
      </c>
      <c r="D124" s="52" t="s">
        <v>2476</v>
      </c>
      <c r="E124" s="52">
        <v>174926573</v>
      </c>
      <c r="F124" s="52" t="s">
        <v>2477</v>
      </c>
      <c r="G124" s="52">
        <v>11416</v>
      </c>
      <c r="H124" s="52" t="s">
        <v>2478</v>
      </c>
      <c r="I124" s="3" t="s">
        <v>62</v>
      </c>
      <c r="J124" s="4"/>
      <c r="K124" s="4"/>
      <c r="L124" s="4"/>
      <c r="M124" s="4"/>
      <c r="N124" s="4"/>
      <c r="O124" s="8"/>
      <c r="P124" s="3"/>
      <c r="Q124" s="6">
        <v>7.31</v>
      </c>
      <c r="R124" s="6">
        <v>1</v>
      </c>
      <c r="S124" s="4"/>
      <c r="T124" s="4"/>
      <c r="U124" s="4"/>
      <c r="V124" s="4"/>
      <c r="W124" s="4"/>
      <c r="X124" s="4"/>
      <c r="Y124" s="4"/>
      <c r="Z124" s="4"/>
      <c r="AA124" s="4"/>
      <c r="AB124" s="4"/>
    </row>
    <row r="125" spans="1:28" ht="16.5">
      <c r="A125" s="52" t="s">
        <v>1142</v>
      </c>
      <c r="B125" s="52" t="s">
        <v>74</v>
      </c>
      <c r="C125" s="52" t="s">
        <v>1143</v>
      </c>
      <c r="D125" s="52" t="s">
        <v>2479</v>
      </c>
      <c r="E125" s="52">
        <v>281120792</v>
      </c>
      <c r="F125" s="52" t="s">
        <v>2480</v>
      </c>
      <c r="G125" s="52">
        <v>11421</v>
      </c>
      <c r="H125" s="52" t="s">
        <v>2481</v>
      </c>
      <c r="I125" s="3" t="s">
        <v>70</v>
      </c>
      <c r="J125" s="33" t="s">
        <v>2423</v>
      </c>
      <c r="K125" s="33" t="s">
        <v>2482</v>
      </c>
      <c r="L125" s="4"/>
      <c r="M125" s="8" t="s">
        <v>2483</v>
      </c>
      <c r="N125" s="63"/>
      <c r="O125" s="8"/>
      <c r="P125" s="3"/>
      <c r="Q125" s="6">
        <v>7.31</v>
      </c>
      <c r="R125" s="6">
        <v>1</v>
      </c>
      <c r="S125" s="4"/>
      <c r="T125" s="4"/>
      <c r="U125" s="4"/>
      <c r="V125" s="4"/>
      <c r="W125" s="4"/>
      <c r="X125" s="4"/>
      <c r="Y125" s="4"/>
      <c r="Z125" s="4"/>
      <c r="AA125" s="4"/>
      <c r="AB125" s="4"/>
    </row>
    <row r="126" spans="1:28" ht="16.5">
      <c r="A126" s="52" t="s">
        <v>1142</v>
      </c>
      <c r="B126" s="52" t="s">
        <v>74</v>
      </c>
      <c r="C126" s="52" t="s">
        <v>1143</v>
      </c>
      <c r="D126" s="52" t="s">
        <v>2484</v>
      </c>
      <c r="E126" s="52">
        <v>545348008</v>
      </c>
      <c r="F126" s="52" t="s">
        <v>2485</v>
      </c>
      <c r="G126" s="52">
        <v>11440</v>
      </c>
      <c r="H126" s="52" t="s">
        <v>2486</v>
      </c>
      <c r="I126" s="3" t="s">
        <v>62</v>
      </c>
      <c r="J126" s="4"/>
      <c r="K126" s="4"/>
      <c r="L126" s="4"/>
      <c r="M126" s="4"/>
      <c r="N126" s="4"/>
      <c r="O126" s="8"/>
      <c r="P126" s="3"/>
      <c r="Q126" s="6">
        <v>7.31</v>
      </c>
      <c r="R126" s="6">
        <v>1</v>
      </c>
      <c r="S126" s="4"/>
      <c r="T126" s="4"/>
      <c r="U126" s="4"/>
      <c r="V126" s="4"/>
      <c r="W126" s="4"/>
      <c r="X126" s="4"/>
      <c r="Y126" s="4"/>
      <c r="Z126" s="4"/>
      <c r="AA126" s="4"/>
      <c r="AB126" s="4"/>
    </row>
    <row r="127" spans="1:28" ht="16.5">
      <c r="A127" s="52" t="s">
        <v>1142</v>
      </c>
      <c r="B127" s="52" t="s">
        <v>74</v>
      </c>
      <c r="C127" s="52" t="s">
        <v>1143</v>
      </c>
      <c r="D127" s="52" t="s">
        <v>2487</v>
      </c>
      <c r="E127" s="52">
        <v>307544669</v>
      </c>
      <c r="F127" s="52" t="s">
        <v>2488</v>
      </c>
      <c r="G127" s="52">
        <v>11443</v>
      </c>
      <c r="H127" s="52" t="s">
        <v>2489</v>
      </c>
      <c r="I127" s="3" t="s">
        <v>90</v>
      </c>
      <c r="J127" s="33" t="s">
        <v>2123</v>
      </c>
      <c r="K127" s="33" t="s">
        <v>2490</v>
      </c>
      <c r="L127" s="4"/>
      <c r="M127" s="4"/>
      <c r="N127" s="4"/>
      <c r="O127" s="8"/>
      <c r="P127" s="3"/>
      <c r="Q127" s="6">
        <v>7.31</v>
      </c>
      <c r="R127" s="6">
        <v>1</v>
      </c>
      <c r="S127" s="4"/>
      <c r="T127" s="4"/>
      <c r="U127" s="4"/>
      <c r="V127" s="4"/>
      <c r="W127" s="4"/>
      <c r="X127" s="4"/>
      <c r="Y127" s="4"/>
      <c r="Z127" s="4"/>
      <c r="AA127" s="4"/>
      <c r="AB127" s="4"/>
    </row>
    <row r="128" spans="1:28" ht="16.5">
      <c r="A128" s="52" t="s">
        <v>1142</v>
      </c>
      <c r="B128" s="52" t="s">
        <v>64</v>
      </c>
      <c r="C128" s="52" t="s">
        <v>1160</v>
      </c>
      <c r="D128" s="62" t="s">
        <v>2491</v>
      </c>
      <c r="E128" s="52">
        <v>393440982</v>
      </c>
      <c r="F128" s="52" t="s">
        <v>2492</v>
      </c>
      <c r="G128" s="52">
        <v>11444</v>
      </c>
      <c r="H128" s="52" t="s">
        <v>2493</v>
      </c>
      <c r="I128" s="3" t="s">
        <v>70</v>
      </c>
      <c r="J128" s="33" t="s">
        <v>2123</v>
      </c>
      <c r="K128" s="4"/>
      <c r="L128" s="4"/>
      <c r="M128" s="8" t="s">
        <v>2494</v>
      </c>
      <c r="N128" s="6">
        <v>18858255</v>
      </c>
      <c r="O128" s="8"/>
      <c r="P128" s="3"/>
      <c r="Q128" s="6">
        <v>7.31</v>
      </c>
      <c r="R128" s="6">
        <v>1</v>
      </c>
      <c r="S128" s="4"/>
      <c r="T128" s="4"/>
      <c r="U128" s="4"/>
      <c r="V128" s="4"/>
      <c r="W128" s="4"/>
      <c r="X128" s="4"/>
      <c r="Y128" s="4"/>
      <c r="Z128" s="4"/>
      <c r="AA128" s="4"/>
      <c r="AB128" s="4"/>
    </row>
    <row r="129" spans="1:28" ht="16.5">
      <c r="A129" s="52" t="s">
        <v>1142</v>
      </c>
      <c r="B129" s="52" t="s">
        <v>74</v>
      </c>
      <c r="C129" s="52" t="s">
        <v>1143</v>
      </c>
      <c r="D129" s="52" t="s">
        <v>2495</v>
      </c>
      <c r="E129" s="52">
        <v>429839257</v>
      </c>
      <c r="F129" s="52" t="s">
        <v>2496</v>
      </c>
      <c r="G129" s="52">
        <v>11444</v>
      </c>
      <c r="H129" s="52" t="s">
        <v>2497</v>
      </c>
      <c r="I129" s="3" t="s">
        <v>62</v>
      </c>
      <c r="J129" s="4"/>
      <c r="K129" s="4"/>
      <c r="L129" s="4"/>
      <c r="M129" s="4"/>
      <c r="N129" s="4"/>
      <c r="O129" s="8"/>
      <c r="P129" s="3"/>
      <c r="Q129" s="6">
        <v>7.31</v>
      </c>
      <c r="R129" s="6">
        <v>1</v>
      </c>
      <c r="S129" s="4"/>
      <c r="T129" s="4"/>
      <c r="U129" s="4"/>
      <c r="V129" s="4"/>
      <c r="W129" s="4"/>
      <c r="X129" s="4"/>
      <c r="Y129" s="4"/>
      <c r="Z129" s="4"/>
      <c r="AA129" s="4"/>
      <c r="AB129" s="4"/>
    </row>
    <row r="130" spans="1:28" ht="16.5">
      <c r="A130" s="52" t="s">
        <v>1142</v>
      </c>
      <c r="B130" s="52" t="s">
        <v>74</v>
      </c>
      <c r="C130" s="52" t="s">
        <v>1143</v>
      </c>
      <c r="D130" s="52" t="s">
        <v>2498</v>
      </c>
      <c r="E130" s="52">
        <v>12016174</v>
      </c>
      <c r="F130" s="52" t="s">
        <v>2499</v>
      </c>
      <c r="G130" s="52">
        <v>11448</v>
      </c>
      <c r="H130" s="52" t="s">
        <v>2500</v>
      </c>
      <c r="I130" s="3" t="s">
        <v>62</v>
      </c>
      <c r="J130" s="4"/>
      <c r="K130" s="4"/>
      <c r="L130" s="4"/>
      <c r="M130" s="4"/>
      <c r="N130" s="4"/>
      <c r="O130" s="8"/>
      <c r="P130" s="3"/>
      <c r="Q130" s="6">
        <v>7.31</v>
      </c>
      <c r="R130" s="6">
        <v>1</v>
      </c>
      <c r="S130" s="4"/>
      <c r="T130" s="4"/>
      <c r="U130" s="4"/>
      <c r="V130" s="4"/>
      <c r="W130" s="4"/>
      <c r="X130" s="4"/>
      <c r="Y130" s="4"/>
      <c r="Z130" s="4"/>
      <c r="AA130" s="4"/>
      <c r="AB130" s="4"/>
    </row>
    <row r="131" spans="1:28" ht="16.5">
      <c r="A131" s="52" t="s">
        <v>1142</v>
      </c>
      <c r="B131" s="52" t="s">
        <v>74</v>
      </c>
      <c r="C131" s="52" t="s">
        <v>1143</v>
      </c>
      <c r="D131" s="61" t="s">
        <v>2501</v>
      </c>
      <c r="E131" s="52">
        <v>21446485</v>
      </c>
      <c r="F131" s="52" t="s">
        <v>2502</v>
      </c>
      <c r="G131" s="52">
        <v>11449</v>
      </c>
      <c r="H131" s="52" t="s">
        <v>2503</v>
      </c>
      <c r="I131" s="3" t="s">
        <v>90</v>
      </c>
      <c r="J131" s="33" t="s">
        <v>2123</v>
      </c>
      <c r="K131" s="3">
        <v>78973970</v>
      </c>
      <c r="L131" s="4"/>
      <c r="M131" s="4"/>
      <c r="N131" s="4"/>
      <c r="O131" s="8"/>
      <c r="P131" s="3"/>
      <c r="Q131" s="6">
        <v>7.31</v>
      </c>
      <c r="R131" s="6">
        <v>1</v>
      </c>
      <c r="S131" s="4"/>
      <c r="T131" s="4"/>
      <c r="U131" s="4"/>
      <c r="V131" s="4"/>
      <c r="W131" s="4"/>
      <c r="X131" s="4"/>
      <c r="Y131" s="4"/>
      <c r="Z131" s="4"/>
      <c r="AA131" s="4"/>
      <c r="AB131" s="4"/>
    </row>
    <row r="132" spans="1:28" ht="16.5">
      <c r="A132" s="52" t="s">
        <v>1142</v>
      </c>
      <c r="B132" s="52" t="s">
        <v>74</v>
      </c>
      <c r="C132" s="52" t="s">
        <v>1143</v>
      </c>
      <c r="D132" s="52" t="s">
        <v>2504</v>
      </c>
      <c r="E132" s="52">
        <v>5920102</v>
      </c>
      <c r="F132" s="52" t="s">
        <v>2505</v>
      </c>
      <c r="G132" s="52">
        <v>11452</v>
      </c>
      <c r="H132" s="52" t="s">
        <v>2506</v>
      </c>
      <c r="I132" s="3" t="s">
        <v>90</v>
      </c>
      <c r="J132" s="33" t="s">
        <v>2423</v>
      </c>
      <c r="K132" s="4"/>
      <c r="L132" s="4"/>
      <c r="M132" s="4"/>
      <c r="N132" s="4"/>
      <c r="O132" s="8"/>
      <c r="P132" s="3"/>
      <c r="Q132" s="6">
        <v>7.31</v>
      </c>
      <c r="R132" s="6">
        <v>1</v>
      </c>
      <c r="S132" s="4"/>
      <c r="T132" s="4"/>
      <c r="U132" s="4"/>
      <c r="V132" s="4"/>
      <c r="W132" s="4"/>
      <c r="X132" s="4"/>
      <c r="Y132" s="4"/>
      <c r="Z132" s="4"/>
      <c r="AA132" s="4"/>
      <c r="AB132" s="4"/>
    </row>
    <row r="133" spans="1:28" ht="16.5">
      <c r="A133" s="52" t="s">
        <v>1142</v>
      </c>
      <c r="B133" s="52" t="s">
        <v>64</v>
      </c>
      <c r="C133" s="52" t="s">
        <v>1190</v>
      </c>
      <c r="D133" s="52" t="s">
        <v>2507</v>
      </c>
      <c r="E133" s="52">
        <v>74068872</v>
      </c>
      <c r="F133" s="52" t="s">
        <v>2508</v>
      </c>
      <c r="G133" s="52">
        <v>11454</v>
      </c>
      <c r="H133" s="52" t="s">
        <v>2509</v>
      </c>
      <c r="I133" s="3" t="s">
        <v>602</v>
      </c>
      <c r="J133" s="33" t="s">
        <v>2123</v>
      </c>
      <c r="K133" s="8" t="s">
        <v>2510</v>
      </c>
      <c r="L133" s="4"/>
      <c r="M133" s="52" t="s">
        <v>2507</v>
      </c>
      <c r="N133" s="6"/>
      <c r="O133" s="8"/>
      <c r="P133" s="3"/>
      <c r="Q133" s="6">
        <v>7.31</v>
      </c>
      <c r="R133" s="6">
        <v>1</v>
      </c>
      <c r="S133" s="4"/>
      <c r="T133" s="4"/>
      <c r="U133" s="4"/>
      <c r="V133" s="4"/>
      <c r="W133" s="4"/>
      <c r="X133" s="4"/>
      <c r="Y133" s="4"/>
      <c r="Z133" s="4"/>
      <c r="AA133" s="4"/>
      <c r="AB133" s="4"/>
    </row>
    <row r="134" spans="1:28" ht="16.5">
      <c r="A134" s="52" t="s">
        <v>1142</v>
      </c>
      <c r="B134" s="52" t="s">
        <v>74</v>
      </c>
      <c r="C134" s="52" t="s">
        <v>1143</v>
      </c>
      <c r="D134" s="52" t="s">
        <v>2511</v>
      </c>
      <c r="E134" s="52">
        <v>296357500</v>
      </c>
      <c r="F134" s="52" t="s">
        <v>2512</v>
      </c>
      <c r="G134" s="52">
        <v>11454</v>
      </c>
      <c r="H134" s="52" t="s">
        <v>2513</v>
      </c>
      <c r="I134" s="3" t="s">
        <v>62</v>
      </c>
      <c r="J134" s="4"/>
      <c r="K134" s="4"/>
      <c r="L134" s="4"/>
      <c r="M134" s="4"/>
      <c r="N134" s="4"/>
      <c r="O134" s="8"/>
      <c r="P134" s="3"/>
      <c r="Q134" s="6">
        <v>7.31</v>
      </c>
      <c r="R134" s="6">
        <v>1</v>
      </c>
      <c r="S134" s="4"/>
      <c r="T134" s="4"/>
      <c r="U134" s="4"/>
      <c r="V134" s="4"/>
      <c r="W134" s="4"/>
      <c r="X134" s="4"/>
      <c r="Y134" s="4"/>
      <c r="Z134" s="4"/>
      <c r="AA134" s="4"/>
      <c r="AB134" s="4"/>
    </row>
    <row r="135" spans="1:28" ht="16.5">
      <c r="A135" s="52" t="s">
        <v>1142</v>
      </c>
      <c r="B135" s="52" t="s">
        <v>64</v>
      </c>
      <c r="C135" s="52" t="s">
        <v>1361</v>
      </c>
      <c r="D135" s="52" t="s">
        <v>2514</v>
      </c>
      <c r="E135" s="52">
        <v>368624692</v>
      </c>
      <c r="F135" s="52" t="s">
        <v>2515</v>
      </c>
      <c r="G135" s="52">
        <v>11455</v>
      </c>
      <c r="H135" s="52" t="s">
        <v>2516</v>
      </c>
      <c r="I135" s="3" t="s">
        <v>62</v>
      </c>
      <c r="J135" s="4"/>
      <c r="K135" s="4"/>
      <c r="L135" s="4"/>
      <c r="M135" s="4"/>
      <c r="N135" s="4"/>
      <c r="O135" s="8"/>
      <c r="P135" s="3"/>
      <c r="Q135" s="6">
        <v>7.31</v>
      </c>
      <c r="R135" s="6">
        <v>1</v>
      </c>
      <c r="S135" s="4"/>
      <c r="T135" s="4"/>
      <c r="U135" s="4"/>
      <c r="V135" s="4"/>
      <c r="W135" s="4"/>
      <c r="X135" s="4"/>
      <c r="Y135" s="4"/>
      <c r="Z135" s="4"/>
      <c r="AA135" s="4"/>
      <c r="AB135" s="4"/>
    </row>
    <row r="136" spans="1:28" ht="16.5">
      <c r="A136" s="52" t="s">
        <v>1142</v>
      </c>
      <c r="B136" s="52" t="s">
        <v>64</v>
      </c>
      <c r="C136" s="52" t="s">
        <v>1186</v>
      </c>
      <c r="D136" s="52" t="s">
        <v>2517</v>
      </c>
      <c r="E136" s="52">
        <v>18143952</v>
      </c>
      <c r="F136" s="52" t="s">
        <v>2518</v>
      </c>
      <c r="G136" s="52">
        <v>11461</v>
      </c>
      <c r="H136" s="52" t="s">
        <v>2519</v>
      </c>
      <c r="I136" s="3" t="s">
        <v>90</v>
      </c>
      <c r="J136" s="33" t="s">
        <v>2123</v>
      </c>
      <c r="K136" s="4"/>
      <c r="L136" s="4"/>
      <c r="M136" s="4"/>
      <c r="N136" s="4"/>
      <c r="O136" s="8"/>
      <c r="P136" s="3"/>
      <c r="Q136" s="6">
        <v>7.31</v>
      </c>
      <c r="R136" s="6">
        <v>1</v>
      </c>
      <c r="S136" s="4"/>
      <c r="T136" s="4"/>
      <c r="U136" s="4"/>
      <c r="V136" s="4"/>
      <c r="W136" s="4"/>
      <c r="X136" s="4"/>
      <c r="Y136" s="4"/>
      <c r="Z136" s="4"/>
      <c r="AA136" s="4"/>
      <c r="AB136" s="4"/>
    </row>
    <row r="137" spans="1:28" ht="16.5">
      <c r="A137" s="52" t="s">
        <v>1142</v>
      </c>
      <c r="B137" s="52" t="s">
        <v>74</v>
      </c>
      <c r="C137" s="52" t="s">
        <v>1143</v>
      </c>
      <c r="D137" s="52" t="s">
        <v>2520</v>
      </c>
      <c r="E137" s="52">
        <v>354419248</v>
      </c>
      <c r="F137" s="52" t="s">
        <v>2521</v>
      </c>
      <c r="G137" s="52">
        <v>11468</v>
      </c>
      <c r="H137" s="52" t="s">
        <v>2522</v>
      </c>
      <c r="I137" s="3" t="s">
        <v>62</v>
      </c>
      <c r="J137" s="33" t="s">
        <v>2423</v>
      </c>
      <c r="K137" s="4"/>
      <c r="L137" s="4"/>
      <c r="M137" s="4"/>
      <c r="N137" s="4"/>
      <c r="O137" s="8"/>
      <c r="P137" s="3"/>
      <c r="Q137" s="6">
        <v>7.31</v>
      </c>
      <c r="R137" s="6">
        <v>1</v>
      </c>
      <c r="S137" s="4"/>
      <c r="T137" s="4"/>
      <c r="U137" s="4"/>
      <c r="V137" s="4"/>
      <c r="W137" s="4"/>
      <c r="X137" s="4"/>
      <c r="Y137" s="4"/>
      <c r="Z137" s="4"/>
      <c r="AA137" s="4"/>
      <c r="AB137" s="4"/>
    </row>
    <row r="138" spans="1:28" ht="16.5">
      <c r="A138" s="52" t="s">
        <v>1142</v>
      </c>
      <c r="B138" s="52" t="s">
        <v>74</v>
      </c>
      <c r="C138" s="52" t="s">
        <v>1143</v>
      </c>
      <c r="D138" s="52" t="s">
        <v>2523</v>
      </c>
      <c r="E138" s="52">
        <v>263060712</v>
      </c>
      <c r="F138" s="52" t="s">
        <v>2524</v>
      </c>
      <c r="G138" s="52">
        <v>11537</v>
      </c>
      <c r="H138" s="52" t="s">
        <v>2525</v>
      </c>
      <c r="I138" s="3" t="s">
        <v>62</v>
      </c>
      <c r="J138" s="33" t="s">
        <v>2423</v>
      </c>
      <c r="K138" s="4"/>
      <c r="L138" s="4"/>
      <c r="M138" s="4"/>
      <c r="N138" s="4"/>
      <c r="O138" s="8"/>
      <c r="P138" s="3"/>
      <c r="Q138" s="6">
        <v>7.31</v>
      </c>
      <c r="R138" s="6">
        <v>1</v>
      </c>
      <c r="S138" s="4"/>
      <c r="T138" s="4"/>
      <c r="U138" s="4"/>
      <c r="V138" s="4"/>
      <c r="W138" s="4"/>
      <c r="X138" s="4"/>
      <c r="Y138" s="4"/>
      <c r="Z138" s="4"/>
      <c r="AA138" s="4"/>
      <c r="AB138" s="4"/>
    </row>
    <row r="139" spans="1:28" ht="16.5">
      <c r="A139" s="52" t="s">
        <v>1142</v>
      </c>
      <c r="B139" s="52" t="s">
        <v>64</v>
      </c>
      <c r="C139" s="52" t="s">
        <v>1186</v>
      </c>
      <c r="D139" s="52" t="s">
        <v>2526</v>
      </c>
      <c r="E139" s="52">
        <v>492337050</v>
      </c>
      <c r="F139" s="52" t="s">
        <v>2527</v>
      </c>
      <c r="G139" s="52">
        <v>11608</v>
      </c>
      <c r="H139" s="52" t="s">
        <v>2528</v>
      </c>
      <c r="I139" s="3" t="s">
        <v>62</v>
      </c>
      <c r="J139" s="4"/>
      <c r="K139" s="4"/>
      <c r="L139" s="4"/>
      <c r="M139" s="4"/>
      <c r="N139" s="4"/>
      <c r="O139" s="8"/>
      <c r="P139" s="3"/>
      <c r="Q139" s="6">
        <v>7.31</v>
      </c>
      <c r="R139" s="6">
        <v>1</v>
      </c>
      <c r="S139" s="4"/>
      <c r="T139" s="4"/>
      <c r="U139" s="4"/>
      <c r="V139" s="4"/>
      <c r="W139" s="4"/>
      <c r="X139" s="4"/>
      <c r="Y139" s="4"/>
      <c r="Z139" s="4"/>
      <c r="AA139" s="4"/>
      <c r="AB139" s="4"/>
    </row>
    <row r="140" spans="1:28" ht="16.5">
      <c r="A140" s="52" t="s">
        <v>1142</v>
      </c>
      <c r="B140" s="52" t="s">
        <v>64</v>
      </c>
      <c r="C140" s="52" t="s">
        <v>1186</v>
      </c>
      <c r="D140" s="52" t="s">
        <v>2529</v>
      </c>
      <c r="E140" s="52">
        <v>320716565</v>
      </c>
      <c r="F140" s="52" t="s">
        <v>2530</v>
      </c>
      <c r="G140" s="52">
        <v>11616</v>
      </c>
      <c r="H140" s="52" t="s">
        <v>2531</v>
      </c>
      <c r="I140" s="3" t="s">
        <v>62</v>
      </c>
      <c r="J140" s="33" t="s">
        <v>2423</v>
      </c>
      <c r="K140" s="4"/>
      <c r="L140" s="4"/>
      <c r="M140" s="4"/>
      <c r="N140" s="4"/>
      <c r="O140" s="8"/>
      <c r="P140" s="3"/>
      <c r="Q140" s="6">
        <v>7.31</v>
      </c>
      <c r="R140" s="6">
        <v>1</v>
      </c>
      <c r="S140" s="4"/>
      <c r="T140" s="4"/>
      <c r="U140" s="4"/>
      <c r="V140" s="4"/>
      <c r="W140" s="4"/>
      <c r="X140" s="4"/>
      <c r="Y140" s="4"/>
      <c r="Z140" s="4"/>
      <c r="AA140" s="4"/>
      <c r="AB140" s="4"/>
    </row>
    <row r="141" spans="1:28" ht="16.5">
      <c r="A141" s="52" t="s">
        <v>1142</v>
      </c>
      <c r="B141" s="52" t="s">
        <v>74</v>
      </c>
      <c r="C141" s="52" t="s">
        <v>1143</v>
      </c>
      <c r="D141" s="52" t="s">
        <v>2532</v>
      </c>
      <c r="E141" s="52">
        <v>385617675</v>
      </c>
      <c r="F141" s="52" t="s">
        <v>2533</v>
      </c>
      <c r="G141" s="52">
        <v>11616</v>
      </c>
      <c r="H141" s="52" t="s">
        <v>2534</v>
      </c>
      <c r="I141" s="3" t="s">
        <v>62</v>
      </c>
      <c r="J141" s="4"/>
      <c r="K141" s="4"/>
      <c r="L141" s="4"/>
      <c r="M141" s="4"/>
      <c r="N141" s="4"/>
      <c r="O141" s="8"/>
      <c r="P141" s="3"/>
      <c r="Q141" s="6">
        <v>7.31</v>
      </c>
      <c r="R141" s="6">
        <v>1</v>
      </c>
      <c r="S141" s="4"/>
      <c r="T141" s="4"/>
      <c r="U141" s="4"/>
      <c r="V141" s="4"/>
      <c r="W141" s="4"/>
      <c r="X141" s="4"/>
      <c r="Y141" s="4"/>
      <c r="Z141" s="4"/>
      <c r="AA141" s="4"/>
      <c r="AB141" s="4"/>
    </row>
    <row r="142" spans="1:28" ht="16.5">
      <c r="A142" s="52" t="s">
        <v>1142</v>
      </c>
      <c r="B142" s="52" t="s">
        <v>64</v>
      </c>
      <c r="C142" s="52" t="s">
        <v>1160</v>
      </c>
      <c r="D142" s="52" t="s">
        <v>2535</v>
      </c>
      <c r="E142" s="52">
        <v>6997728</v>
      </c>
      <c r="F142" s="52" t="s">
        <v>2536</v>
      </c>
      <c r="G142" s="52">
        <v>11629</v>
      </c>
      <c r="H142" s="52" t="s">
        <v>2537</v>
      </c>
      <c r="I142" s="3" t="s">
        <v>62</v>
      </c>
      <c r="J142" s="4"/>
      <c r="K142" s="4"/>
      <c r="L142" s="4"/>
      <c r="M142" s="4"/>
      <c r="N142" s="4"/>
      <c r="O142" s="8"/>
      <c r="P142" s="3"/>
      <c r="Q142" s="6">
        <v>7.31</v>
      </c>
      <c r="R142" s="6">
        <v>1</v>
      </c>
      <c r="S142" s="4"/>
      <c r="T142" s="4"/>
      <c r="U142" s="4"/>
      <c r="V142" s="4"/>
      <c r="W142" s="4"/>
      <c r="X142" s="4"/>
      <c r="Y142" s="4"/>
      <c r="Z142" s="4"/>
      <c r="AA142" s="4"/>
      <c r="AB142" s="4"/>
    </row>
    <row r="143" spans="1:28" ht="16.5">
      <c r="A143" s="52" t="s">
        <v>1142</v>
      </c>
      <c r="B143" s="52" t="s">
        <v>64</v>
      </c>
      <c r="C143" s="52" t="s">
        <v>1186</v>
      </c>
      <c r="D143" s="52" t="s">
        <v>2538</v>
      </c>
      <c r="E143" s="52">
        <v>396960820</v>
      </c>
      <c r="F143" s="52" t="s">
        <v>2539</v>
      </c>
      <c r="G143" s="52">
        <v>11653</v>
      </c>
      <c r="H143" s="52" t="s">
        <v>2540</v>
      </c>
      <c r="I143" s="3" t="s">
        <v>62</v>
      </c>
      <c r="J143" s="4"/>
      <c r="K143" s="4"/>
      <c r="L143" s="4"/>
      <c r="M143" s="4"/>
      <c r="N143" s="4"/>
      <c r="O143" s="8"/>
      <c r="P143" s="3"/>
      <c r="Q143" s="6">
        <v>7.31</v>
      </c>
      <c r="R143" s="6">
        <v>1</v>
      </c>
      <c r="S143" s="4"/>
      <c r="T143" s="4"/>
      <c r="U143" s="4"/>
      <c r="V143" s="4"/>
      <c r="W143" s="4"/>
      <c r="X143" s="4"/>
      <c r="Y143" s="4"/>
      <c r="Z143" s="4"/>
      <c r="AA143" s="4"/>
      <c r="AB143" s="4"/>
    </row>
    <row r="144" spans="1:28" ht="16.5">
      <c r="A144" s="52" t="s">
        <v>1142</v>
      </c>
      <c r="B144" s="52" t="s">
        <v>64</v>
      </c>
      <c r="C144" s="52" t="s">
        <v>1160</v>
      </c>
      <c r="D144" s="52" t="s">
        <v>2541</v>
      </c>
      <c r="E144" s="52">
        <v>242250277</v>
      </c>
      <c r="F144" s="52" t="s">
        <v>2542</v>
      </c>
      <c r="G144" s="52">
        <v>11658</v>
      </c>
      <c r="H144" s="52" t="s">
        <v>2543</v>
      </c>
      <c r="I144" s="3" t="s">
        <v>790</v>
      </c>
      <c r="J144" s="33" t="s">
        <v>2123</v>
      </c>
      <c r="K144" s="4"/>
      <c r="L144" s="4"/>
      <c r="M144" s="33" t="s">
        <v>2544</v>
      </c>
      <c r="N144" s="3">
        <v>17082693</v>
      </c>
      <c r="O144" s="8"/>
      <c r="P144" s="3"/>
      <c r="Q144" s="6">
        <v>7.31</v>
      </c>
      <c r="R144" s="6">
        <v>1</v>
      </c>
      <c r="S144" s="4"/>
      <c r="T144" s="4"/>
      <c r="U144" s="4"/>
      <c r="V144" s="4"/>
      <c r="W144" s="4"/>
      <c r="X144" s="4"/>
      <c r="Y144" s="4"/>
      <c r="Z144" s="4"/>
      <c r="AA144" s="4"/>
      <c r="AB144" s="4"/>
    </row>
    <row r="145" spans="1:28" ht="16.5">
      <c r="A145" s="52" t="s">
        <v>1142</v>
      </c>
      <c r="B145" s="52" t="s">
        <v>74</v>
      </c>
      <c r="C145" s="52" t="s">
        <v>1143</v>
      </c>
      <c r="D145" s="52" t="s">
        <v>2545</v>
      </c>
      <c r="E145" s="52">
        <v>498917694</v>
      </c>
      <c r="F145" s="52" t="s">
        <v>2546</v>
      </c>
      <c r="G145" s="52">
        <v>11669</v>
      </c>
      <c r="H145" s="52" t="s">
        <v>2547</v>
      </c>
      <c r="I145" s="3" t="s">
        <v>62</v>
      </c>
      <c r="J145" s="33" t="s">
        <v>2365</v>
      </c>
      <c r="K145" s="4"/>
      <c r="L145" s="4"/>
      <c r="M145" s="4"/>
      <c r="N145" s="4"/>
      <c r="O145" s="8"/>
      <c r="P145" s="3"/>
      <c r="Q145" s="6">
        <v>7.31</v>
      </c>
      <c r="R145" s="6">
        <v>1</v>
      </c>
      <c r="S145" s="4"/>
      <c r="T145" s="4"/>
      <c r="U145" s="4"/>
      <c r="V145" s="4"/>
      <c r="W145" s="4"/>
      <c r="X145" s="4"/>
      <c r="Y145" s="4"/>
      <c r="Z145" s="4"/>
      <c r="AA145" s="4"/>
      <c r="AB145" s="4"/>
    </row>
    <row r="146" spans="1:28" ht="16.5">
      <c r="A146" s="52" t="s">
        <v>1142</v>
      </c>
      <c r="B146" s="52" t="s">
        <v>64</v>
      </c>
      <c r="C146" s="52" t="s">
        <v>1190</v>
      </c>
      <c r="D146" s="52" t="s">
        <v>2548</v>
      </c>
      <c r="E146" s="52">
        <v>38738271</v>
      </c>
      <c r="F146" s="52" t="s">
        <v>2549</v>
      </c>
      <c r="G146" s="52">
        <v>11685</v>
      </c>
      <c r="H146" s="52" t="s">
        <v>2550</v>
      </c>
      <c r="I146" s="3" t="s">
        <v>62</v>
      </c>
      <c r="J146" s="33" t="s">
        <v>1179</v>
      </c>
      <c r="K146" s="4"/>
      <c r="L146" s="4"/>
      <c r="M146" s="4"/>
      <c r="N146" s="4"/>
      <c r="O146" s="8"/>
      <c r="P146" s="3"/>
      <c r="Q146" s="6">
        <v>7.31</v>
      </c>
      <c r="R146" s="6">
        <v>1</v>
      </c>
      <c r="S146" s="4"/>
      <c r="T146" s="4"/>
      <c r="U146" s="4"/>
      <c r="V146" s="4"/>
      <c r="W146" s="4"/>
      <c r="X146" s="4"/>
      <c r="Y146" s="4"/>
      <c r="Z146" s="4"/>
      <c r="AA146" s="4"/>
      <c r="AB146" s="4"/>
    </row>
    <row r="147" spans="1:28" ht="16.5">
      <c r="A147" s="52" t="s">
        <v>1142</v>
      </c>
      <c r="B147" s="52" t="s">
        <v>74</v>
      </c>
      <c r="C147" s="52" t="s">
        <v>1143</v>
      </c>
      <c r="D147" s="52" t="s">
        <v>2551</v>
      </c>
      <c r="E147" s="52">
        <v>11610806</v>
      </c>
      <c r="F147" s="52" t="s">
        <v>2552</v>
      </c>
      <c r="G147" s="52">
        <v>11693</v>
      </c>
      <c r="H147" s="52" t="s">
        <v>2553</v>
      </c>
      <c r="I147" s="3" t="s">
        <v>62</v>
      </c>
      <c r="J147" s="4"/>
      <c r="K147" s="4"/>
      <c r="L147" s="4"/>
      <c r="M147" s="4"/>
      <c r="N147" s="4"/>
      <c r="O147" s="8"/>
      <c r="P147" s="3"/>
      <c r="Q147" s="6">
        <v>7.31</v>
      </c>
      <c r="R147" s="6">
        <v>1</v>
      </c>
      <c r="S147" s="4"/>
      <c r="T147" s="4"/>
      <c r="U147" s="4"/>
      <c r="V147" s="4"/>
      <c r="W147" s="4"/>
      <c r="X147" s="4"/>
      <c r="Y147" s="4"/>
      <c r="Z147" s="4"/>
      <c r="AA147" s="4"/>
      <c r="AB147" s="4"/>
    </row>
    <row r="148" spans="1:28" ht="16.5">
      <c r="A148" s="52" t="s">
        <v>1142</v>
      </c>
      <c r="B148" s="52" t="s">
        <v>74</v>
      </c>
      <c r="C148" s="52" t="s">
        <v>1143</v>
      </c>
      <c r="D148" s="52" t="s">
        <v>2554</v>
      </c>
      <c r="E148" s="52">
        <v>250029748</v>
      </c>
      <c r="F148" s="52" t="s">
        <v>2555</v>
      </c>
      <c r="G148" s="52">
        <v>11698</v>
      </c>
      <c r="H148" s="52" t="s">
        <v>2556</v>
      </c>
      <c r="I148" s="3" t="s">
        <v>62</v>
      </c>
      <c r="J148" s="4"/>
      <c r="K148" s="4"/>
      <c r="L148" s="4"/>
      <c r="M148" s="4"/>
      <c r="N148" s="4"/>
      <c r="O148" s="8"/>
      <c r="P148" s="3"/>
      <c r="Q148" s="6">
        <v>7.31</v>
      </c>
      <c r="R148" s="6">
        <v>1</v>
      </c>
      <c r="S148" s="4"/>
      <c r="T148" s="4"/>
      <c r="U148" s="4"/>
      <c r="V148" s="4"/>
      <c r="W148" s="4"/>
      <c r="X148" s="4"/>
      <c r="Y148" s="4"/>
      <c r="Z148" s="4"/>
      <c r="AA148" s="4"/>
      <c r="AB148" s="4"/>
    </row>
    <row r="149" spans="1:28" ht="16.5">
      <c r="A149" s="52" t="s">
        <v>1142</v>
      </c>
      <c r="B149" s="52" t="s">
        <v>74</v>
      </c>
      <c r="C149" s="52" t="s">
        <v>1181</v>
      </c>
      <c r="D149" s="52" t="s">
        <v>2557</v>
      </c>
      <c r="E149" s="52">
        <v>5816073</v>
      </c>
      <c r="F149" s="52" t="s">
        <v>2558</v>
      </c>
      <c r="G149" s="52">
        <v>15663</v>
      </c>
      <c r="H149" s="52" t="s">
        <v>2559</v>
      </c>
      <c r="I149" s="3" t="s">
        <v>62</v>
      </c>
      <c r="J149" s="4"/>
      <c r="K149" s="4"/>
      <c r="L149" s="4"/>
      <c r="M149" s="4"/>
      <c r="N149" s="4"/>
      <c r="O149" s="8"/>
      <c r="P149" s="4"/>
      <c r="Q149" s="6">
        <v>7.31</v>
      </c>
      <c r="R149" s="6">
        <v>1</v>
      </c>
      <c r="S149" s="4"/>
      <c r="T149" s="4"/>
      <c r="U149" s="4"/>
      <c r="V149" s="4"/>
      <c r="W149" s="4"/>
      <c r="X149" s="4"/>
      <c r="Y149" s="4"/>
      <c r="Z149" s="4"/>
      <c r="AA149" s="4"/>
      <c r="AB149" s="4"/>
    </row>
    <row r="150" spans="1:28" ht="16.5">
      <c r="A150" s="52" t="s">
        <v>1142</v>
      </c>
      <c r="B150" s="52" t="s">
        <v>74</v>
      </c>
      <c r="C150" s="52" t="s">
        <v>1143</v>
      </c>
      <c r="D150" s="52" t="s">
        <v>2560</v>
      </c>
      <c r="E150" s="52">
        <v>35286394</v>
      </c>
      <c r="F150" s="52" t="s">
        <v>2561</v>
      </c>
      <c r="G150" s="52">
        <v>15668</v>
      </c>
      <c r="H150" s="52" t="s">
        <v>2562</v>
      </c>
      <c r="I150" s="3" t="s">
        <v>62</v>
      </c>
      <c r="J150" s="4"/>
      <c r="K150" s="4"/>
      <c r="L150" s="4"/>
      <c r="M150" s="4"/>
      <c r="N150" s="4"/>
      <c r="O150" s="8"/>
      <c r="P150" s="4"/>
      <c r="Q150" s="6">
        <v>8.6</v>
      </c>
      <c r="R150" s="6">
        <v>1</v>
      </c>
      <c r="S150" s="4"/>
      <c r="T150" s="4"/>
      <c r="U150" s="4"/>
      <c r="V150" s="4"/>
      <c r="W150" s="4"/>
      <c r="X150" s="4"/>
      <c r="Y150" s="4"/>
      <c r="Z150" s="4"/>
      <c r="AA150" s="4"/>
      <c r="AB150" s="4"/>
    </row>
    <row r="151" spans="1:28" ht="16.5">
      <c r="A151" s="52" t="s">
        <v>1142</v>
      </c>
      <c r="B151" s="52" t="s">
        <v>74</v>
      </c>
      <c r="C151" s="52" t="s">
        <v>1143</v>
      </c>
      <c r="D151" s="52" t="s">
        <v>2563</v>
      </c>
      <c r="E151" s="52">
        <v>215162791</v>
      </c>
      <c r="F151" s="52" t="s">
        <v>2564</v>
      </c>
      <c r="G151" s="52">
        <v>15696</v>
      </c>
      <c r="H151" s="52" t="s">
        <v>2565</v>
      </c>
      <c r="I151" s="3" t="s">
        <v>62</v>
      </c>
      <c r="J151" s="4"/>
      <c r="K151" s="4"/>
      <c r="L151" s="4"/>
      <c r="M151" s="4"/>
      <c r="N151" s="4"/>
      <c r="O151" s="8"/>
      <c r="P151" s="4"/>
      <c r="Q151" s="6">
        <v>8.6</v>
      </c>
      <c r="R151" s="6">
        <v>1</v>
      </c>
      <c r="S151" s="4"/>
      <c r="T151" s="4"/>
      <c r="U151" s="4"/>
      <c r="V151" s="4"/>
      <c r="W151" s="4"/>
      <c r="X151" s="4"/>
      <c r="Y151" s="4"/>
      <c r="Z151" s="4"/>
      <c r="AA151" s="4"/>
      <c r="AB151" s="4"/>
    </row>
    <row r="152" spans="1:28" ht="16.5">
      <c r="A152" s="52" t="s">
        <v>1142</v>
      </c>
      <c r="B152" s="52" t="s">
        <v>74</v>
      </c>
      <c r="C152" s="52" t="s">
        <v>1143</v>
      </c>
      <c r="D152" s="52" t="s">
        <v>2566</v>
      </c>
      <c r="E152" s="52">
        <v>330623116</v>
      </c>
      <c r="F152" s="52" t="s">
        <v>2567</v>
      </c>
      <c r="G152" s="52">
        <v>15700</v>
      </c>
      <c r="H152" s="52" t="s">
        <v>2568</v>
      </c>
      <c r="I152" s="3" t="s">
        <v>90</v>
      </c>
      <c r="J152" s="33" t="s">
        <v>2310</v>
      </c>
      <c r="K152" s="4"/>
      <c r="L152" s="4"/>
      <c r="M152" s="4"/>
      <c r="N152" s="4"/>
      <c r="O152" s="8"/>
      <c r="P152" s="4"/>
      <c r="Q152" s="6">
        <v>8.6</v>
      </c>
      <c r="R152" s="6">
        <v>1</v>
      </c>
      <c r="S152" s="4"/>
      <c r="T152" s="4"/>
      <c r="U152" s="4"/>
      <c r="V152" s="4"/>
      <c r="W152" s="4"/>
      <c r="X152" s="4"/>
      <c r="Y152" s="4"/>
      <c r="Z152" s="4"/>
      <c r="AA152" s="4"/>
      <c r="AB152" s="4"/>
    </row>
    <row r="153" spans="1:28" ht="16.5">
      <c r="A153" s="52" t="s">
        <v>1142</v>
      </c>
      <c r="B153" s="52" t="s">
        <v>64</v>
      </c>
      <c r="C153" s="52" t="s">
        <v>1186</v>
      </c>
      <c r="D153" s="52" t="s">
        <v>2569</v>
      </c>
      <c r="E153" s="52">
        <v>351599479</v>
      </c>
      <c r="F153" s="52" t="s">
        <v>2570</v>
      </c>
      <c r="G153" s="52">
        <v>15717</v>
      </c>
      <c r="H153" s="52" t="s">
        <v>2571</v>
      </c>
      <c r="I153" s="3" t="s">
        <v>62</v>
      </c>
      <c r="J153" s="33" t="s">
        <v>2572</v>
      </c>
      <c r="K153" s="4"/>
      <c r="L153" s="4"/>
      <c r="M153" s="4"/>
      <c r="N153" s="4"/>
      <c r="O153" s="8"/>
      <c r="P153" s="4"/>
      <c r="Q153" s="6">
        <v>8.6</v>
      </c>
      <c r="R153" s="6">
        <v>1</v>
      </c>
      <c r="S153" s="4"/>
      <c r="T153" s="4"/>
      <c r="U153" s="4"/>
      <c r="V153" s="4"/>
      <c r="W153" s="4"/>
      <c r="X153" s="4"/>
      <c r="Y153" s="4"/>
      <c r="Z153" s="4"/>
      <c r="AA153" s="4"/>
      <c r="AB153" s="4"/>
    </row>
    <row r="154" spans="1:28" ht="16.5">
      <c r="A154" s="52" t="s">
        <v>1142</v>
      </c>
      <c r="B154" s="52" t="s">
        <v>74</v>
      </c>
      <c r="C154" s="52" t="s">
        <v>1590</v>
      </c>
      <c r="D154" s="52" t="s">
        <v>2573</v>
      </c>
      <c r="E154" s="52">
        <v>324203848</v>
      </c>
      <c r="F154" s="52" t="s">
        <v>2574</v>
      </c>
      <c r="G154" s="52">
        <v>15773</v>
      </c>
      <c r="H154" s="52" t="s">
        <v>2575</v>
      </c>
      <c r="I154" s="3" t="s">
        <v>62</v>
      </c>
      <c r="J154" s="33" t="s">
        <v>2423</v>
      </c>
      <c r="K154" s="4"/>
      <c r="L154" s="4"/>
      <c r="M154" s="4"/>
      <c r="N154" s="4"/>
      <c r="O154" s="8"/>
      <c r="P154" s="4"/>
      <c r="Q154" s="6">
        <v>8.6</v>
      </c>
      <c r="R154" s="6">
        <v>1</v>
      </c>
      <c r="S154" s="4"/>
      <c r="T154" s="4"/>
      <c r="U154" s="4"/>
      <c r="V154" s="4"/>
      <c r="W154" s="4"/>
      <c r="X154" s="4"/>
      <c r="Y154" s="4"/>
      <c r="Z154" s="4"/>
      <c r="AA154" s="4"/>
      <c r="AB154" s="4"/>
    </row>
    <row r="155" spans="1:28" ht="16.5">
      <c r="A155" s="52" t="s">
        <v>1142</v>
      </c>
      <c r="B155" s="52" t="s">
        <v>74</v>
      </c>
      <c r="C155" s="52" t="s">
        <v>1143</v>
      </c>
      <c r="D155" s="52" t="s">
        <v>2576</v>
      </c>
      <c r="E155" s="52">
        <v>11929978</v>
      </c>
      <c r="F155" s="52" t="s">
        <v>2577</v>
      </c>
      <c r="G155" s="52">
        <v>15776</v>
      </c>
      <c r="H155" s="52" t="s">
        <v>2578</v>
      </c>
      <c r="I155" s="3" t="s">
        <v>62</v>
      </c>
      <c r="J155" s="4"/>
      <c r="K155" s="4"/>
      <c r="L155" s="4"/>
      <c r="M155" s="4"/>
      <c r="N155" s="4"/>
      <c r="O155" s="8"/>
      <c r="P155" s="4"/>
      <c r="Q155" s="6">
        <v>8.6</v>
      </c>
      <c r="R155" s="6">
        <v>1</v>
      </c>
      <c r="S155" s="4"/>
      <c r="T155" s="4"/>
      <c r="U155" s="4"/>
      <c r="V155" s="4"/>
      <c r="W155" s="4"/>
      <c r="X155" s="4"/>
      <c r="Y155" s="4"/>
      <c r="Z155" s="4"/>
      <c r="AA155" s="4"/>
      <c r="AB155" s="4"/>
    </row>
    <row r="156" spans="1:28" ht="16.5">
      <c r="A156" s="52" t="s">
        <v>1142</v>
      </c>
      <c r="B156" s="52" t="s">
        <v>74</v>
      </c>
      <c r="C156" s="52" t="s">
        <v>1143</v>
      </c>
      <c r="D156" s="52" t="s">
        <v>2579</v>
      </c>
      <c r="E156" s="52">
        <v>456774841</v>
      </c>
      <c r="F156" s="52" t="s">
        <v>2580</v>
      </c>
      <c r="G156" s="52">
        <v>15782</v>
      </c>
      <c r="H156" s="6"/>
      <c r="I156" s="3" t="s">
        <v>62</v>
      </c>
      <c r="J156" s="4"/>
      <c r="K156" s="4"/>
      <c r="L156" s="4"/>
      <c r="M156" s="4"/>
      <c r="N156" s="4"/>
      <c r="O156" s="8"/>
      <c r="P156" s="4"/>
      <c r="Q156" s="6">
        <v>8.6</v>
      </c>
      <c r="R156" s="6">
        <v>1</v>
      </c>
      <c r="S156" s="4"/>
      <c r="T156" s="4"/>
      <c r="U156" s="4"/>
      <c r="V156" s="4"/>
      <c r="W156" s="4"/>
      <c r="X156" s="4"/>
      <c r="Y156" s="4"/>
      <c r="Z156" s="4"/>
      <c r="AA156" s="4"/>
      <c r="AB156" s="4"/>
    </row>
    <row r="157" spans="1:28" ht="16.5">
      <c r="A157" s="52" t="s">
        <v>1142</v>
      </c>
      <c r="B157" s="52" t="s">
        <v>64</v>
      </c>
      <c r="C157" s="52" t="s">
        <v>1186</v>
      </c>
      <c r="D157" s="52" t="s">
        <v>2581</v>
      </c>
      <c r="E157" s="52">
        <v>102298573</v>
      </c>
      <c r="F157" s="52" t="s">
        <v>2582</v>
      </c>
      <c r="G157" s="52">
        <v>15791</v>
      </c>
      <c r="H157" s="52" t="s">
        <v>2583</v>
      </c>
      <c r="I157" s="3"/>
      <c r="J157" s="4"/>
      <c r="K157" s="4"/>
      <c r="L157" s="4"/>
      <c r="M157" s="4"/>
      <c r="N157" s="4"/>
      <c r="O157" s="8"/>
      <c r="P157" s="4"/>
      <c r="Q157" s="6">
        <v>8.6</v>
      </c>
      <c r="R157" s="6">
        <v>1</v>
      </c>
      <c r="S157" s="4"/>
      <c r="T157" s="4"/>
      <c r="U157" s="4"/>
      <c r="V157" s="4"/>
      <c r="W157" s="4"/>
      <c r="X157" s="4"/>
      <c r="Y157" s="4"/>
      <c r="Z157" s="4"/>
      <c r="AA157" s="4"/>
      <c r="AB157" s="4"/>
    </row>
    <row r="158" spans="1:28" ht="16.5">
      <c r="A158" s="52" t="s">
        <v>1142</v>
      </c>
      <c r="B158" s="52" t="s">
        <v>64</v>
      </c>
      <c r="C158" s="52" t="s">
        <v>1361</v>
      </c>
      <c r="D158" s="52" t="s">
        <v>2584</v>
      </c>
      <c r="E158" s="52">
        <v>10610120</v>
      </c>
      <c r="F158" s="52" t="s">
        <v>2585</v>
      </c>
      <c r="G158" s="52">
        <v>15798</v>
      </c>
      <c r="H158" s="52" t="s">
        <v>2586</v>
      </c>
      <c r="I158" s="3" t="s">
        <v>62</v>
      </c>
      <c r="J158" s="33" t="s">
        <v>2123</v>
      </c>
      <c r="K158" s="4"/>
      <c r="L158" s="4"/>
      <c r="M158" s="4"/>
      <c r="N158" s="4"/>
      <c r="O158" s="8"/>
      <c r="P158" s="4"/>
      <c r="Q158" s="6">
        <v>8.6</v>
      </c>
      <c r="R158" s="6">
        <v>1</v>
      </c>
      <c r="S158" s="4"/>
      <c r="T158" s="4"/>
      <c r="U158" s="4"/>
      <c r="V158" s="4"/>
      <c r="W158" s="4"/>
      <c r="X158" s="4"/>
      <c r="Y158" s="4"/>
      <c r="Z158" s="4"/>
      <c r="AA158" s="4"/>
      <c r="AB158" s="4"/>
    </row>
    <row r="159" spans="1:28" ht="16.5">
      <c r="A159" s="52" t="s">
        <v>1142</v>
      </c>
      <c r="B159" s="52" t="s">
        <v>74</v>
      </c>
      <c r="C159" s="52" t="s">
        <v>1143</v>
      </c>
      <c r="D159" s="52" t="s">
        <v>2587</v>
      </c>
      <c r="E159" s="52">
        <v>21855255</v>
      </c>
      <c r="F159" s="52" t="s">
        <v>2588</v>
      </c>
      <c r="G159" s="52">
        <v>15799</v>
      </c>
      <c r="H159" s="52" t="s">
        <v>2589</v>
      </c>
      <c r="I159" s="3"/>
      <c r="J159" s="4"/>
      <c r="K159" s="4"/>
      <c r="L159" s="4"/>
      <c r="M159" s="4"/>
      <c r="N159" s="4"/>
      <c r="O159" s="8"/>
      <c r="P159" s="4"/>
      <c r="Q159" s="6">
        <v>8.6</v>
      </c>
      <c r="R159" s="6">
        <v>1</v>
      </c>
      <c r="S159" s="4"/>
      <c r="T159" s="4"/>
      <c r="U159" s="4"/>
      <c r="V159" s="4"/>
      <c r="W159" s="4"/>
      <c r="X159" s="4"/>
      <c r="Y159" s="4"/>
      <c r="Z159" s="4"/>
      <c r="AA159" s="4"/>
      <c r="AB159" s="4"/>
    </row>
    <row r="160" spans="1:28" ht="16.5">
      <c r="A160" s="52" t="s">
        <v>1142</v>
      </c>
      <c r="B160" s="52" t="s">
        <v>64</v>
      </c>
      <c r="C160" s="52" t="s">
        <v>1186</v>
      </c>
      <c r="D160" s="52" t="s">
        <v>2590</v>
      </c>
      <c r="E160" s="52">
        <v>16065138</v>
      </c>
      <c r="F160" s="52" t="s">
        <v>2591</v>
      </c>
      <c r="G160" s="52">
        <v>15808</v>
      </c>
      <c r="H160" s="52" t="s">
        <v>2592</v>
      </c>
      <c r="I160" s="3" t="s">
        <v>62</v>
      </c>
      <c r="J160" s="33" t="s">
        <v>2310</v>
      </c>
      <c r="K160" s="4"/>
      <c r="L160" s="4"/>
      <c r="M160" s="4"/>
      <c r="N160" s="4"/>
      <c r="O160" s="8"/>
      <c r="P160" s="4"/>
      <c r="Q160" s="6">
        <v>8.6</v>
      </c>
      <c r="R160" s="6">
        <v>1</v>
      </c>
      <c r="S160" s="4"/>
      <c r="T160" s="4"/>
      <c r="U160" s="4"/>
      <c r="V160" s="4"/>
      <c r="W160" s="4"/>
      <c r="X160" s="4"/>
      <c r="Y160" s="4"/>
      <c r="Z160" s="4"/>
      <c r="AA160" s="4"/>
      <c r="AB160" s="4"/>
    </row>
    <row r="161" spans="1:28" ht="16.5">
      <c r="A161" s="52" t="s">
        <v>1142</v>
      </c>
      <c r="B161" s="52" t="s">
        <v>74</v>
      </c>
      <c r="C161" s="52" t="s">
        <v>1143</v>
      </c>
      <c r="D161" s="61" t="s">
        <v>2593</v>
      </c>
      <c r="E161" s="52">
        <v>350643937</v>
      </c>
      <c r="F161" s="52" t="s">
        <v>2594</v>
      </c>
      <c r="G161" s="52">
        <v>15815</v>
      </c>
      <c r="H161" s="52" t="s">
        <v>2595</v>
      </c>
      <c r="I161" s="3" t="s">
        <v>62</v>
      </c>
      <c r="J161" s="4"/>
      <c r="K161" s="4"/>
      <c r="L161" s="4"/>
      <c r="M161" s="4"/>
      <c r="N161" s="4"/>
      <c r="O161" s="8"/>
      <c r="P161" s="4"/>
      <c r="Q161" s="6">
        <v>8.6</v>
      </c>
      <c r="R161" s="6">
        <v>1</v>
      </c>
      <c r="S161" s="4"/>
      <c r="T161" s="4"/>
      <c r="U161" s="4"/>
      <c r="V161" s="4"/>
      <c r="W161" s="4"/>
      <c r="X161" s="4"/>
      <c r="Y161" s="4"/>
      <c r="Z161" s="4"/>
      <c r="AA161" s="4"/>
      <c r="AB161" s="4"/>
    </row>
    <row r="162" spans="1:28" ht="16.5">
      <c r="A162" s="52" t="s">
        <v>1142</v>
      </c>
      <c r="B162" s="52" t="s">
        <v>74</v>
      </c>
      <c r="C162" s="52" t="s">
        <v>1181</v>
      </c>
      <c r="D162" s="52" t="s">
        <v>2596</v>
      </c>
      <c r="E162" s="52">
        <v>368139652</v>
      </c>
      <c r="F162" s="52" t="s">
        <v>2597</v>
      </c>
      <c r="G162" s="52">
        <v>15815</v>
      </c>
      <c r="H162" s="52" t="s">
        <v>2598</v>
      </c>
      <c r="I162" s="3" t="s">
        <v>62</v>
      </c>
      <c r="J162" s="4"/>
      <c r="K162" s="4"/>
      <c r="L162" s="4"/>
      <c r="M162" s="4"/>
      <c r="N162" s="4"/>
      <c r="O162" s="8"/>
      <c r="P162" s="4"/>
      <c r="Q162" s="6">
        <v>8.6</v>
      </c>
      <c r="R162" s="6">
        <v>1</v>
      </c>
      <c r="S162" s="4"/>
      <c r="T162" s="4"/>
      <c r="U162" s="4"/>
      <c r="V162" s="4"/>
      <c r="W162" s="4"/>
      <c r="X162" s="4"/>
      <c r="Y162" s="4"/>
      <c r="Z162" s="4"/>
      <c r="AA162" s="4"/>
      <c r="AB162" s="4"/>
    </row>
    <row r="163" spans="1:28" ht="16.5">
      <c r="A163" s="52" t="s">
        <v>1142</v>
      </c>
      <c r="B163" s="52" t="s">
        <v>74</v>
      </c>
      <c r="C163" s="52" t="s">
        <v>1143</v>
      </c>
      <c r="D163" s="52" t="s">
        <v>2599</v>
      </c>
      <c r="E163" s="52">
        <v>389812890</v>
      </c>
      <c r="F163" s="52" t="s">
        <v>2600</v>
      </c>
      <c r="G163" s="52">
        <v>15828</v>
      </c>
      <c r="H163" s="52" t="s">
        <v>2601</v>
      </c>
      <c r="I163" s="3" t="s">
        <v>602</v>
      </c>
      <c r="J163" s="33" t="s">
        <v>2423</v>
      </c>
      <c r="K163" s="4"/>
      <c r="L163" s="4"/>
      <c r="M163" s="8" t="s">
        <v>2602</v>
      </c>
      <c r="N163" s="6">
        <v>18860465</v>
      </c>
      <c r="O163" s="8"/>
      <c r="P163" s="4"/>
      <c r="Q163" s="6">
        <v>8.6</v>
      </c>
      <c r="R163" s="6">
        <v>1</v>
      </c>
      <c r="S163" s="4"/>
      <c r="T163" s="4"/>
      <c r="U163" s="4"/>
      <c r="V163" s="4"/>
      <c r="W163" s="4"/>
      <c r="X163" s="4"/>
      <c r="Y163" s="4"/>
      <c r="Z163" s="4"/>
      <c r="AA163" s="4"/>
      <c r="AB163" s="4"/>
    </row>
    <row r="164" spans="1:28" ht="16.5">
      <c r="A164" s="52" t="s">
        <v>1142</v>
      </c>
      <c r="B164" s="52" t="s">
        <v>74</v>
      </c>
      <c r="C164" s="52" t="s">
        <v>1143</v>
      </c>
      <c r="D164" s="52" t="s">
        <v>2603</v>
      </c>
      <c r="E164" s="52">
        <v>110197530</v>
      </c>
      <c r="F164" s="52" t="s">
        <v>2604</v>
      </c>
      <c r="G164" s="52">
        <v>15836</v>
      </c>
      <c r="H164" s="52" t="s">
        <v>2605</v>
      </c>
      <c r="I164" s="3"/>
      <c r="J164" s="4"/>
      <c r="K164" s="4"/>
      <c r="L164" s="4"/>
      <c r="M164" s="4"/>
      <c r="N164" s="4"/>
      <c r="O164" s="8"/>
      <c r="P164" s="4"/>
      <c r="Q164" s="6">
        <v>8.6</v>
      </c>
      <c r="R164" s="6">
        <v>1</v>
      </c>
      <c r="S164" s="4"/>
      <c r="T164" s="4"/>
      <c r="U164" s="4"/>
      <c r="V164" s="4"/>
      <c r="W164" s="4"/>
      <c r="X164" s="4"/>
      <c r="Y164" s="4"/>
      <c r="Z164" s="4"/>
      <c r="AA164" s="4"/>
      <c r="AB164" s="4"/>
    </row>
    <row r="165" spans="1:28" ht="16.5">
      <c r="A165" s="52" t="s">
        <v>1142</v>
      </c>
      <c r="B165" s="52" t="s">
        <v>64</v>
      </c>
      <c r="C165" s="52" t="s">
        <v>1186</v>
      </c>
      <c r="D165" s="52" t="s">
        <v>2606</v>
      </c>
      <c r="E165" s="52">
        <v>9105163</v>
      </c>
      <c r="F165" s="52" t="s">
        <v>2607</v>
      </c>
      <c r="G165" s="52">
        <v>15871</v>
      </c>
      <c r="H165" s="52" t="s">
        <v>2608</v>
      </c>
      <c r="I165" s="3" t="s">
        <v>62</v>
      </c>
      <c r="J165" s="4"/>
      <c r="K165" s="4"/>
      <c r="L165" s="4"/>
      <c r="M165" s="4"/>
      <c r="N165" s="4"/>
      <c r="O165" s="8"/>
      <c r="P165" s="4"/>
      <c r="Q165" s="6">
        <v>8.6</v>
      </c>
      <c r="R165" s="6">
        <v>1</v>
      </c>
      <c r="S165" s="4"/>
      <c r="T165" s="4"/>
      <c r="U165" s="4"/>
      <c r="V165" s="4"/>
      <c r="W165" s="4"/>
      <c r="X165" s="4"/>
      <c r="Y165" s="4"/>
      <c r="Z165" s="4"/>
      <c r="AA165" s="4"/>
      <c r="AB165" s="4"/>
    </row>
    <row r="166" spans="1:28" ht="16.5">
      <c r="A166" s="52" t="s">
        <v>1142</v>
      </c>
      <c r="B166" s="52" t="s">
        <v>74</v>
      </c>
      <c r="C166" s="52" t="s">
        <v>1143</v>
      </c>
      <c r="D166" s="52" t="s">
        <v>2609</v>
      </c>
      <c r="E166" s="52">
        <v>12510199</v>
      </c>
      <c r="F166" s="52" t="s">
        <v>2610</v>
      </c>
      <c r="G166" s="52">
        <v>15877</v>
      </c>
      <c r="H166" s="52" t="s">
        <v>2611</v>
      </c>
      <c r="I166" s="3" t="s">
        <v>62</v>
      </c>
      <c r="J166" s="33" t="s">
        <v>2423</v>
      </c>
      <c r="K166" s="4"/>
      <c r="L166" s="4"/>
      <c r="M166" s="4"/>
      <c r="N166" s="4"/>
      <c r="O166" s="8"/>
      <c r="P166" s="4"/>
      <c r="Q166" s="6">
        <v>8.6</v>
      </c>
      <c r="R166" s="6">
        <v>1</v>
      </c>
      <c r="S166" s="4"/>
      <c r="T166" s="4"/>
      <c r="U166" s="4"/>
      <c r="V166" s="4"/>
      <c r="W166" s="4"/>
      <c r="X166" s="4"/>
      <c r="Y166" s="4"/>
      <c r="Z166" s="4"/>
      <c r="AA166" s="4"/>
      <c r="AB166" s="4"/>
    </row>
    <row r="167" spans="1:28" ht="16.5">
      <c r="A167" s="52" t="s">
        <v>1142</v>
      </c>
      <c r="B167" s="52" t="s">
        <v>74</v>
      </c>
      <c r="C167" s="52" t="s">
        <v>1663</v>
      </c>
      <c r="D167" s="52" t="s">
        <v>2612</v>
      </c>
      <c r="E167" s="52">
        <v>20670807</v>
      </c>
      <c r="F167" s="52" t="s">
        <v>2613</v>
      </c>
      <c r="G167" s="52">
        <v>15944</v>
      </c>
      <c r="H167" s="52" t="s">
        <v>2614</v>
      </c>
      <c r="I167" s="3" t="s">
        <v>62</v>
      </c>
      <c r="J167" s="4"/>
      <c r="K167" s="4"/>
      <c r="L167" s="4"/>
      <c r="M167" s="4"/>
      <c r="N167" s="4"/>
      <c r="O167" s="8"/>
      <c r="P167" s="4"/>
      <c r="Q167" s="6">
        <v>8.6</v>
      </c>
      <c r="R167" s="6">
        <v>1</v>
      </c>
      <c r="S167" s="4"/>
      <c r="T167" s="4"/>
      <c r="U167" s="4"/>
      <c r="V167" s="4"/>
      <c r="W167" s="4"/>
      <c r="X167" s="4"/>
      <c r="Y167" s="4"/>
      <c r="Z167" s="4"/>
      <c r="AA167" s="4"/>
      <c r="AB167" s="4"/>
    </row>
    <row r="168" spans="1:28" ht="16.5">
      <c r="A168" s="52" t="s">
        <v>1142</v>
      </c>
      <c r="B168" s="52" t="s">
        <v>64</v>
      </c>
      <c r="C168" s="52" t="s">
        <v>1160</v>
      </c>
      <c r="D168" s="52" t="s">
        <v>2615</v>
      </c>
      <c r="E168" s="52">
        <v>524936845</v>
      </c>
      <c r="F168" s="52" t="s">
        <v>2616</v>
      </c>
      <c r="G168" s="52">
        <v>15947</v>
      </c>
      <c r="H168" s="52" t="s">
        <v>2617</v>
      </c>
      <c r="I168" s="3" t="s">
        <v>62</v>
      </c>
      <c r="J168" s="33" t="s">
        <v>2310</v>
      </c>
      <c r="K168" s="4"/>
      <c r="L168" s="4"/>
      <c r="M168" s="4"/>
      <c r="N168" s="4"/>
      <c r="O168" s="8"/>
      <c r="P168" s="4"/>
      <c r="Q168" s="6">
        <v>8.6</v>
      </c>
      <c r="R168" s="6">
        <v>1</v>
      </c>
      <c r="S168" s="4"/>
      <c r="T168" s="4"/>
      <c r="U168" s="4"/>
      <c r="V168" s="4"/>
      <c r="W168" s="4"/>
      <c r="X168" s="4"/>
      <c r="Y168" s="4"/>
      <c r="Z168" s="4"/>
      <c r="AA168" s="4"/>
      <c r="AB168" s="4"/>
    </row>
    <row r="169" spans="1:28" ht="16.5">
      <c r="A169" s="52" t="s">
        <v>1142</v>
      </c>
      <c r="B169" s="52" t="s">
        <v>64</v>
      </c>
      <c r="C169" s="52" t="s">
        <v>1160</v>
      </c>
      <c r="D169" s="52" t="s">
        <v>2618</v>
      </c>
      <c r="E169" s="52">
        <v>859748</v>
      </c>
      <c r="F169" s="52" t="s">
        <v>2619</v>
      </c>
      <c r="G169" s="52">
        <v>15949</v>
      </c>
      <c r="H169" s="52" t="s">
        <v>2620</v>
      </c>
      <c r="I169" s="3" t="s">
        <v>62</v>
      </c>
      <c r="J169" s="33" t="s">
        <v>2423</v>
      </c>
      <c r="K169" s="4"/>
      <c r="L169" s="4"/>
      <c r="M169" s="4"/>
      <c r="N169" s="4"/>
      <c r="O169" s="8"/>
      <c r="P169" s="4"/>
      <c r="Q169" s="6">
        <v>8.6</v>
      </c>
      <c r="R169" s="6">
        <v>1</v>
      </c>
      <c r="S169" s="4"/>
      <c r="T169" s="4"/>
      <c r="U169" s="4"/>
      <c r="V169" s="4"/>
      <c r="W169" s="4"/>
      <c r="X169" s="4"/>
      <c r="Y169" s="4"/>
      <c r="Z169" s="4"/>
      <c r="AA169" s="4"/>
      <c r="AB169" s="4"/>
    </row>
    <row r="170" spans="1:28" ht="16.5">
      <c r="A170" s="52" t="s">
        <v>1142</v>
      </c>
      <c r="B170" s="52" t="s">
        <v>74</v>
      </c>
      <c r="C170" s="52" t="s">
        <v>1143</v>
      </c>
      <c r="D170" s="52" t="s">
        <v>2621</v>
      </c>
      <c r="E170" s="52">
        <v>37544535</v>
      </c>
      <c r="F170" s="52" t="s">
        <v>2622</v>
      </c>
      <c r="G170" s="52">
        <v>15951</v>
      </c>
      <c r="H170" s="52" t="s">
        <v>2623</v>
      </c>
      <c r="I170" s="3"/>
      <c r="J170" s="4"/>
      <c r="K170" s="4"/>
      <c r="L170" s="4"/>
      <c r="M170" s="4"/>
      <c r="N170" s="4"/>
      <c r="O170" s="8"/>
      <c r="P170" s="4"/>
      <c r="Q170" s="6">
        <v>8.6</v>
      </c>
      <c r="R170" s="6">
        <v>1</v>
      </c>
      <c r="S170" s="4"/>
      <c r="T170" s="4"/>
      <c r="U170" s="4"/>
      <c r="V170" s="4"/>
      <c r="W170" s="4"/>
      <c r="X170" s="4"/>
      <c r="Y170" s="4"/>
      <c r="Z170" s="4"/>
      <c r="AA170" s="4"/>
      <c r="AB170" s="4"/>
    </row>
    <row r="171" spans="1:28" ht="16.5">
      <c r="A171" s="52" t="s">
        <v>1142</v>
      </c>
      <c r="B171" s="52" t="s">
        <v>74</v>
      </c>
      <c r="C171" s="52" t="s">
        <v>1181</v>
      </c>
      <c r="D171" s="52" t="s">
        <v>2624</v>
      </c>
      <c r="E171" s="52">
        <v>18807831</v>
      </c>
      <c r="F171" s="52" t="s">
        <v>2625</v>
      </c>
      <c r="G171" s="52">
        <v>15998</v>
      </c>
      <c r="H171" s="52" t="s">
        <v>2626</v>
      </c>
      <c r="I171" s="3"/>
      <c r="J171" s="4"/>
      <c r="K171" s="4"/>
      <c r="L171" s="4"/>
      <c r="M171" s="4"/>
      <c r="N171" s="4"/>
      <c r="O171" s="8"/>
      <c r="P171" s="4"/>
      <c r="Q171" s="6">
        <v>8.6</v>
      </c>
      <c r="R171" s="6">
        <v>1</v>
      </c>
      <c r="S171" s="4"/>
      <c r="T171" s="4"/>
      <c r="U171" s="4"/>
      <c r="V171" s="4"/>
      <c r="W171" s="4"/>
      <c r="X171" s="4"/>
      <c r="Y171" s="4"/>
      <c r="Z171" s="4"/>
      <c r="AA171" s="4"/>
      <c r="AB171" s="4"/>
    </row>
    <row r="172" spans="1:28" ht="16.5">
      <c r="A172" s="52" t="s">
        <v>1142</v>
      </c>
      <c r="B172" s="52" t="s">
        <v>74</v>
      </c>
      <c r="C172" s="52" t="s">
        <v>1143</v>
      </c>
      <c r="D172" s="52" t="s">
        <v>2627</v>
      </c>
      <c r="E172" s="52">
        <v>375089647</v>
      </c>
      <c r="F172" s="52" t="s">
        <v>2628</v>
      </c>
      <c r="G172" s="52">
        <v>16004</v>
      </c>
      <c r="H172" s="52" t="s">
        <v>2629</v>
      </c>
      <c r="I172" s="3" t="s">
        <v>62</v>
      </c>
      <c r="J172" s="4"/>
      <c r="K172" s="4"/>
      <c r="L172" s="4"/>
      <c r="M172" s="4"/>
      <c r="N172" s="4"/>
      <c r="O172" s="8"/>
      <c r="P172" s="4"/>
      <c r="Q172" s="6">
        <v>8.6</v>
      </c>
      <c r="R172" s="6">
        <v>1</v>
      </c>
      <c r="S172" s="4"/>
      <c r="T172" s="4"/>
      <c r="U172" s="4"/>
      <c r="V172" s="4"/>
      <c r="W172" s="4"/>
      <c r="X172" s="4"/>
      <c r="Y172" s="4"/>
      <c r="Z172" s="4"/>
      <c r="AA172" s="4"/>
      <c r="AB172" s="4"/>
    </row>
    <row r="173" spans="1:28" ht="16.5">
      <c r="A173" s="52" t="s">
        <v>1142</v>
      </c>
      <c r="B173" s="52" t="s">
        <v>74</v>
      </c>
      <c r="C173" s="52" t="s">
        <v>1143</v>
      </c>
      <c r="D173" s="52" t="s">
        <v>2630</v>
      </c>
      <c r="E173" s="52">
        <v>4704986</v>
      </c>
      <c r="F173" s="52" t="s">
        <v>2631</v>
      </c>
      <c r="G173" s="52">
        <v>16026</v>
      </c>
      <c r="H173" s="52" t="s">
        <v>2632</v>
      </c>
      <c r="I173" s="3" t="s">
        <v>62</v>
      </c>
      <c r="J173" s="33" t="s">
        <v>2423</v>
      </c>
      <c r="K173" s="4"/>
      <c r="L173" s="4"/>
      <c r="M173" s="4"/>
      <c r="N173" s="4"/>
      <c r="O173" s="8"/>
      <c r="P173" s="4"/>
      <c r="Q173" s="6">
        <v>8.6</v>
      </c>
      <c r="R173" s="6">
        <v>1</v>
      </c>
      <c r="S173" s="4"/>
      <c r="T173" s="4"/>
      <c r="U173" s="4"/>
      <c r="V173" s="4"/>
      <c r="W173" s="4"/>
      <c r="X173" s="4"/>
      <c r="Y173" s="4"/>
      <c r="Z173" s="4"/>
      <c r="AA173" s="4"/>
      <c r="AB173" s="4"/>
    </row>
    <row r="174" spans="1:28" ht="16.5">
      <c r="A174" s="52" t="s">
        <v>1142</v>
      </c>
      <c r="B174" s="52" t="s">
        <v>64</v>
      </c>
      <c r="C174" s="52" t="s">
        <v>1186</v>
      </c>
      <c r="D174" s="52" t="s">
        <v>2633</v>
      </c>
      <c r="E174" s="52">
        <v>239127689</v>
      </c>
      <c r="F174" s="52" t="s">
        <v>2634</v>
      </c>
      <c r="G174" s="52">
        <v>16026</v>
      </c>
      <c r="H174" s="52" t="s">
        <v>2635</v>
      </c>
      <c r="I174" s="3" t="s">
        <v>62</v>
      </c>
      <c r="J174" s="4"/>
      <c r="K174" s="4"/>
      <c r="L174" s="4"/>
      <c r="M174" s="4"/>
      <c r="N174" s="4"/>
      <c r="O174" s="8"/>
      <c r="P174" s="4"/>
      <c r="Q174" s="6">
        <v>8.6</v>
      </c>
      <c r="R174" s="6">
        <v>1</v>
      </c>
      <c r="S174" s="4"/>
      <c r="T174" s="4"/>
      <c r="U174" s="4"/>
      <c r="V174" s="4"/>
      <c r="W174" s="4"/>
      <c r="X174" s="4"/>
      <c r="Y174" s="4"/>
      <c r="Z174" s="4"/>
      <c r="AA174" s="4"/>
      <c r="AB174" s="4"/>
    </row>
    <row r="175" spans="1:28" ht="16.5">
      <c r="A175" s="52" t="s">
        <v>1142</v>
      </c>
      <c r="B175" s="52" t="s">
        <v>64</v>
      </c>
      <c r="C175" s="52" t="s">
        <v>1186</v>
      </c>
      <c r="D175" s="52" t="s">
        <v>2636</v>
      </c>
      <c r="E175" s="52">
        <v>43653353</v>
      </c>
      <c r="F175" s="52" t="s">
        <v>2637</v>
      </c>
      <c r="G175" s="52">
        <v>16048</v>
      </c>
      <c r="H175" s="52" t="s">
        <v>2638</v>
      </c>
      <c r="I175" s="3" t="s">
        <v>62</v>
      </c>
      <c r="J175" s="33" t="s">
        <v>2310</v>
      </c>
      <c r="K175" s="4"/>
      <c r="L175" s="4"/>
      <c r="M175" s="4"/>
      <c r="N175" s="4"/>
      <c r="O175" s="8"/>
      <c r="P175" s="4"/>
      <c r="Q175" s="6">
        <v>8.6</v>
      </c>
      <c r="R175" s="6">
        <v>1</v>
      </c>
      <c r="S175" s="4"/>
      <c r="T175" s="4"/>
      <c r="U175" s="4"/>
      <c r="V175" s="4"/>
      <c r="W175" s="4"/>
      <c r="X175" s="4"/>
      <c r="Y175" s="4"/>
      <c r="Z175" s="4"/>
      <c r="AA175" s="4"/>
      <c r="AB175" s="4"/>
    </row>
    <row r="176" spans="1:28" ht="16.5">
      <c r="A176" s="52" t="s">
        <v>1142</v>
      </c>
      <c r="B176" s="52" t="s">
        <v>74</v>
      </c>
      <c r="C176" s="52" t="s">
        <v>1143</v>
      </c>
      <c r="D176" s="52" t="s">
        <v>2639</v>
      </c>
      <c r="E176" s="52">
        <v>22146879</v>
      </c>
      <c r="F176" s="52" t="s">
        <v>2640</v>
      </c>
      <c r="G176" s="52">
        <v>16067</v>
      </c>
      <c r="H176" s="52" t="s">
        <v>2641</v>
      </c>
      <c r="I176" s="3" t="s">
        <v>62</v>
      </c>
      <c r="J176" s="33" t="s">
        <v>2423</v>
      </c>
      <c r="K176" s="4"/>
      <c r="L176" s="4"/>
      <c r="M176" s="4"/>
      <c r="N176" s="4"/>
      <c r="O176" s="8"/>
      <c r="P176" s="4"/>
      <c r="Q176" s="6">
        <v>8.6</v>
      </c>
      <c r="R176" s="6">
        <v>1</v>
      </c>
      <c r="S176" s="4"/>
      <c r="T176" s="4"/>
      <c r="U176" s="4"/>
      <c r="V176" s="4"/>
      <c r="W176" s="4"/>
      <c r="X176" s="4"/>
      <c r="Y176" s="4"/>
      <c r="Z176" s="4"/>
      <c r="AA176" s="4"/>
      <c r="AB176" s="4"/>
    </row>
    <row r="177" spans="1:28" ht="16.5">
      <c r="A177" s="52" t="s">
        <v>1142</v>
      </c>
      <c r="B177" s="52" t="s">
        <v>64</v>
      </c>
      <c r="C177" s="52" t="s">
        <v>1186</v>
      </c>
      <c r="D177" s="52" t="s">
        <v>2642</v>
      </c>
      <c r="E177" s="52">
        <v>15477454</v>
      </c>
      <c r="F177" s="52" t="s">
        <v>2643</v>
      </c>
      <c r="G177" s="52">
        <v>16101</v>
      </c>
      <c r="H177" s="52" t="s">
        <v>2644</v>
      </c>
      <c r="I177" s="3" t="s">
        <v>62</v>
      </c>
      <c r="J177" s="4"/>
      <c r="K177" s="4"/>
      <c r="L177" s="4"/>
      <c r="M177" s="4"/>
      <c r="N177" s="4"/>
      <c r="O177" s="8"/>
      <c r="P177" s="4"/>
      <c r="Q177" s="6">
        <v>8.6</v>
      </c>
      <c r="R177" s="6">
        <v>1</v>
      </c>
      <c r="S177" s="4"/>
      <c r="T177" s="4"/>
      <c r="U177" s="4"/>
      <c r="V177" s="4"/>
      <c r="W177" s="4"/>
      <c r="X177" s="4"/>
      <c r="Y177" s="4"/>
      <c r="Z177" s="4"/>
      <c r="AA177" s="4"/>
      <c r="AB177" s="4"/>
    </row>
    <row r="178" spans="1:28" ht="16.5">
      <c r="A178" s="52" t="s">
        <v>1142</v>
      </c>
      <c r="B178" s="52" t="s">
        <v>74</v>
      </c>
      <c r="C178" s="52" t="s">
        <v>1143</v>
      </c>
      <c r="D178" s="52" t="s">
        <v>2645</v>
      </c>
      <c r="E178" s="52">
        <v>20873974</v>
      </c>
      <c r="F178" s="52" t="s">
        <v>2646</v>
      </c>
      <c r="G178" s="52">
        <v>16150</v>
      </c>
      <c r="H178" s="52" t="s">
        <v>2647</v>
      </c>
      <c r="I178" s="3" t="s">
        <v>591</v>
      </c>
      <c r="J178" s="4"/>
      <c r="K178" s="4"/>
      <c r="L178" s="4"/>
      <c r="M178" s="4"/>
      <c r="N178" s="4"/>
      <c r="O178" s="8"/>
      <c r="P178" s="33" t="s">
        <v>1507</v>
      </c>
      <c r="Q178" s="6">
        <v>8.6</v>
      </c>
      <c r="R178" s="6">
        <v>1</v>
      </c>
      <c r="S178" s="4"/>
      <c r="T178" s="4"/>
      <c r="U178" s="4"/>
      <c r="V178" s="4"/>
      <c r="W178" s="4"/>
      <c r="X178" s="4"/>
      <c r="Y178" s="4"/>
      <c r="Z178" s="4"/>
      <c r="AA178" s="4"/>
      <c r="AB178" s="4"/>
    </row>
    <row r="179" spans="1:28" ht="16.5">
      <c r="A179" s="52" t="s">
        <v>1142</v>
      </c>
      <c r="B179" s="52" t="s">
        <v>74</v>
      </c>
      <c r="C179" s="52" t="s">
        <v>1143</v>
      </c>
      <c r="D179" s="52" t="s">
        <v>2648</v>
      </c>
      <c r="E179" s="52">
        <v>387588500</v>
      </c>
      <c r="F179" s="52" t="s">
        <v>2649</v>
      </c>
      <c r="G179" s="52">
        <v>16158</v>
      </c>
      <c r="H179" s="6"/>
      <c r="I179" s="3" t="s">
        <v>62</v>
      </c>
      <c r="J179" s="4"/>
      <c r="K179" s="4"/>
      <c r="L179" s="4"/>
      <c r="M179" s="4"/>
      <c r="N179" s="4"/>
      <c r="O179" s="8"/>
      <c r="P179" s="4"/>
      <c r="Q179" s="6">
        <v>8.6</v>
      </c>
      <c r="R179" s="6">
        <v>1</v>
      </c>
      <c r="S179" s="4"/>
      <c r="T179" s="4"/>
      <c r="U179" s="4"/>
      <c r="V179" s="4"/>
      <c r="W179" s="4"/>
      <c r="X179" s="4"/>
      <c r="Y179" s="4"/>
      <c r="Z179" s="4"/>
      <c r="AA179" s="4"/>
      <c r="AB179" s="4"/>
    </row>
    <row r="180" spans="1:28" ht="16.5">
      <c r="A180" s="52" t="s">
        <v>1142</v>
      </c>
      <c r="B180" s="52" t="s">
        <v>74</v>
      </c>
      <c r="C180" s="52" t="s">
        <v>1143</v>
      </c>
      <c r="D180" s="52" t="s">
        <v>2650</v>
      </c>
      <c r="E180" s="52">
        <v>5418532</v>
      </c>
      <c r="F180" s="52" t="s">
        <v>2651</v>
      </c>
      <c r="G180" s="52">
        <v>16259</v>
      </c>
      <c r="H180" s="52" t="s">
        <v>2652</v>
      </c>
      <c r="I180" s="3" t="s">
        <v>62</v>
      </c>
      <c r="J180" s="33" t="s">
        <v>2310</v>
      </c>
      <c r="K180" s="4"/>
      <c r="L180" s="4"/>
      <c r="M180" s="4"/>
      <c r="N180" s="4"/>
      <c r="O180" s="8"/>
      <c r="P180" s="4"/>
      <c r="Q180" s="6">
        <v>8.6</v>
      </c>
      <c r="R180" s="6">
        <v>1</v>
      </c>
      <c r="S180" s="4"/>
      <c r="T180" s="4"/>
      <c r="U180" s="4"/>
      <c r="V180" s="4"/>
      <c r="W180" s="4"/>
      <c r="X180" s="4"/>
      <c r="Y180" s="4"/>
      <c r="Z180" s="4"/>
      <c r="AA180" s="4"/>
      <c r="AB180" s="4"/>
    </row>
    <row r="181" spans="1:28" ht="16.5">
      <c r="A181" s="52" t="s">
        <v>1142</v>
      </c>
      <c r="B181" s="52" t="s">
        <v>74</v>
      </c>
      <c r="C181" s="52" t="s">
        <v>1143</v>
      </c>
      <c r="D181" s="52" t="s">
        <v>2653</v>
      </c>
      <c r="E181" s="52">
        <v>39985876</v>
      </c>
      <c r="F181" s="52" t="s">
        <v>2654</v>
      </c>
      <c r="G181" s="52">
        <v>16272</v>
      </c>
      <c r="H181" s="52" t="s">
        <v>2655</v>
      </c>
      <c r="I181" s="3" t="s">
        <v>62</v>
      </c>
      <c r="J181" s="4"/>
      <c r="K181" s="4"/>
      <c r="L181" s="4"/>
      <c r="M181" s="4"/>
      <c r="N181" s="4"/>
      <c r="O181" s="8"/>
      <c r="P181" s="4"/>
      <c r="Q181" s="6">
        <v>8.6</v>
      </c>
      <c r="R181" s="6">
        <v>1</v>
      </c>
      <c r="S181" s="4"/>
      <c r="T181" s="4"/>
      <c r="U181" s="4"/>
      <c r="V181" s="4"/>
      <c r="W181" s="4"/>
      <c r="X181" s="4"/>
      <c r="Y181" s="4"/>
      <c r="Z181" s="4"/>
      <c r="AA181" s="4"/>
      <c r="AB181" s="4"/>
    </row>
    <row r="182" spans="1:28" ht="16.5">
      <c r="A182" s="52" t="s">
        <v>1142</v>
      </c>
      <c r="B182" s="52" t="s">
        <v>74</v>
      </c>
      <c r="C182" s="52" t="s">
        <v>1143</v>
      </c>
      <c r="D182" s="52" t="s">
        <v>2656</v>
      </c>
      <c r="E182" s="52">
        <v>473529185</v>
      </c>
      <c r="F182" s="52" t="s">
        <v>2657</v>
      </c>
      <c r="G182" s="52">
        <v>16278</v>
      </c>
      <c r="H182" s="52" t="s">
        <v>2658</v>
      </c>
      <c r="I182" s="3" t="s">
        <v>62</v>
      </c>
      <c r="J182" s="33" t="s">
        <v>1179</v>
      </c>
      <c r="K182" s="4"/>
      <c r="L182" s="4"/>
      <c r="M182" s="4"/>
      <c r="N182" s="4"/>
      <c r="O182" s="8"/>
      <c r="P182" s="4"/>
      <c r="Q182" s="6">
        <v>8.6</v>
      </c>
      <c r="R182" s="6">
        <v>1</v>
      </c>
      <c r="S182" s="4"/>
      <c r="T182" s="4"/>
      <c r="U182" s="4"/>
      <c r="V182" s="4"/>
      <c r="W182" s="4"/>
      <c r="X182" s="4"/>
      <c r="Y182" s="4"/>
      <c r="Z182" s="4"/>
      <c r="AA182" s="4"/>
      <c r="AB182" s="4"/>
    </row>
    <row r="183" spans="1:28" ht="16.5">
      <c r="A183" s="52" t="s">
        <v>1142</v>
      </c>
      <c r="B183" s="52" t="s">
        <v>74</v>
      </c>
      <c r="C183" s="52" t="s">
        <v>1143</v>
      </c>
      <c r="D183" s="52" t="s">
        <v>2659</v>
      </c>
      <c r="E183" s="52">
        <v>206154117</v>
      </c>
      <c r="F183" s="52" t="s">
        <v>2660</v>
      </c>
      <c r="G183" s="52">
        <v>16327</v>
      </c>
      <c r="H183" s="52" t="s">
        <v>2661</v>
      </c>
      <c r="I183" s="3" t="s">
        <v>591</v>
      </c>
      <c r="J183" s="4"/>
      <c r="K183" s="4"/>
      <c r="L183" s="4"/>
      <c r="M183" s="4"/>
      <c r="N183" s="4"/>
      <c r="O183" s="8"/>
      <c r="P183" s="33" t="s">
        <v>1507</v>
      </c>
      <c r="Q183" s="6">
        <v>8.6</v>
      </c>
      <c r="R183" s="6">
        <v>1</v>
      </c>
      <c r="S183" s="4"/>
      <c r="T183" s="4"/>
      <c r="U183" s="4"/>
      <c r="V183" s="4"/>
      <c r="W183" s="4"/>
      <c r="X183" s="4"/>
      <c r="Y183" s="4"/>
      <c r="Z183" s="4"/>
      <c r="AA183" s="4"/>
      <c r="AB183" s="4"/>
    </row>
    <row r="184" spans="1:28" ht="16.5">
      <c r="A184" s="52" t="s">
        <v>1142</v>
      </c>
      <c r="B184" s="52" t="s">
        <v>74</v>
      </c>
      <c r="C184" s="52" t="s">
        <v>1143</v>
      </c>
      <c r="D184" s="52" t="s">
        <v>2662</v>
      </c>
      <c r="E184" s="52">
        <v>388968919</v>
      </c>
      <c r="F184" s="52" t="s">
        <v>2663</v>
      </c>
      <c r="G184" s="52">
        <v>16345</v>
      </c>
      <c r="H184" s="52" t="s">
        <v>2664</v>
      </c>
      <c r="I184" s="3" t="s">
        <v>62</v>
      </c>
      <c r="J184" s="4"/>
      <c r="K184" s="4"/>
      <c r="L184" s="4"/>
      <c r="M184" s="4"/>
      <c r="N184" s="4"/>
      <c r="O184" s="8"/>
      <c r="P184" s="4"/>
      <c r="Q184" s="6">
        <v>8.6</v>
      </c>
      <c r="R184" s="6">
        <v>1</v>
      </c>
      <c r="S184" s="4"/>
      <c r="T184" s="4"/>
      <c r="U184" s="4"/>
      <c r="V184" s="4"/>
      <c r="W184" s="4"/>
      <c r="X184" s="4"/>
      <c r="Y184" s="4"/>
      <c r="Z184" s="4"/>
      <c r="AA184" s="4"/>
      <c r="AB184" s="4"/>
    </row>
    <row r="185" spans="1:28" ht="16.5">
      <c r="A185" s="52" t="s">
        <v>1142</v>
      </c>
      <c r="B185" s="52" t="s">
        <v>64</v>
      </c>
      <c r="C185" s="52" t="s">
        <v>1186</v>
      </c>
      <c r="D185" s="52" t="s">
        <v>2665</v>
      </c>
      <c r="E185" s="52">
        <v>747735</v>
      </c>
      <c r="F185" s="52" t="s">
        <v>2666</v>
      </c>
      <c r="G185" s="52">
        <v>16380</v>
      </c>
      <c r="H185" s="52" t="s">
        <v>2667</v>
      </c>
      <c r="I185" s="3"/>
      <c r="J185" s="4"/>
      <c r="K185" s="4"/>
      <c r="L185" s="4"/>
      <c r="M185" s="4"/>
      <c r="N185" s="4"/>
      <c r="O185" s="8"/>
      <c r="P185" s="4"/>
      <c r="Q185" s="6">
        <v>8.6</v>
      </c>
      <c r="R185" s="6">
        <v>1</v>
      </c>
      <c r="S185" s="4"/>
      <c r="T185" s="4"/>
      <c r="U185" s="4"/>
      <c r="V185" s="4"/>
      <c r="W185" s="4"/>
      <c r="X185" s="4"/>
      <c r="Y185" s="4"/>
      <c r="Z185" s="4"/>
      <c r="AA185" s="4"/>
      <c r="AB185" s="4"/>
    </row>
    <row r="186" spans="1:28" ht="16.5">
      <c r="A186" s="52" t="s">
        <v>1142</v>
      </c>
      <c r="B186" s="52" t="s">
        <v>74</v>
      </c>
      <c r="C186" s="52" t="s">
        <v>1143</v>
      </c>
      <c r="D186" s="52" t="s">
        <v>2668</v>
      </c>
      <c r="E186" s="52">
        <v>274989977</v>
      </c>
      <c r="F186" s="52" t="s">
        <v>2669</v>
      </c>
      <c r="G186" s="52">
        <v>16409</v>
      </c>
      <c r="H186" s="52" t="s">
        <v>2670</v>
      </c>
      <c r="I186" s="3" t="s">
        <v>62</v>
      </c>
      <c r="J186" s="4"/>
      <c r="K186" s="4"/>
      <c r="L186" s="4"/>
      <c r="M186" s="4"/>
      <c r="N186" s="4"/>
      <c r="O186" s="8"/>
      <c r="P186" s="4"/>
      <c r="Q186" s="6">
        <v>8.6</v>
      </c>
      <c r="R186" s="6">
        <v>1</v>
      </c>
      <c r="S186" s="4"/>
      <c r="T186" s="4"/>
      <c r="U186" s="4"/>
      <c r="V186" s="4"/>
      <c r="W186" s="4"/>
      <c r="X186" s="4"/>
      <c r="Y186" s="4"/>
      <c r="Z186" s="4"/>
      <c r="AA186" s="4"/>
      <c r="AB186" s="4"/>
    </row>
    <row r="187" spans="1:28" ht="16.5">
      <c r="A187" s="52" t="s">
        <v>1142</v>
      </c>
      <c r="B187" s="52" t="s">
        <v>74</v>
      </c>
      <c r="C187" s="52" t="s">
        <v>1849</v>
      </c>
      <c r="D187" s="52" t="s">
        <v>2671</v>
      </c>
      <c r="E187" s="52">
        <v>432900327</v>
      </c>
      <c r="F187" s="52" t="s">
        <v>2672</v>
      </c>
      <c r="G187" s="52">
        <v>16446</v>
      </c>
      <c r="H187" s="52" t="s">
        <v>2673</v>
      </c>
      <c r="I187" s="3" t="s">
        <v>144</v>
      </c>
      <c r="J187" s="4"/>
      <c r="K187" s="4"/>
      <c r="L187" s="4"/>
      <c r="M187" s="4"/>
      <c r="N187" s="4"/>
      <c r="O187" s="8"/>
      <c r="P187" s="33" t="s">
        <v>2674</v>
      </c>
      <c r="Q187" s="6">
        <v>8.6</v>
      </c>
      <c r="R187" s="6">
        <v>1</v>
      </c>
      <c r="S187" s="4"/>
      <c r="T187" s="4"/>
      <c r="U187" s="4"/>
      <c r="V187" s="4"/>
      <c r="W187" s="4"/>
      <c r="X187" s="4"/>
      <c r="Y187" s="4"/>
      <c r="Z187" s="4"/>
      <c r="AA187" s="4"/>
      <c r="AB187" s="4"/>
    </row>
    <row r="188" spans="1:28" ht="16.5">
      <c r="A188" s="52" t="s">
        <v>1142</v>
      </c>
      <c r="B188" s="52" t="s">
        <v>74</v>
      </c>
      <c r="C188" s="52" t="s">
        <v>1143</v>
      </c>
      <c r="D188" s="52" t="s">
        <v>2675</v>
      </c>
      <c r="E188" s="52">
        <v>650798</v>
      </c>
      <c r="F188" s="52" t="s">
        <v>2676</v>
      </c>
      <c r="G188" s="52">
        <v>16450</v>
      </c>
      <c r="H188" s="52" t="s">
        <v>2677</v>
      </c>
      <c r="I188" s="3"/>
      <c r="J188" s="4"/>
      <c r="K188" s="4"/>
      <c r="L188" s="4"/>
      <c r="M188" s="4"/>
      <c r="N188" s="4"/>
      <c r="O188" s="8"/>
      <c r="P188" s="4"/>
      <c r="Q188" s="6">
        <v>8.6</v>
      </c>
      <c r="R188" s="6">
        <v>1</v>
      </c>
      <c r="S188" s="4"/>
      <c r="T188" s="4"/>
      <c r="U188" s="4"/>
      <c r="V188" s="4"/>
      <c r="W188" s="4"/>
      <c r="X188" s="4"/>
      <c r="Y188" s="4"/>
      <c r="Z188" s="4"/>
      <c r="AA188" s="4"/>
      <c r="AB188" s="4"/>
    </row>
    <row r="189" spans="1:28" ht="16.5">
      <c r="A189" s="52" t="s">
        <v>1142</v>
      </c>
      <c r="B189" s="52" t="s">
        <v>74</v>
      </c>
      <c r="C189" s="52" t="s">
        <v>1143</v>
      </c>
      <c r="D189" s="52" t="s">
        <v>2678</v>
      </c>
      <c r="E189" s="52">
        <v>26964722</v>
      </c>
      <c r="F189" s="52" t="s">
        <v>2679</v>
      </c>
      <c r="G189" s="52">
        <v>16462</v>
      </c>
      <c r="H189" s="52" t="s">
        <v>2680</v>
      </c>
      <c r="I189" s="3"/>
      <c r="J189" s="4"/>
      <c r="K189" s="4"/>
      <c r="L189" s="4"/>
      <c r="M189" s="4"/>
      <c r="N189" s="4"/>
      <c r="O189" s="8"/>
      <c r="P189" s="4"/>
      <c r="Q189" s="6">
        <v>8.6</v>
      </c>
      <c r="R189" s="6">
        <v>1</v>
      </c>
      <c r="S189" s="4"/>
      <c r="T189" s="4"/>
      <c r="U189" s="4"/>
      <c r="V189" s="4"/>
      <c r="W189" s="4"/>
      <c r="X189" s="4"/>
      <c r="Y189" s="4"/>
      <c r="Z189" s="4"/>
      <c r="AA189" s="4"/>
      <c r="AB189" s="4"/>
    </row>
    <row r="190" spans="1:28" ht="16.5">
      <c r="A190" s="52" t="s">
        <v>1142</v>
      </c>
      <c r="B190" s="52" t="s">
        <v>74</v>
      </c>
      <c r="C190" s="52" t="s">
        <v>1143</v>
      </c>
      <c r="D190" s="52" t="s">
        <v>2681</v>
      </c>
      <c r="E190" s="52">
        <v>146574258</v>
      </c>
      <c r="F190" s="52" t="s">
        <v>2682</v>
      </c>
      <c r="G190" s="52">
        <v>16520</v>
      </c>
      <c r="H190" s="52" t="s">
        <v>2683</v>
      </c>
      <c r="I190" s="3"/>
      <c r="J190" s="4"/>
      <c r="K190" s="4"/>
      <c r="L190" s="4"/>
      <c r="M190" s="4"/>
      <c r="N190" s="4"/>
      <c r="O190" s="8"/>
      <c r="P190" s="4"/>
      <c r="Q190" s="6">
        <v>8.6</v>
      </c>
      <c r="R190" s="6">
        <v>1</v>
      </c>
      <c r="S190" s="4"/>
      <c r="T190" s="4"/>
      <c r="U190" s="4"/>
      <c r="V190" s="4"/>
      <c r="W190" s="4"/>
      <c r="X190" s="4"/>
      <c r="Y190" s="4"/>
      <c r="Z190" s="4"/>
      <c r="AA190" s="4"/>
      <c r="AB190" s="4"/>
    </row>
    <row r="191" spans="1:28" ht="16.5">
      <c r="A191" s="52" t="s">
        <v>1142</v>
      </c>
      <c r="B191" s="52" t="s">
        <v>74</v>
      </c>
      <c r="C191" s="52" t="s">
        <v>1590</v>
      </c>
      <c r="D191" s="52" t="s">
        <v>2684</v>
      </c>
      <c r="E191" s="52">
        <v>324335403</v>
      </c>
      <c r="F191" s="52" t="s">
        <v>2685</v>
      </c>
      <c r="G191" s="52">
        <v>16567</v>
      </c>
      <c r="H191" s="52" t="s">
        <v>2686</v>
      </c>
      <c r="I191" s="3" t="s">
        <v>62</v>
      </c>
      <c r="J191" s="33" t="s">
        <v>2423</v>
      </c>
      <c r="K191" s="4"/>
      <c r="L191" s="4"/>
      <c r="M191" s="4"/>
      <c r="N191" s="4"/>
      <c r="O191" s="8"/>
      <c r="P191" s="4"/>
      <c r="Q191" s="6">
        <v>8.6</v>
      </c>
      <c r="R191" s="6">
        <v>1</v>
      </c>
      <c r="S191" s="4"/>
      <c r="T191" s="4"/>
      <c r="U191" s="4"/>
      <c r="V191" s="4"/>
      <c r="W191" s="4"/>
      <c r="X191" s="4"/>
      <c r="Y191" s="4"/>
      <c r="Z191" s="4"/>
      <c r="AA191" s="4"/>
      <c r="AB191" s="4"/>
    </row>
    <row r="192" spans="1:28" ht="16.5">
      <c r="A192" s="52" t="s">
        <v>1142</v>
      </c>
      <c r="B192" s="52" t="s">
        <v>64</v>
      </c>
      <c r="C192" s="52" t="s">
        <v>1160</v>
      </c>
      <c r="D192" s="52" t="s">
        <v>2687</v>
      </c>
      <c r="E192" s="52">
        <v>187759245</v>
      </c>
      <c r="F192" s="52" t="s">
        <v>2688</v>
      </c>
      <c r="G192" s="52">
        <v>16572</v>
      </c>
      <c r="H192" s="52" t="s">
        <v>2689</v>
      </c>
      <c r="I192" s="3" t="s">
        <v>62</v>
      </c>
      <c r="J192" s="4"/>
      <c r="K192" s="4"/>
      <c r="L192" s="4"/>
      <c r="M192" s="4"/>
      <c r="N192" s="4"/>
      <c r="O192" s="8"/>
      <c r="P192" s="4"/>
      <c r="Q192" s="6">
        <v>8.6</v>
      </c>
      <c r="R192" s="6">
        <v>1</v>
      </c>
      <c r="S192" s="4"/>
      <c r="T192" s="4"/>
      <c r="U192" s="4"/>
      <c r="V192" s="4"/>
      <c r="W192" s="4"/>
      <c r="X192" s="4"/>
      <c r="Y192" s="4"/>
      <c r="Z192" s="4"/>
      <c r="AA192" s="4"/>
      <c r="AB192" s="4"/>
    </row>
    <row r="193" spans="1:28" ht="16.5">
      <c r="A193" s="52" t="s">
        <v>1142</v>
      </c>
      <c r="B193" s="52" t="s">
        <v>64</v>
      </c>
      <c r="C193" s="52" t="s">
        <v>1186</v>
      </c>
      <c r="D193" s="62" t="s">
        <v>2690</v>
      </c>
      <c r="E193" s="52">
        <v>470027222</v>
      </c>
      <c r="F193" s="52" t="s">
        <v>2691</v>
      </c>
      <c r="G193" s="52">
        <v>16575</v>
      </c>
      <c r="H193" s="52" t="s">
        <v>2692</v>
      </c>
      <c r="I193" s="6" t="s">
        <v>70</v>
      </c>
      <c r="J193" s="4"/>
      <c r="K193" s="4"/>
      <c r="L193" s="4"/>
      <c r="M193" s="6" t="s">
        <v>2693</v>
      </c>
      <c r="N193" s="6">
        <v>10859615</v>
      </c>
      <c r="O193" s="8"/>
      <c r="P193" s="4"/>
      <c r="Q193" s="6">
        <v>8.6</v>
      </c>
      <c r="R193" s="6">
        <v>1</v>
      </c>
      <c r="S193" s="4"/>
      <c r="T193" s="4"/>
      <c r="U193" s="4"/>
      <c r="V193" s="4"/>
      <c r="W193" s="4"/>
      <c r="X193" s="4"/>
      <c r="Y193" s="4"/>
      <c r="Z193" s="4"/>
      <c r="AA193" s="4"/>
      <c r="AB193" s="4"/>
    </row>
    <row r="194" spans="1:28" ht="16.5">
      <c r="A194" s="52" t="s">
        <v>1142</v>
      </c>
      <c r="B194" s="52" t="s">
        <v>74</v>
      </c>
      <c r="C194" s="52" t="s">
        <v>1143</v>
      </c>
      <c r="D194" s="61" t="s">
        <v>2694</v>
      </c>
      <c r="E194" s="52">
        <v>80895055</v>
      </c>
      <c r="F194" s="52" t="s">
        <v>2695</v>
      </c>
      <c r="G194" s="52">
        <v>16599</v>
      </c>
      <c r="H194" s="52" t="s">
        <v>2696</v>
      </c>
      <c r="I194" s="3" t="s">
        <v>62</v>
      </c>
      <c r="J194" s="33" t="s">
        <v>2423</v>
      </c>
      <c r="K194" s="4"/>
      <c r="L194" s="4"/>
      <c r="M194" s="4"/>
      <c r="N194" s="4"/>
      <c r="O194" s="8"/>
      <c r="P194" s="4"/>
      <c r="Q194" s="6">
        <v>8.6</v>
      </c>
      <c r="R194" s="6">
        <v>1</v>
      </c>
      <c r="S194" s="4"/>
      <c r="T194" s="4"/>
      <c r="U194" s="4"/>
      <c r="V194" s="4"/>
      <c r="W194" s="4"/>
      <c r="X194" s="4"/>
      <c r="Y194" s="4"/>
      <c r="Z194" s="4"/>
      <c r="AA194" s="4"/>
      <c r="AB194" s="4"/>
    </row>
    <row r="195" spans="1:28" ht="16.5">
      <c r="A195" s="52" t="s">
        <v>1142</v>
      </c>
      <c r="B195" s="52" t="s">
        <v>74</v>
      </c>
      <c r="C195" s="52" t="s">
        <v>1143</v>
      </c>
      <c r="D195" s="52" t="s">
        <v>2697</v>
      </c>
      <c r="E195" s="52">
        <v>29276385</v>
      </c>
      <c r="F195" s="52" t="s">
        <v>2698</v>
      </c>
      <c r="G195" s="52">
        <v>16600</v>
      </c>
      <c r="H195" s="52" t="s">
        <v>2699</v>
      </c>
      <c r="I195" s="3" t="s">
        <v>62</v>
      </c>
      <c r="J195" s="33" t="s">
        <v>2423</v>
      </c>
      <c r="K195" s="4"/>
      <c r="L195" s="4"/>
      <c r="M195" s="4"/>
      <c r="N195" s="4"/>
      <c r="O195" s="8"/>
      <c r="P195" s="4"/>
      <c r="Q195" s="6">
        <v>8.6</v>
      </c>
      <c r="R195" s="6">
        <v>1</v>
      </c>
      <c r="S195" s="4"/>
      <c r="T195" s="4"/>
      <c r="U195" s="4"/>
      <c r="V195" s="4"/>
      <c r="W195" s="4"/>
      <c r="X195" s="4"/>
      <c r="Y195" s="4"/>
      <c r="Z195" s="4"/>
      <c r="AA195" s="4"/>
      <c r="AB195" s="4"/>
    </row>
    <row r="196" spans="1:28" ht="16.5">
      <c r="A196" s="52" t="s">
        <v>1142</v>
      </c>
      <c r="B196" s="52" t="s">
        <v>64</v>
      </c>
      <c r="C196" s="52" t="s">
        <v>1186</v>
      </c>
      <c r="D196" s="52" t="s">
        <v>2700</v>
      </c>
      <c r="E196" s="52">
        <v>397299986</v>
      </c>
      <c r="F196" s="52" t="s">
        <v>2701</v>
      </c>
      <c r="G196" s="52">
        <v>16615</v>
      </c>
      <c r="H196" s="52" t="s">
        <v>2702</v>
      </c>
      <c r="I196" s="3"/>
      <c r="J196" s="4"/>
      <c r="K196" s="4"/>
      <c r="L196" s="4"/>
      <c r="M196" s="4"/>
      <c r="N196" s="4"/>
      <c r="O196" s="8"/>
      <c r="P196" s="4"/>
      <c r="Q196" s="6">
        <v>8.6</v>
      </c>
      <c r="R196" s="6">
        <v>1</v>
      </c>
      <c r="S196" s="4"/>
      <c r="T196" s="4"/>
      <c r="U196" s="4"/>
      <c r="V196" s="4"/>
      <c r="W196" s="4"/>
      <c r="X196" s="4"/>
      <c r="Y196" s="4"/>
      <c r="Z196" s="4"/>
      <c r="AA196" s="4"/>
      <c r="AB196" s="4"/>
    </row>
    <row r="197" spans="1:28" ht="16.5">
      <c r="A197" s="52" t="s">
        <v>1142</v>
      </c>
      <c r="B197" s="52" t="s">
        <v>64</v>
      </c>
      <c r="C197" s="52" t="s">
        <v>1186</v>
      </c>
      <c r="D197" s="52" t="s">
        <v>2703</v>
      </c>
      <c r="E197" s="52">
        <v>34128342</v>
      </c>
      <c r="F197" s="52" t="s">
        <v>2704</v>
      </c>
      <c r="G197" s="52">
        <v>16659</v>
      </c>
      <c r="H197" s="52" t="s">
        <v>2705</v>
      </c>
      <c r="I197" s="3"/>
      <c r="J197" s="4"/>
      <c r="K197" s="4"/>
      <c r="L197" s="4"/>
      <c r="M197" s="4"/>
      <c r="N197" s="4"/>
      <c r="O197" s="8"/>
      <c r="P197" s="4"/>
      <c r="Q197" s="6">
        <v>8.6</v>
      </c>
      <c r="R197" s="6">
        <v>1</v>
      </c>
      <c r="S197" s="4"/>
      <c r="T197" s="4"/>
      <c r="U197" s="4"/>
      <c r="V197" s="4"/>
      <c r="W197" s="4"/>
      <c r="X197" s="4"/>
      <c r="Y197" s="4"/>
      <c r="Z197" s="4"/>
      <c r="AA197" s="4"/>
      <c r="AB197" s="4"/>
    </row>
    <row r="198" spans="1:28" ht="16.5">
      <c r="A198" s="52" t="s">
        <v>1142</v>
      </c>
      <c r="B198" s="52" t="s">
        <v>64</v>
      </c>
      <c r="C198" s="52" t="s">
        <v>1160</v>
      </c>
      <c r="D198" s="52" t="s">
        <v>2706</v>
      </c>
      <c r="E198" s="52">
        <v>284200558</v>
      </c>
      <c r="F198" s="52" t="s">
        <v>2707</v>
      </c>
      <c r="G198" s="52">
        <v>16665</v>
      </c>
      <c r="H198" s="52" t="s">
        <v>2708</v>
      </c>
      <c r="I198" s="3" t="s">
        <v>62</v>
      </c>
      <c r="J198" s="4"/>
      <c r="K198" s="4"/>
      <c r="L198" s="4"/>
      <c r="M198" s="4"/>
      <c r="N198" s="4"/>
      <c r="O198" s="8"/>
      <c r="P198" s="4"/>
      <c r="Q198" s="6">
        <v>8.6</v>
      </c>
      <c r="R198" s="6">
        <v>1</v>
      </c>
      <c r="S198" s="4"/>
      <c r="T198" s="4"/>
      <c r="U198" s="4"/>
      <c r="V198" s="4"/>
      <c r="W198" s="4"/>
      <c r="X198" s="4"/>
      <c r="Y198" s="4"/>
      <c r="Z198" s="4"/>
      <c r="AA198" s="4"/>
      <c r="AB198" s="4"/>
    </row>
    <row r="199" spans="1:28" ht="16.5">
      <c r="A199" s="52" t="s">
        <v>1142</v>
      </c>
      <c r="B199" s="52" t="s">
        <v>64</v>
      </c>
      <c r="C199" s="52" t="s">
        <v>1190</v>
      </c>
      <c r="D199" s="52" t="s">
        <v>2709</v>
      </c>
      <c r="E199" s="52">
        <v>482524487</v>
      </c>
      <c r="F199" s="52" t="s">
        <v>2710</v>
      </c>
      <c r="G199" s="52">
        <v>16688</v>
      </c>
      <c r="H199" s="52" t="s">
        <v>2711</v>
      </c>
      <c r="I199" s="3" t="s">
        <v>62</v>
      </c>
      <c r="J199" s="4"/>
      <c r="K199" s="4"/>
      <c r="L199" s="4"/>
      <c r="M199" s="4"/>
      <c r="N199" s="4"/>
      <c r="O199" s="8"/>
      <c r="P199" s="4"/>
      <c r="Q199" s="6">
        <v>8.6</v>
      </c>
      <c r="R199" s="6">
        <v>1</v>
      </c>
      <c r="S199" s="4"/>
      <c r="T199" s="4"/>
      <c r="U199" s="4"/>
      <c r="V199" s="4"/>
      <c r="W199" s="4"/>
      <c r="X199" s="4"/>
      <c r="Y199" s="4"/>
      <c r="Z199" s="4"/>
      <c r="AA199" s="4"/>
      <c r="AB199" s="4"/>
    </row>
    <row r="200" spans="1:28" ht="16.5">
      <c r="A200" s="52" t="s">
        <v>1142</v>
      </c>
      <c r="B200" s="52" t="s">
        <v>74</v>
      </c>
      <c r="C200" s="52" t="s">
        <v>1143</v>
      </c>
      <c r="D200" s="52" t="s">
        <v>2712</v>
      </c>
      <c r="E200" s="52">
        <v>93632337</v>
      </c>
      <c r="F200" s="52" t="s">
        <v>2713</v>
      </c>
      <c r="G200" s="52">
        <v>16706</v>
      </c>
      <c r="H200" s="52" t="s">
        <v>2714</v>
      </c>
      <c r="I200" s="3" t="s">
        <v>62</v>
      </c>
      <c r="J200" s="4"/>
      <c r="K200" s="4"/>
      <c r="L200" s="4"/>
      <c r="M200" s="4"/>
      <c r="N200" s="4"/>
      <c r="O200" s="8"/>
      <c r="P200" s="4"/>
      <c r="Q200" s="6">
        <v>8.6</v>
      </c>
      <c r="R200" s="6">
        <v>1</v>
      </c>
      <c r="S200" s="4"/>
      <c r="T200" s="4"/>
      <c r="U200" s="4"/>
      <c r="V200" s="4"/>
      <c r="W200" s="4"/>
      <c r="X200" s="4"/>
      <c r="Y200" s="4"/>
      <c r="Z200" s="4"/>
      <c r="AA200" s="4"/>
      <c r="AB200" s="4"/>
    </row>
    <row r="201" spans="1:28" ht="16.5">
      <c r="A201" s="52" t="s">
        <v>1142</v>
      </c>
      <c r="B201" s="52" t="s">
        <v>74</v>
      </c>
      <c r="C201" s="52" t="s">
        <v>1143</v>
      </c>
      <c r="D201" s="52" t="s">
        <v>2715</v>
      </c>
      <c r="E201" s="52">
        <v>359124548</v>
      </c>
      <c r="F201" s="52" t="s">
        <v>2716</v>
      </c>
      <c r="G201" s="52">
        <v>16722</v>
      </c>
      <c r="H201" s="52" t="s">
        <v>2717</v>
      </c>
      <c r="I201" s="3" t="s">
        <v>62</v>
      </c>
      <c r="J201" s="4"/>
      <c r="K201" s="4"/>
      <c r="L201" s="4"/>
      <c r="M201" s="4"/>
      <c r="N201" s="4"/>
      <c r="O201" s="8"/>
      <c r="P201" s="4"/>
      <c r="Q201" s="6">
        <v>8.6</v>
      </c>
      <c r="R201" s="6">
        <v>1</v>
      </c>
      <c r="S201" s="4"/>
      <c r="T201" s="4"/>
      <c r="U201" s="4"/>
      <c r="V201" s="4"/>
      <c r="W201" s="4"/>
      <c r="X201" s="4"/>
      <c r="Y201" s="4"/>
      <c r="Z201" s="4"/>
      <c r="AA201" s="4"/>
      <c r="AB201" s="4"/>
    </row>
    <row r="202" spans="1:28" ht="16.5">
      <c r="A202" s="52" t="s">
        <v>1142</v>
      </c>
      <c r="B202" s="52" t="s">
        <v>64</v>
      </c>
      <c r="C202" s="52" t="s">
        <v>1190</v>
      </c>
      <c r="D202" s="52" t="s">
        <v>2718</v>
      </c>
      <c r="E202" s="52">
        <v>225038503</v>
      </c>
      <c r="F202" s="52" t="s">
        <v>2719</v>
      </c>
      <c r="G202" s="52">
        <v>16739</v>
      </c>
      <c r="H202" s="52" t="s">
        <v>2720</v>
      </c>
      <c r="I202" s="3" t="s">
        <v>62</v>
      </c>
      <c r="J202" s="4"/>
      <c r="K202" s="4"/>
      <c r="L202" s="4"/>
      <c r="M202" s="4"/>
      <c r="N202" s="4"/>
      <c r="O202" s="8"/>
      <c r="P202" s="4"/>
      <c r="Q202" s="6">
        <v>8.6</v>
      </c>
      <c r="R202" s="6">
        <v>1</v>
      </c>
      <c r="S202" s="4"/>
      <c r="T202" s="4"/>
      <c r="U202" s="4"/>
      <c r="V202" s="4"/>
      <c r="W202" s="4"/>
      <c r="X202" s="4"/>
      <c r="Y202" s="4"/>
      <c r="Z202" s="4"/>
      <c r="AA202" s="4"/>
      <c r="AB202" s="4"/>
    </row>
    <row r="203" spans="1:28" ht="16.5">
      <c r="A203" s="52" t="s">
        <v>1142</v>
      </c>
      <c r="B203" s="52" t="s">
        <v>74</v>
      </c>
      <c r="C203" s="52" t="s">
        <v>1143</v>
      </c>
      <c r="D203" s="52" t="s">
        <v>2721</v>
      </c>
      <c r="E203" s="52">
        <v>408145315</v>
      </c>
      <c r="F203" s="52" t="s">
        <v>2722</v>
      </c>
      <c r="G203" s="52">
        <v>16749</v>
      </c>
      <c r="H203" s="52" t="s">
        <v>2723</v>
      </c>
      <c r="I203" s="3" t="s">
        <v>62</v>
      </c>
      <c r="J203" s="33" t="s">
        <v>2123</v>
      </c>
      <c r="K203" s="4"/>
      <c r="L203" s="4"/>
      <c r="M203" s="4"/>
      <c r="N203" s="4"/>
      <c r="O203" s="8"/>
      <c r="P203" s="4"/>
      <c r="Q203" s="6">
        <v>8.6</v>
      </c>
      <c r="R203" s="6">
        <v>1</v>
      </c>
      <c r="S203" s="4"/>
      <c r="T203" s="4"/>
      <c r="U203" s="4"/>
      <c r="V203" s="4"/>
      <c r="W203" s="4"/>
      <c r="X203" s="4"/>
      <c r="Y203" s="4"/>
      <c r="Z203" s="4"/>
      <c r="AA203" s="4"/>
      <c r="AB203" s="4"/>
    </row>
    <row r="204" spans="1:28" ht="16.5">
      <c r="A204" s="52" t="s">
        <v>1142</v>
      </c>
      <c r="B204" s="52" t="s">
        <v>64</v>
      </c>
      <c r="C204" s="52" t="s">
        <v>1186</v>
      </c>
      <c r="D204" s="52" t="s">
        <v>2724</v>
      </c>
      <c r="E204" s="52">
        <v>112141594</v>
      </c>
      <c r="F204" s="52" t="s">
        <v>2725</v>
      </c>
      <c r="G204" s="52">
        <v>16759</v>
      </c>
      <c r="H204" s="52" t="s">
        <v>2726</v>
      </c>
      <c r="I204" s="3" t="s">
        <v>62</v>
      </c>
      <c r="J204" s="4"/>
      <c r="K204" s="4"/>
      <c r="L204" s="4"/>
      <c r="M204" s="4"/>
      <c r="N204" s="4"/>
      <c r="O204" s="8"/>
      <c r="P204" s="4"/>
      <c r="Q204" s="6">
        <v>8.6</v>
      </c>
      <c r="R204" s="6">
        <v>1</v>
      </c>
      <c r="S204" s="4"/>
      <c r="T204" s="4"/>
      <c r="U204" s="4"/>
      <c r="V204" s="4"/>
      <c r="W204" s="4"/>
      <c r="X204" s="4"/>
      <c r="Y204" s="4"/>
      <c r="Z204" s="4"/>
      <c r="AA204" s="4"/>
      <c r="AB204" s="4"/>
    </row>
    <row r="205" spans="1:28" ht="16.5">
      <c r="A205" s="52" t="s">
        <v>1142</v>
      </c>
      <c r="B205" s="52" t="s">
        <v>74</v>
      </c>
      <c r="C205" s="52" t="s">
        <v>1143</v>
      </c>
      <c r="D205" s="52" t="s">
        <v>2727</v>
      </c>
      <c r="E205" s="52">
        <v>97327459</v>
      </c>
      <c r="F205" s="52" t="s">
        <v>2728</v>
      </c>
      <c r="G205" s="52">
        <v>16762</v>
      </c>
      <c r="H205" s="52" t="s">
        <v>2729</v>
      </c>
      <c r="I205" s="3" t="s">
        <v>62</v>
      </c>
      <c r="J205" s="4"/>
      <c r="K205" s="4"/>
      <c r="L205" s="4"/>
      <c r="M205" s="4"/>
      <c r="N205" s="4"/>
      <c r="O205" s="8"/>
      <c r="P205" s="4"/>
      <c r="Q205" s="6">
        <v>8.6</v>
      </c>
      <c r="R205" s="6">
        <v>1</v>
      </c>
      <c r="S205" s="4"/>
      <c r="T205" s="4"/>
      <c r="U205" s="4"/>
      <c r="V205" s="4"/>
      <c r="W205" s="4"/>
      <c r="X205" s="4"/>
      <c r="Y205" s="4"/>
      <c r="Z205" s="4"/>
      <c r="AA205" s="4"/>
      <c r="AB205" s="4"/>
    </row>
    <row r="206" spans="1:28" ht="16.5">
      <c r="A206" s="52" t="s">
        <v>1142</v>
      </c>
      <c r="B206" s="52" t="s">
        <v>74</v>
      </c>
      <c r="C206" s="52" t="s">
        <v>1663</v>
      </c>
      <c r="D206" s="52" t="s">
        <v>2730</v>
      </c>
      <c r="E206" s="52">
        <v>24415866</v>
      </c>
      <c r="F206" s="52" t="s">
        <v>2731</v>
      </c>
      <c r="G206" s="52">
        <v>16767</v>
      </c>
      <c r="H206" s="52" t="s">
        <v>2732</v>
      </c>
      <c r="I206" s="3" t="s">
        <v>62</v>
      </c>
      <c r="J206" s="4"/>
      <c r="K206" s="4"/>
      <c r="L206" s="4"/>
      <c r="M206" s="4"/>
      <c r="N206" s="4"/>
      <c r="O206" s="8"/>
      <c r="P206" s="4"/>
      <c r="Q206" s="6">
        <v>8.6</v>
      </c>
      <c r="R206" s="6">
        <v>1</v>
      </c>
      <c r="S206" s="4"/>
      <c r="T206" s="4"/>
      <c r="U206" s="4"/>
      <c r="V206" s="4"/>
      <c r="W206" s="4"/>
      <c r="X206" s="4"/>
      <c r="Y206" s="4"/>
      <c r="Z206" s="4"/>
      <c r="AA206" s="4"/>
      <c r="AB206" s="4"/>
    </row>
    <row r="207" spans="1:28" ht="16.5">
      <c r="A207" s="52" t="s">
        <v>1142</v>
      </c>
      <c r="B207" s="52" t="s">
        <v>74</v>
      </c>
      <c r="C207" s="52" t="s">
        <v>1143</v>
      </c>
      <c r="D207" s="61" t="s">
        <v>2733</v>
      </c>
      <c r="E207" s="52">
        <v>447368886</v>
      </c>
      <c r="F207" s="52" t="s">
        <v>2734</v>
      </c>
      <c r="G207" s="52">
        <v>16788</v>
      </c>
      <c r="H207" s="52" t="s">
        <v>2735</v>
      </c>
      <c r="I207" s="3" t="s">
        <v>90</v>
      </c>
      <c r="J207" s="4"/>
      <c r="K207" s="4"/>
      <c r="L207" s="4"/>
      <c r="M207" s="4"/>
      <c r="N207" s="4"/>
      <c r="O207" s="8"/>
      <c r="P207" s="4"/>
      <c r="Q207" s="6">
        <v>8.6</v>
      </c>
      <c r="R207" s="6">
        <v>1</v>
      </c>
      <c r="S207" s="4"/>
      <c r="T207" s="4"/>
      <c r="U207" s="4"/>
      <c r="V207" s="4"/>
      <c r="W207" s="4"/>
      <c r="X207" s="4"/>
      <c r="Y207" s="4"/>
      <c r="Z207" s="4"/>
      <c r="AA207" s="4"/>
      <c r="AB207" s="4"/>
    </row>
    <row r="208" spans="1:28" ht="16.5">
      <c r="A208" s="52" t="s">
        <v>1142</v>
      </c>
      <c r="B208" s="52" t="s">
        <v>74</v>
      </c>
      <c r="C208" s="52" t="s">
        <v>1143</v>
      </c>
      <c r="D208" s="52" t="s">
        <v>2736</v>
      </c>
      <c r="E208" s="52">
        <v>17928453</v>
      </c>
      <c r="F208" s="52" t="s">
        <v>2737</v>
      </c>
      <c r="G208" s="52">
        <v>16799</v>
      </c>
      <c r="H208" s="6"/>
      <c r="I208" s="3" t="s">
        <v>62</v>
      </c>
      <c r="J208" s="4"/>
      <c r="K208" s="4"/>
      <c r="L208" s="4"/>
      <c r="M208" s="4"/>
      <c r="N208" s="4"/>
      <c r="O208" s="8"/>
      <c r="P208" s="4"/>
      <c r="Q208" s="6">
        <v>8.6</v>
      </c>
      <c r="R208" s="6">
        <v>1</v>
      </c>
      <c r="S208" s="4"/>
      <c r="T208" s="4"/>
      <c r="U208" s="4"/>
      <c r="V208" s="4"/>
      <c r="W208" s="4"/>
      <c r="X208" s="4"/>
      <c r="Y208" s="4"/>
      <c r="Z208" s="4"/>
      <c r="AA208" s="4"/>
      <c r="AB208" s="4"/>
    </row>
    <row r="209" spans="1:28" ht="16.5">
      <c r="A209" s="52" t="s">
        <v>1142</v>
      </c>
      <c r="B209" s="52" t="s">
        <v>64</v>
      </c>
      <c r="C209" s="52" t="s">
        <v>1160</v>
      </c>
      <c r="D209" s="52" t="s">
        <v>2738</v>
      </c>
      <c r="E209" s="52">
        <v>94523932</v>
      </c>
      <c r="F209" s="52" t="s">
        <v>2739</v>
      </c>
      <c r="G209" s="52">
        <v>16831</v>
      </c>
      <c r="H209" s="52" t="s">
        <v>2740</v>
      </c>
      <c r="I209" s="3" t="s">
        <v>62</v>
      </c>
      <c r="J209" s="4"/>
      <c r="K209" s="4"/>
      <c r="L209" s="4"/>
      <c r="M209" s="4"/>
      <c r="N209" s="4"/>
      <c r="O209" s="8"/>
      <c r="P209" s="4"/>
      <c r="Q209" s="6">
        <v>8.6</v>
      </c>
      <c r="R209" s="6">
        <v>1</v>
      </c>
      <c r="S209" s="4"/>
      <c r="T209" s="4"/>
      <c r="U209" s="4"/>
      <c r="V209" s="4"/>
      <c r="W209" s="4"/>
      <c r="X209" s="4"/>
      <c r="Y209" s="4"/>
      <c r="Z209" s="4"/>
      <c r="AA209" s="4"/>
      <c r="AB209" s="4"/>
    </row>
    <row r="210" spans="1:28" ht="16.5">
      <c r="A210" s="52" t="s">
        <v>1142</v>
      </c>
      <c r="B210" s="52" t="s">
        <v>74</v>
      </c>
      <c r="C210" s="52" t="s">
        <v>1143</v>
      </c>
      <c r="D210" s="52" t="s">
        <v>2741</v>
      </c>
      <c r="E210" s="52">
        <v>197282714</v>
      </c>
      <c r="F210" s="52" t="s">
        <v>2742</v>
      </c>
      <c r="G210" s="52">
        <v>16831</v>
      </c>
      <c r="H210" s="52" t="s">
        <v>2743</v>
      </c>
      <c r="I210" s="3" t="s">
        <v>144</v>
      </c>
      <c r="J210" s="4"/>
      <c r="K210" s="4"/>
      <c r="L210" s="4"/>
      <c r="M210" s="4"/>
      <c r="N210" s="4"/>
      <c r="O210" s="8"/>
      <c r="P210" s="33" t="s">
        <v>2744</v>
      </c>
      <c r="Q210" s="6">
        <v>8.6</v>
      </c>
      <c r="R210" s="6">
        <v>1</v>
      </c>
      <c r="S210" s="4"/>
      <c r="T210" s="4"/>
      <c r="U210" s="4"/>
      <c r="V210" s="4"/>
      <c r="W210" s="4"/>
      <c r="X210" s="4"/>
      <c r="Y210" s="4"/>
      <c r="Z210" s="4"/>
      <c r="AA210" s="4"/>
      <c r="AB210" s="4"/>
    </row>
    <row r="211" spans="1:28" ht="16.5">
      <c r="A211" s="52" t="s">
        <v>1142</v>
      </c>
      <c r="B211" s="52" t="s">
        <v>74</v>
      </c>
      <c r="C211" s="52" t="s">
        <v>1181</v>
      </c>
      <c r="D211" s="52" t="s">
        <v>2745</v>
      </c>
      <c r="E211" s="52">
        <v>81675980</v>
      </c>
      <c r="F211" s="52" t="s">
        <v>2746</v>
      </c>
      <c r="G211" s="52">
        <v>16852</v>
      </c>
      <c r="H211" s="52" t="s">
        <v>2747</v>
      </c>
      <c r="I211" s="3" t="s">
        <v>62</v>
      </c>
      <c r="J211" s="4"/>
      <c r="K211" s="4"/>
      <c r="L211" s="4"/>
      <c r="M211" s="4"/>
      <c r="N211" s="4"/>
      <c r="O211" s="8"/>
      <c r="P211" s="4"/>
      <c r="Q211" s="6">
        <v>8.6</v>
      </c>
      <c r="R211" s="6">
        <v>1</v>
      </c>
      <c r="S211" s="4"/>
      <c r="T211" s="4"/>
      <c r="U211" s="4"/>
      <c r="V211" s="4"/>
      <c r="W211" s="4"/>
      <c r="X211" s="4"/>
      <c r="Y211" s="4"/>
      <c r="Z211" s="4"/>
      <c r="AA211" s="4"/>
      <c r="AB211" s="4"/>
    </row>
    <row r="212" spans="1:28" ht="16.5">
      <c r="A212" s="8" t="s">
        <v>55</v>
      </c>
      <c r="B212" s="6" t="s">
        <v>64</v>
      </c>
      <c r="C212" s="6" t="s">
        <v>95</v>
      </c>
      <c r="D212" s="6" t="s">
        <v>2748</v>
      </c>
      <c r="E212" s="6" t="s">
        <v>2749</v>
      </c>
      <c r="F212" s="6" t="s">
        <v>2750</v>
      </c>
      <c r="G212" s="6">
        <v>147000</v>
      </c>
      <c r="H212" s="4"/>
      <c r="I212" s="3" t="s">
        <v>62</v>
      </c>
      <c r="J212" s="4"/>
      <c r="K212" s="4"/>
      <c r="L212" s="4"/>
      <c r="M212" s="4"/>
      <c r="N212" s="4"/>
      <c r="O212" s="8"/>
      <c r="P212" s="4"/>
      <c r="Q212" s="6">
        <v>8.9</v>
      </c>
      <c r="R212" s="6">
        <v>1</v>
      </c>
      <c r="S212" s="4"/>
      <c r="T212" s="4"/>
      <c r="U212" s="4"/>
      <c r="V212" s="4"/>
      <c r="W212" s="4"/>
      <c r="X212" s="4"/>
      <c r="Y212" s="4"/>
      <c r="Z212" s="4"/>
      <c r="AA212" s="4"/>
      <c r="AB212" s="4"/>
    </row>
    <row r="213" spans="1:28" ht="16.5">
      <c r="A213" s="8" t="s">
        <v>55</v>
      </c>
      <c r="B213" s="6" t="s">
        <v>64</v>
      </c>
      <c r="C213" s="6" t="s">
        <v>65</v>
      </c>
      <c r="D213" s="6" t="s">
        <v>2751</v>
      </c>
      <c r="E213" s="6" t="s">
        <v>2752</v>
      </c>
      <c r="F213" s="6" t="s">
        <v>2753</v>
      </c>
      <c r="G213" s="6">
        <v>287446</v>
      </c>
      <c r="H213" s="4"/>
      <c r="I213" s="3" t="s">
        <v>62</v>
      </c>
      <c r="J213" s="4"/>
      <c r="K213" s="4"/>
      <c r="L213" s="4"/>
      <c r="M213" s="4"/>
      <c r="N213" s="4"/>
      <c r="O213" s="8"/>
      <c r="P213" s="4"/>
      <c r="Q213" s="6">
        <v>8.9</v>
      </c>
      <c r="R213" s="6">
        <v>1</v>
      </c>
      <c r="S213" s="4"/>
      <c r="T213" s="4"/>
      <c r="U213" s="4"/>
      <c r="V213" s="4"/>
      <c r="W213" s="4"/>
      <c r="X213" s="4"/>
      <c r="Y213" s="4"/>
      <c r="Z213" s="4"/>
      <c r="AA213" s="4"/>
      <c r="AB213" s="4"/>
    </row>
    <row r="214" spans="1:28" ht="16.5">
      <c r="A214" s="8" t="s">
        <v>55</v>
      </c>
      <c r="B214" s="6" t="s">
        <v>74</v>
      </c>
      <c r="C214" s="6" t="s">
        <v>318</v>
      </c>
      <c r="D214" s="6" t="s">
        <v>2754</v>
      </c>
      <c r="E214" s="6" t="s">
        <v>2755</v>
      </c>
      <c r="F214" s="6" t="s">
        <v>2756</v>
      </c>
      <c r="G214" s="6">
        <v>102503</v>
      </c>
      <c r="H214" s="4"/>
      <c r="I214" s="3" t="s">
        <v>62</v>
      </c>
      <c r="J214" s="4"/>
      <c r="K214" s="4"/>
      <c r="L214" s="4"/>
      <c r="M214" s="4"/>
      <c r="N214" s="4"/>
      <c r="O214" s="8"/>
      <c r="P214" s="4"/>
      <c r="Q214" s="6">
        <v>8.9</v>
      </c>
      <c r="R214" s="6">
        <v>1</v>
      </c>
      <c r="S214" s="4"/>
      <c r="T214" s="4"/>
      <c r="U214" s="4"/>
      <c r="V214" s="4"/>
      <c r="W214" s="4"/>
      <c r="X214" s="4"/>
      <c r="Y214" s="4"/>
      <c r="Z214" s="4"/>
      <c r="AA214" s="4"/>
      <c r="AB214" s="4"/>
    </row>
    <row r="215" spans="1:28" ht="16.5">
      <c r="A215" s="8" t="s">
        <v>55</v>
      </c>
      <c r="B215" s="6" t="s">
        <v>64</v>
      </c>
      <c r="C215" s="6" t="s">
        <v>65</v>
      </c>
      <c r="D215" s="6" t="s">
        <v>2757</v>
      </c>
      <c r="E215" s="6" t="s">
        <v>2758</v>
      </c>
      <c r="F215" s="6" t="s">
        <v>2759</v>
      </c>
      <c r="G215" s="6">
        <v>179000</v>
      </c>
      <c r="H215" s="4"/>
      <c r="I215" s="3" t="s">
        <v>90</v>
      </c>
      <c r="J215" s="4"/>
      <c r="K215" s="4"/>
      <c r="L215" s="4"/>
      <c r="M215" s="4"/>
      <c r="N215" s="4"/>
      <c r="O215" s="8"/>
      <c r="P215" s="4"/>
      <c r="Q215" s="6">
        <v>8.9</v>
      </c>
      <c r="R215" s="6">
        <v>1</v>
      </c>
      <c r="S215" s="4"/>
      <c r="T215" s="4"/>
      <c r="U215" s="4"/>
      <c r="V215" s="4"/>
      <c r="W215" s="4"/>
      <c r="X215" s="4"/>
      <c r="Y215" s="4"/>
      <c r="Z215" s="4"/>
      <c r="AA215" s="4"/>
      <c r="AB215" s="4"/>
    </row>
    <row r="216" spans="1:28" ht="16.5">
      <c r="A216" s="8" t="s">
        <v>55</v>
      </c>
      <c r="B216" s="6" t="s">
        <v>64</v>
      </c>
      <c r="C216" s="6" t="s">
        <v>65</v>
      </c>
      <c r="D216" s="6" t="s">
        <v>2760</v>
      </c>
      <c r="E216" s="6" t="s">
        <v>2761</v>
      </c>
      <c r="F216" s="6" t="s">
        <v>2762</v>
      </c>
      <c r="G216" s="6">
        <v>265592</v>
      </c>
      <c r="H216" s="4"/>
      <c r="I216" s="3" t="s">
        <v>62</v>
      </c>
      <c r="J216" s="4"/>
      <c r="K216" s="4"/>
      <c r="L216" s="4"/>
      <c r="M216" s="4"/>
      <c r="N216" s="4"/>
      <c r="O216" s="8"/>
      <c r="P216" s="4"/>
      <c r="Q216" s="6">
        <v>8.9</v>
      </c>
      <c r="R216" s="6">
        <v>1</v>
      </c>
      <c r="S216" s="4"/>
      <c r="T216" s="4"/>
      <c r="U216" s="4"/>
      <c r="V216" s="4"/>
      <c r="W216" s="4"/>
      <c r="X216" s="4"/>
      <c r="Y216" s="4"/>
      <c r="Z216" s="4"/>
      <c r="AA216" s="4"/>
      <c r="AB216" s="4"/>
    </row>
    <row r="217" spans="1:28" ht="16.5">
      <c r="A217" s="8" t="s">
        <v>55</v>
      </c>
      <c r="B217" s="6" t="s">
        <v>56</v>
      </c>
      <c r="C217" s="6" t="s">
        <v>105</v>
      </c>
      <c r="D217" s="6" t="s">
        <v>2763</v>
      </c>
      <c r="E217" s="6" t="s">
        <v>2764</v>
      </c>
      <c r="F217" s="6" t="s">
        <v>2765</v>
      </c>
      <c r="G217" s="6">
        <v>1553881</v>
      </c>
      <c r="H217" s="4"/>
      <c r="I217" s="3" t="s">
        <v>90</v>
      </c>
      <c r="J217" s="4"/>
      <c r="K217" s="4"/>
      <c r="L217" s="4"/>
      <c r="M217" s="4"/>
      <c r="N217" s="4"/>
      <c r="O217" s="8"/>
      <c r="P217" s="4"/>
      <c r="Q217" s="6">
        <v>8.9</v>
      </c>
      <c r="R217" s="6">
        <v>1</v>
      </c>
      <c r="S217" s="4"/>
      <c r="T217" s="4"/>
      <c r="U217" s="4"/>
      <c r="V217" s="4"/>
      <c r="W217" s="4"/>
      <c r="X217" s="4"/>
      <c r="Y217" s="4"/>
      <c r="Z217" s="4"/>
      <c r="AA217" s="4"/>
      <c r="AB217" s="4"/>
    </row>
    <row r="218" spans="1:28" ht="16.5">
      <c r="A218" s="8" t="s">
        <v>55</v>
      </c>
      <c r="B218" s="6" t="s">
        <v>56</v>
      </c>
      <c r="C218" s="6" t="s">
        <v>156</v>
      </c>
      <c r="D218" s="6" t="s">
        <v>2766</v>
      </c>
      <c r="E218" s="6" t="s">
        <v>2767</v>
      </c>
      <c r="F218" s="6" t="s">
        <v>2768</v>
      </c>
      <c r="G218" s="6">
        <v>2695898</v>
      </c>
      <c r="H218" s="4"/>
      <c r="I218" s="3" t="s">
        <v>62</v>
      </c>
      <c r="J218" s="4"/>
      <c r="K218" s="4"/>
      <c r="L218" s="4"/>
      <c r="M218" s="4"/>
      <c r="N218" s="4"/>
      <c r="O218" s="8"/>
      <c r="P218" s="4"/>
      <c r="Q218" s="6">
        <v>8.9</v>
      </c>
      <c r="R218" s="6">
        <v>1</v>
      </c>
      <c r="S218" s="4"/>
      <c r="T218" s="4"/>
      <c r="U218" s="4"/>
      <c r="V218" s="4"/>
      <c r="W218" s="4"/>
      <c r="X218" s="4"/>
      <c r="Y218" s="4"/>
      <c r="Z218" s="4"/>
      <c r="AA218" s="4"/>
      <c r="AB218" s="4"/>
    </row>
    <row r="219" spans="1:28" ht="16.5">
      <c r="A219" s="8" t="s">
        <v>55</v>
      </c>
      <c r="B219" s="6" t="s">
        <v>64</v>
      </c>
      <c r="C219" s="6" t="s">
        <v>65</v>
      </c>
      <c r="D219" s="6" t="s">
        <v>2769</v>
      </c>
      <c r="E219" s="6" t="s">
        <v>2770</v>
      </c>
      <c r="F219" s="6" t="s">
        <v>2771</v>
      </c>
      <c r="G219" s="6">
        <v>637226</v>
      </c>
      <c r="H219" s="4"/>
      <c r="I219" s="3" t="s">
        <v>90</v>
      </c>
      <c r="J219" s="33" t="s">
        <v>2123</v>
      </c>
      <c r="K219" s="4"/>
      <c r="L219" s="4"/>
      <c r="M219" s="4"/>
      <c r="N219" s="4"/>
      <c r="O219" s="8"/>
      <c r="P219" s="4"/>
      <c r="Q219" s="6">
        <v>8.9</v>
      </c>
      <c r="R219" s="6">
        <v>1</v>
      </c>
      <c r="S219" s="4"/>
      <c r="T219" s="4"/>
      <c r="U219" s="4"/>
      <c r="V219" s="4"/>
      <c r="W219" s="4"/>
      <c r="X219" s="4"/>
      <c r="Y219" s="4"/>
      <c r="Z219" s="4"/>
      <c r="AA219" s="4"/>
      <c r="AB219" s="4"/>
    </row>
    <row r="220" spans="1:28" ht="16.5">
      <c r="A220" s="8" t="s">
        <v>55</v>
      </c>
      <c r="B220" s="6" t="s">
        <v>64</v>
      </c>
      <c r="C220" s="6" t="s">
        <v>65</v>
      </c>
      <c r="D220" s="6" t="s">
        <v>2772</v>
      </c>
      <c r="E220" s="6" t="s">
        <v>2773</v>
      </c>
      <c r="F220" s="6" t="s">
        <v>2774</v>
      </c>
      <c r="G220" s="6">
        <v>109000</v>
      </c>
      <c r="H220" s="4"/>
      <c r="I220" s="3" t="s">
        <v>62</v>
      </c>
      <c r="J220" s="4"/>
      <c r="K220" s="4"/>
      <c r="L220" s="4"/>
      <c r="M220" s="4"/>
      <c r="N220" s="4"/>
      <c r="O220" s="8"/>
      <c r="P220" s="4"/>
      <c r="Q220" s="6">
        <v>8.9</v>
      </c>
      <c r="R220" s="6">
        <v>1</v>
      </c>
      <c r="S220" s="4"/>
      <c r="T220" s="4"/>
      <c r="U220" s="4"/>
      <c r="V220" s="4"/>
      <c r="W220" s="4"/>
      <c r="X220" s="4"/>
      <c r="Y220" s="4"/>
      <c r="Z220" s="4"/>
      <c r="AA220" s="4"/>
      <c r="AB220" s="4"/>
    </row>
    <row r="221" spans="1:28" ht="16.5">
      <c r="A221" s="8" t="s">
        <v>55</v>
      </c>
      <c r="B221" s="6" t="s">
        <v>64</v>
      </c>
      <c r="C221" s="6" t="s">
        <v>249</v>
      </c>
      <c r="D221" s="6" t="s">
        <v>2775</v>
      </c>
      <c r="E221" s="6" t="s">
        <v>2776</v>
      </c>
      <c r="F221" s="6" t="s">
        <v>2777</v>
      </c>
      <c r="G221" s="6">
        <v>220716</v>
      </c>
      <c r="H221" s="4"/>
      <c r="I221" s="3" t="s">
        <v>62</v>
      </c>
      <c r="J221" s="4"/>
      <c r="K221" s="4"/>
      <c r="L221" s="4"/>
      <c r="M221" s="4"/>
      <c r="N221" s="4"/>
      <c r="O221" s="8"/>
      <c r="P221" s="4"/>
      <c r="Q221" s="6">
        <v>8.9</v>
      </c>
      <c r="R221" s="6">
        <v>1</v>
      </c>
      <c r="S221" s="4"/>
      <c r="T221" s="4"/>
      <c r="U221" s="4"/>
      <c r="V221" s="4"/>
      <c r="W221" s="4"/>
      <c r="X221" s="4"/>
      <c r="Y221" s="4"/>
      <c r="Z221" s="4"/>
      <c r="AA221" s="4"/>
      <c r="AB221" s="4"/>
    </row>
    <row r="222" spans="1:28" ht="16.5">
      <c r="A222" s="8" t="s">
        <v>55</v>
      </c>
      <c r="B222" s="6" t="s">
        <v>74</v>
      </c>
      <c r="C222" s="6" t="s">
        <v>152</v>
      </c>
      <c r="D222" s="64" t="s">
        <v>2778</v>
      </c>
      <c r="E222" s="6" t="s">
        <v>2779</v>
      </c>
      <c r="F222" s="6" t="s">
        <v>2780</v>
      </c>
      <c r="G222" s="6">
        <v>609000</v>
      </c>
      <c r="H222" s="4"/>
      <c r="I222" s="3" t="s">
        <v>70</v>
      </c>
      <c r="J222" s="33" t="s">
        <v>84</v>
      </c>
      <c r="K222" s="4"/>
      <c r="L222" s="4"/>
      <c r="M222" s="8" t="s">
        <v>2781</v>
      </c>
      <c r="N222" s="6"/>
      <c r="O222" s="8"/>
      <c r="P222" s="4"/>
      <c r="Q222" s="6">
        <v>8.9</v>
      </c>
      <c r="R222" s="6">
        <v>1</v>
      </c>
      <c r="S222" s="4"/>
      <c r="T222" s="4"/>
      <c r="U222" s="4"/>
      <c r="V222" s="4"/>
      <c r="W222" s="4"/>
      <c r="X222" s="4"/>
      <c r="Y222" s="4"/>
      <c r="Z222" s="4"/>
      <c r="AA222" s="4"/>
      <c r="AB222" s="4"/>
    </row>
    <row r="223" spans="1:28" ht="16.5">
      <c r="A223" s="8" t="s">
        <v>55</v>
      </c>
      <c r="B223" s="6" t="s">
        <v>64</v>
      </c>
      <c r="C223" s="6" t="s">
        <v>85</v>
      </c>
      <c r="D223" s="6" t="s">
        <v>2782</v>
      </c>
      <c r="E223" s="6" t="s">
        <v>2783</v>
      </c>
      <c r="F223" s="6" t="s">
        <v>2784</v>
      </c>
      <c r="G223" s="6">
        <v>217280</v>
      </c>
      <c r="H223" s="4"/>
      <c r="I223" s="3" t="s">
        <v>62</v>
      </c>
      <c r="J223" s="33"/>
      <c r="K223" s="33" t="s">
        <v>2785</v>
      </c>
      <c r="L223" s="4"/>
      <c r="M223" s="4"/>
      <c r="N223" s="4"/>
      <c r="O223" s="8"/>
      <c r="P223" s="4"/>
      <c r="Q223" s="6">
        <v>8.9</v>
      </c>
      <c r="R223" s="6">
        <v>1</v>
      </c>
      <c r="S223" s="4"/>
      <c r="T223" s="4"/>
      <c r="U223" s="4"/>
      <c r="V223" s="4"/>
      <c r="W223" s="4"/>
      <c r="X223" s="4"/>
      <c r="Y223" s="4"/>
      <c r="Z223" s="4"/>
      <c r="AA223" s="4"/>
      <c r="AB223" s="4"/>
    </row>
    <row r="224" spans="1:28" ht="16.5">
      <c r="A224" s="8" t="s">
        <v>55</v>
      </c>
      <c r="B224" s="6" t="s">
        <v>64</v>
      </c>
      <c r="C224" s="6" t="s">
        <v>85</v>
      </c>
      <c r="D224" s="6" t="s">
        <v>2786</v>
      </c>
      <c r="E224" s="6" t="s">
        <v>2787</v>
      </c>
      <c r="F224" s="6" t="s">
        <v>2788</v>
      </c>
      <c r="G224" s="6">
        <v>918000</v>
      </c>
      <c r="H224" s="4"/>
      <c r="I224" s="3" t="s">
        <v>62</v>
      </c>
      <c r="J224" s="4"/>
      <c r="K224" s="4"/>
      <c r="L224" s="4"/>
      <c r="M224" s="4"/>
      <c r="N224" s="4"/>
      <c r="O224" s="8"/>
      <c r="P224" s="4"/>
      <c r="Q224" s="6">
        <v>8.9</v>
      </c>
      <c r="R224" s="6">
        <v>1</v>
      </c>
      <c r="S224" s="4"/>
      <c r="T224" s="4"/>
      <c r="U224" s="4"/>
      <c r="V224" s="4"/>
      <c r="W224" s="4"/>
      <c r="X224" s="4"/>
      <c r="Y224" s="4"/>
      <c r="Z224" s="4"/>
      <c r="AA224" s="4"/>
      <c r="AB224" s="4"/>
    </row>
    <row r="225" spans="1:28" ht="16.5">
      <c r="A225" s="8" t="s">
        <v>55</v>
      </c>
      <c r="B225" s="6" t="s">
        <v>56</v>
      </c>
      <c r="C225" s="6" t="s">
        <v>105</v>
      </c>
      <c r="D225" s="6" t="s">
        <v>2789</v>
      </c>
      <c r="E225" s="6" t="s">
        <v>2790</v>
      </c>
      <c r="F225" s="6" t="s">
        <v>2791</v>
      </c>
      <c r="G225" s="6">
        <v>348627</v>
      </c>
      <c r="H225" s="4"/>
      <c r="I225" s="3" t="s">
        <v>62</v>
      </c>
      <c r="J225" s="33" t="s">
        <v>2792</v>
      </c>
      <c r="K225" s="33" t="s">
        <v>2793</v>
      </c>
      <c r="L225" s="4"/>
      <c r="M225" s="4"/>
      <c r="N225" s="4"/>
      <c r="O225" s="8"/>
      <c r="P225" s="4"/>
      <c r="Q225" s="6">
        <v>8.9</v>
      </c>
      <c r="R225" s="6">
        <v>1</v>
      </c>
      <c r="S225" s="4"/>
      <c r="T225" s="4"/>
      <c r="U225" s="4"/>
      <c r="V225" s="4"/>
      <c r="W225" s="4"/>
      <c r="X225" s="4"/>
      <c r="Y225" s="4"/>
      <c r="Z225" s="4"/>
      <c r="AA225" s="4"/>
      <c r="AB225" s="4"/>
    </row>
    <row r="226" spans="1:28" ht="16.5">
      <c r="A226" s="8" t="s">
        <v>55</v>
      </c>
      <c r="B226" s="6" t="s">
        <v>56</v>
      </c>
      <c r="C226" s="6" t="s">
        <v>105</v>
      </c>
      <c r="D226" s="6" t="s">
        <v>2794</v>
      </c>
      <c r="E226" s="6" t="s">
        <v>2795</v>
      </c>
      <c r="F226" s="6" t="s">
        <v>2796</v>
      </c>
      <c r="G226" s="6">
        <v>848000</v>
      </c>
      <c r="H226" s="4"/>
      <c r="I226" s="3" t="s">
        <v>144</v>
      </c>
      <c r="J226" s="33"/>
      <c r="K226" s="33" t="s">
        <v>2797</v>
      </c>
      <c r="L226" s="4"/>
      <c r="M226" s="4"/>
      <c r="N226" s="4"/>
      <c r="O226" s="8"/>
      <c r="P226" s="33" t="s">
        <v>2798</v>
      </c>
      <c r="Q226" s="6">
        <v>8.9</v>
      </c>
      <c r="R226" s="6">
        <v>1</v>
      </c>
      <c r="S226" s="4"/>
      <c r="T226" s="4"/>
      <c r="U226" s="4"/>
      <c r="V226" s="4"/>
      <c r="W226" s="4"/>
      <c r="X226" s="4"/>
      <c r="Y226" s="4"/>
      <c r="Z226" s="4"/>
      <c r="AA226" s="4"/>
      <c r="AB226" s="4"/>
    </row>
    <row r="227" spans="1:28" ht="16.5">
      <c r="A227" s="8" t="s">
        <v>55</v>
      </c>
      <c r="B227" s="6" t="s">
        <v>64</v>
      </c>
      <c r="C227" s="6" t="s">
        <v>264</v>
      </c>
      <c r="D227" s="6" t="s">
        <v>2799</v>
      </c>
      <c r="E227" s="6" t="s">
        <v>2800</v>
      </c>
      <c r="F227" s="6" t="s">
        <v>2801</v>
      </c>
      <c r="G227" s="6">
        <v>200000</v>
      </c>
      <c r="H227" s="4"/>
      <c r="I227" s="3" t="s">
        <v>62</v>
      </c>
      <c r="J227" s="4"/>
      <c r="K227" s="4"/>
      <c r="L227" s="4"/>
      <c r="M227" s="4"/>
      <c r="N227" s="4"/>
      <c r="O227" s="8"/>
      <c r="P227" s="4"/>
      <c r="Q227" s="6">
        <v>8.9</v>
      </c>
      <c r="R227" s="6">
        <v>1</v>
      </c>
      <c r="S227" s="4"/>
      <c r="T227" s="4"/>
      <c r="U227" s="4"/>
      <c r="V227" s="4"/>
      <c r="W227" s="4"/>
      <c r="X227" s="4"/>
      <c r="Y227" s="4"/>
      <c r="Z227" s="4"/>
      <c r="AA227" s="4"/>
      <c r="AB227" s="4"/>
    </row>
    <row r="228" spans="1:28" ht="16.5">
      <c r="A228" s="8" t="s">
        <v>55</v>
      </c>
      <c r="B228" s="6" t="s">
        <v>56</v>
      </c>
      <c r="C228" s="6" t="s">
        <v>57</v>
      </c>
      <c r="D228" s="6" t="s">
        <v>2802</v>
      </c>
      <c r="E228" s="6" t="s">
        <v>2803</v>
      </c>
      <c r="F228" s="6" t="s">
        <v>2804</v>
      </c>
      <c r="G228" s="6">
        <v>262000</v>
      </c>
      <c r="H228" s="4"/>
      <c r="I228" s="3" t="s">
        <v>62</v>
      </c>
      <c r="J228" s="33" t="s">
        <v>2792</v>
      </c>
      <c r="K228" s="4"/>
      <c r="L228" s="4"/>
      <c r="M228" s="4"/>
      <c r="N228" s="4"/>
      <c r="O228" s="8"/>
      <c r="P228" s="4"/>
      <c r="Q228" s="6">
        <v>8.9</v>
      </c>
      <c r="R228" s="6">
        <v>1</v>
      </c>
      <c r="S228" s="4"/>
      <c r="T228" s="4"/>
      <c r="U228" s="4"/>
      <c r="V228" s="4"/>
      <c r="W228" s="4"/>
      <c r="X228" s="4"/>
      <c r="Y228" s="4"/>
      <c r="Z228" s="4"/>
      <c r="AA228" s="4"/>
      <c r="AB228" s="4"/>
    </row>
    <row r="229" spans="1:28" ht="16.5">
      <c r="A229" s="8" t="s">
        <v>55</v>
      </c>
      <c r="B229" s="6" t="s">
        <v>64</v>
      </c>
      <c r="C229" s="6" t="s">
        <v>65</v>
      </c>
      <c r="D229" s="6" t="s">
        <v>2805</v>
      </c>
      <c r="E229" s="6" t="s">
        <v>2806</v>
      </c>
      <c r="F229" s="6" t="s">
        <v>2807</v>
      </c>
      <c r="G229" s="6">
        <v>327530</v>
      </c>
      <c r="H229" s="4"/>
      <c r="I229" s="3" t="s">
        <v>90</v>
      </c>
      <c r="J229" s="33"/>
      <c r="K229" s="33" t="s">
        <v>2808</v>
      </c>
      <c r="L229" s="4"/>
      <c r="M229" s="4"/>
      <c r="N229" s="4"/>
      <c r="O229" s="8"/>
      <c r="P229" s="4"/>
      <c r="Q229" s="6">
        <v>8.9</v>
      </c>
      <c r="R229" s="6">
        <v>1</v>
      </c>
      <c r="S229" s="4"/>
      <c r="T229" s="4"/>
      <c r="U229" s="4"/>
      <c r="V229" s="4"/>
      <c r="W229" s="4"/>
      <c r="X229" s="4"/>
      <c r="Y229" s="4"/>
      <c r="Z229" s="4"/>
      <c r="AA229" s="4"/>
      <c r="AB229" s="4"/>
    </row>
    <row r="230" spans="1:28" ht="16.5">
      <c r="A230" s="8" t="s">
        <v>55</v>
      </c>
      <c r="B230" s="6" t="s">
        <v>74</v>
      </c>
      <c r="C230" s="6" t="s">
        <v>100</v>
      </c>
      <c r="D230" s="6" t="s">
        <v>2809</v>
      </c>
      <c r="E230" s="6" t="s">
        <v>2810</v>
      </c>
      <c r="F230" s="6" t="s">
        <v>2811</v>
      </c>
      <c r="G230" s="6">
        <v>869510</v>
      </c>
      <c r="H230" s="4"/>
      <c r="I230" s="3" t="s">
        <v>62</v>
      </c>
      <c r="J230" s="4"/>
      <c r="K230" s="4"/>
      <c r="L230" s="4"/>
      <c r="M230" s="4"/>
      <c r="N230" s="4"/>
      <c r="O230" s="8"/>
      <c r="P230" s="4"/>
      <c r="Q230" s="6">
        <v>8.9</v>
      </c>
      <c r="R230" s="6">
        <v>1</v>
      </c>
      <c r="S230" s="4"/>
      <c r="T230" s="4"/>
      <c r="U230" s="4"/>
      <c r="V230" s="4"/>
      <c r="W230" s="4"/>
      <c r="X230" s="4"/>
      <c r="Y230" s="4"/>
      <c r="Z230" s="4"/>
      <c r="AA230" s="4"/>
      <c r="AB230" s="4"/>
    </row>
    <row r="231" spans="1:28" ht="16.5">
      <c r="A231" s="52" t="s">
        <v>1142</v>
      </c>
      <c r="B231" s="52" t="s">
        <v>74</v>
      </c>
      <c r="C231" s="52" t="s">
        <v>156</v>
      </c>
      <c r="D231" s="52" t="s">
        <v>2812</v>
      </c>
      <c r="E231" s="52">
        <v>433516193</v>
      </c>
      <c r="F231" s="53" t="s">
        <v>2813</v>
      </c>
      <c r="G231" s="3"/>
      <c r="H231" s="3"/>
      <c r="I231" s="3" t="s">
        <v>62</v>
      </c>
      <c r="J231" s="3"/>
      <c r="K231" s="3"/>
      <c r="L231" s="3"/>
      <c r="M231" s="3"/>
      <c r="N231" s="3"/>
      <c r="O231" s="8"/>
      <c r="P231" s="3"/>
      <c r="Q231" s="6">
        <v>8.17</v>
      </c>
      <c r="R231" s="6">
        <v>1</v>
      </c>
      <c r="S231" s="4"/>
      <c r="T231" s="4"/>
      <c r="U231" s="4"/>
      <c r="V231" s="4"/>
      <c r="W231" s="4"/>
      <c r="X231" s="4"/>
      <c r="Y231" s="4"/>
      <c r="Z231" s="4"/>
      <c r="AA231" s="4"/>
      <c r="AB231" s="4"/>
    </row>
    <row r="232" spans="1:28" ht="16.5">
      <c r="A232" s="52" t="s">
        <v>1142</v>
      </c>
      <c r="B232" s="52" t="s">
        <v>74</v>
      </c>
      <c r="C232" s="52" t="s">
        <v>1849</v>
      </c>
      <c r="D232" s="52" t="e">
        <v>#NAME?</v>
      </c>
      <c r="E232" s="52">
        <v>345766767</v>
      </c>
      <c r="F232" s="53" t="s">
        <v>2814</v>
      </c>
      <c r="G232" s="3"/>
      <c r="H232" s="3"/>
      <c r="I232" s="3"/>
      <c r="J232" s="3"/>
      <c r="K232" s="3"/>
      <c r="L232" s="3"/>
      <c r="M232" s="3"/>
      <c r="N232" s="3"/>
      <c r="O232" s="8"/>
      <c r="P232" s="3"/>
      <c r="Q232" s="6">
        <v>8.17</v>
      </c>
      <c r="R232" s="6">
        <v>1</v>
      </c>
      <c r="S232" s="4"/>
      <c r="T232" s="4"/>
      <c r="U232" s="4"/>
      <c r="V232" s="4"/>
      <c r="W232" s="4"/>
      <c r="X232" s="4"/>
      <c r="Y232" s="4"/>
      <c r="Z232" s="4"/>
      <c r="AA232" s="4"/>
      <c r="AB232" s="4"/>
    </row>
    <row r="233" spans="1:28" ht="16.5">
      <c r="A233" s="52" t="s">
        <v>1142</v>
      </c>
      <c r="B233" s="52" t="s">
        <v>74</v>
      </c>
      <c r="C233" s="52" t="s">
        <v>1849</v>
      </c>
      <c r="D233" s="52" t="s">
        <v>2815</v>
      </c>
      <c r="E233" s="52">
        <v>510111585</v>
      </c>
      <c r="F233" s="53" t="s">
        <v>2816</v>
      </c>
      <c r="G233" s="3"/>
      <c r="H233" s="3"/>
      <c r="I233" s="3" t="s">
        <v>62</v>
      </c>
      <c r="J233" s="3"/>
      <c r="K233" s="3"/>
      <c r="L233" s="3"/>
      <c r="M233" s="3"/>
      <c r="N233" s="3"/>
      <c r="O233" s="8"/>
      <c r="P233" s="3"/>
      <c r="Q233" s="6">
        <v>8.17</v>
      </c>
      <c r="R233" s="6">
        <v>1</v>
      </c>
      <c r="S233" s="4"/>
      <c r="T233" s="4"/>
      <c r="U233" s="4"/>
      <c r="V233" s="4"/>
      <c r="W233" s="4"/>
      <c r="X233" s="4"/>
      <c r="Y233" s="4"/>
      <c r="Z233" s="4"/>
      <c r="AA233" s="4"/>
      <c r="AB233" s="4"/>
    </row>
    <row r="234" spans="1:28" ht="16.5">
      <c r="A234" s="52" t="s">
        <v>1142</v>
      </c>
      <c r="B234" s="52" t="s">
        <v>64</v>
      </c>
      <c r="C234" s="52" t="s">
        <v>1361</v>
      </c>
      <c r="D234" s="52" t="s">
        <v>2817</v>
      </c>
      <c r="E234" s="52">
        <v>50478978</v>
      </c>
      <c r="F234" s="52" t="s">
        <v>2818</v>
      </c>
      <c r="G234" s="3"/>
      <c r="H234" s="3"/>
      <c r="I234" s="3" t="s">
        <v>62</v>
      </c>
      <c r="J234" s="3"/>
      <c r="K234" s="3"/>
      <c r="L234" s="3"/>
      <c r="M234" s="3"/>
      <c r="N234" s="3"/>
      <c r="O234" s="8"/>
      <c r="P234" s="3"/>
      <c r="Q234" s="6">
        <v>8.17</v>
      </c>
      <c r="R234" s="6">
        <v>1</v>
      </c>
      <c r="S234" s="4"/>
      <c r="T234" s="4"/>
      <c r="U234" s="4"/>
      <c r="V234" s="4"/>
      <c r="W234" s="4"/>
      <c r="X234" s="4"/>
      <c r="Y234" s="4"/>
      <c r="Z234" s="4"/>
      <c r="AA234" s="4"/>
      <c r="AB234" s="4"/>
    </row>
    <row r="235" spans="1:28" ht="16.5">
      <c r="A235" s="52" t="s">
        <v>1142</v>
      </c>
      <c r="B235" s="52" t="s">
        <v>64</v>
      </c>
      <c r="C235" s="52" t="s">
        <v>1361</v>
      </c>
      <c r="D235" s="52" t="s">
        <v>2819</v>
      </c>
      <c r="E235" s="52">
        <v>85944408</v>
      </c>
      <c r="F235" s="52" t="s">
        <v>2820</v>
      </c>
      <c r="G235" s="3"/>
      <c r="H235" s="3"/>
      <c r="I235" s="3" t="s">
        <v>602</v>
      </c>
      <c r="J235" s="3"/>
      <c r="K235" s="3"/>
      <c r="L235" s="3"/>
      <c r="M235" s="52" t="s">
        <v>2819</v>
      </c>
      <c r="N235" s="6"/>
      <c r="O235" s="8"/>
      <c r="P235" s="3"/>
      <c r="Q235" s="6">
        <v>8.17</v>
      </c>
      <c r="R235" s="6">
        <v>1</v>
      </c>
      <c r="S235" s="4"/>
      <c r="T235" s="4"/>
      <c r="U235" s="4"/>
      <c r="V235" s="4"/>
      <c r="W235" s="4"/>
      <c r="X235" s="4"/>
      <c r="Y235" s="4"/>
      <c r="Z235" s="4"/>
      <c r="AA235" s="4"/>
      <c r="AB235" s="4"/>
    </row>
    <row r="236" spans="1:28" ht="16.5">
      <c r="A236" s="52" t="s">
        <v>1142</v>
      </c>
      <c r="B236" s="52" t="s">
        <v>64</v>
      </c>
      <c r="C236" s="52" t="s">
        <v>1361</v>
      </c>
      <c r="D236" s="52" t="s">
        <v>2821</v>
      </c>
      <c r="E236" s="52">
        <v>479360324</v>
      </c>
      <c r="F236" s="52" t="s">
        <v>2822</v>
      </c>
      <c r="G236" s="3"/>
      <c r="H236" s="3"/>
      <c r="I236" s="3" t="s">
        <v>62</v>
      </c>
      <c r="J236" s="3"/>
      <c r="K236" s="3"/>
      <c r="L236" s="3"/>
      <c r="M236" s="3"/>
      <c r="N236" s="3"/>
      <c r="O236" s="8"/>
      <c r="P236" s="3"/>
      <c r="Q236" s="6">
        <v>8.17</v>
      </c>
      <c r="R236" s="6">
        <v>1</v>
      </c>
      <c r="S236" s="4"/>
      <c r="T236" s="4"/>
      <c r="U236" s="4"/>
      <c r="V236" s="4"/>
      <c r="W236" s="4"/>
      <c r="X236" s="4"/>
      <c r="Y236" s="4"/>
      <c r="Z236" s="4"/>
      <c r="AA236" s="4"/>
      <c r="AB236" s="4"/>
    </row>
    <row r="237" spans="1:28" ht="16.5">
      <c r="A237" s="52" t="s">
        <v>1142</v>
      </c>
      <c r="B237" s="52" t="s">
        <v>64</v>
      </c>
      <c r="C237" s="52" t="s">
        <v>1361</v>
      </c>
      <c r="D237" s="52" t="s">
        <v>2823</v>
      </c>
      <c r="E237" s="52">
        <v>19924349</v>
      </c>
      <c r="F237" s="53" t="s">
        <v>2824</v>
      </c>
      <c r="G237" s="3"/>
      <c r="H237" s="3"/>
      <c r="I237" s="3" t="s">
        <v>62</v>
      </c>
      <c r="J237" s="3"/>
      <c r="K237" s="3"/>
      <c r="L237" s="3"/>
      <c r="M237" s="3"/>
      <c r="N237" s="3"/>
      <c r="O237" s="8"/>
      <c r="P237" s="3"/>
      <c r="Q237" s="6">
        <v>8.17</v>
      </c>
      <c r="R237" s="6">
        <v>1</v>
      </c>
      <c r="S237" s="4"/>
      <c r="T237" s="4"/>
      <c r="U237" s="4"/>
      <c r="V237" s="4"/>
      <c r="W237" s="4"/>
      <c r="X237" s="4"/>
      <c r="Y237" s="4"/>
      <c r="Z237" s="4"/>
      <c r="AA237" s="4"/>
      <c r="AB237" s="4"/>
    </row>
    <row r="238" spans="1:28" ht="16.5">
      <c r="A238" s="52" t="s">
        <v>1142</v>
      </c>
      <c r="B238" s="52" t="s">
        <v>64</v>
      </c>
      <c r="C238" s="52" t="s">
        <v>1361</v>
      </c>
      <c r="D238" s="52" t="s">
        <v>2825</v>
      </c>
      <c r="E238" s="52">
        <v>286536756</v>
      </c>
      <c r="F238" s="53" t="s">
        <v>2826</v>
      </c>
      <c r="G238" s="3"/>
      <c r="H238" s="3"/>
      <c r="I238" s="3" t="s">
        <v>62</v>
      </c>
      <c r="J238" s="33" t="s">
        <v>2423</v>
      </c>
      <c r="K238" s="3"/>
      <c r="L238" s="3"/>
      <c r="M238" s="3"/>
      <c r="N238" s="3"/>
      <c r="O238" s="8"/>
      <c r="P238" s="3"/>
      <c r="Q238" s="6">
        <v>8.17</v>
      </c>
      <c r="R238" s="6">
        <v>1</v>
      </c>
      <c r="S238" s="4"/>
      <c r="T238" s="4"/>
      <c r="U238" s="4"/>
      <c r="V238" s="4"/>
      <c r="W238" s="4"/>
      <c r="X238" s="4"/>
      <c r="Y238" s="4"/>
      <c r="Z238" s="4"/>
      <c r="AA238" s="4"/>
      <c r="AB238" s="4"/>
    </row>
    <row r="239" spans="1:28" ht="16.5">
      <c r="A239" s="52" t="s">
        <v>1142</v>
      </c>
      <c r="B239" s="52" t="s">
        <v>74</v>
      </c>
      <c r="C239" s="52"/>
      <c r="D239" s="52" t="s">
        <v>2827</v>
      </c>
      <c r="E239" s="52">
        <v>520934274</v>
      </c>
      <c r="F239" s="52" t="s">
        <v>2828</v>
      </c>
      <c r="G239" s="3"/>
      <c r="H239" s="3"/>
      <c r="I239" s="3" t="s">
        <v>62</v>
      </c>
      <c r="J239" s="3"/>
      <c r="K239" s="3"/>
      <c r="L239" s="3"/>
      <c r="M239" s="3"/>
      <c r="N239" s="3"/>
      <c r="O239" s="8"/>
      <c r="P239" s="3"/>
      <c r="Q239" s="6">
        <v>8.17</v>
      </c>
      <c r="R239" s="6">
        <v>1</v>
      </c>
      <c r="S239" s="4"/>
      <c r="T239" s="4"/>
      <c r="U239" s="4"/>
      <c r="V239" s="4"/>
      <c r="W239" s="4"/>
      <c r="X239" s="4"/>
      <c r="Y239" s="4"/>
      <c r="Z239" s="4"/>
      <c r="AA239" s="4"/>
      <c r="AB239" s="4"/>
    </row>
    <row r="240" spans="1:28" ht="16.5">
      <c r="A240" s="52" t="s">
        <v>1142</v>
      </c>
      <c r="B240" s="52" t="s">
        <v>64</v>
      </c>
      <c r="C240" s="52" t="s">
        <v>1361</v>
      </c>
      <c r="D240" s="52" t="s">
        <v>2829</v>
      </c>
      <c r="E240" s="52">
        <v>97237343</v>
      </c>
      <c r="F240" s="52" t="s">
        <v>2830</v>
      </c>
      <c r="G240" s="3"/>
      <c r="H240" s="3"/>
      <c r="I240" s="3" t="s">
        <v>62</v>
      </c>
      <c r="J240" s="3"/>
      <c r="K240" s="3"/>
      <c r="L240" s="3"/>
      <c r="M240" s="3"/>
      <c r="N240" s="3"/>
      <c r="O240" s="8"/>
      <c r="P240" s="3"/>
      <c r="Q240" s="6">
        <v>8.17</v>
      </c>
      <c r="R240" s="6">
        <v>1</v>
      </c>
      <c r="S240" s="4"/>
      <c r="T240" s="4"/>
      <c r="U240" s="4"/>
      <c r="V240" s="4"/>
      <c r="W240" s="4"/>
      <c r="X240" s="4"/>
      <c r="Y240" s="4"/>
      <c r="Z240" s="4"/>
      <c r="AA240" s="4"/>
      <c r="AB240" s="4"/>
    </row>
    <row r="241" spans="1:28" ht="16.5">
      <c r="A241" s="52" t="s">
        <v>1142</v>
      </c>
      <c r="B241" s="52" t="s">
        <v>64</v>
      </c>
      <c r="C241" s="52" t="s">
        <v>1361</v>
      </c>
      <c r="D241" s="52" t="s">
        <v>2831</v>
      </c>
      <c r="E241" s="52">
        <v>13394147</v>
      </c>
      <c r="F241" s="52" t="s">
        <v>2832</v>
      </c>
      <c r="G241" s="3"/>
      <c r="H241" s="3"/>
      <c r="I241" s="3" t="s">
        <v>62</v>
      </c>
      <c r="J241" s="33" t="s">
        <v>2423</v>
      </c>
      <c r="K241" s="3"/>
      <c r="L241" s="3"/>
      <c r="M241" s="3"/>
      <c r="N241" s="3"/>
      <c r="O241" s="8"/>
      <c r="P241" s="3"/>
      <c r="Q241" s="6">
        <v>8.17</v>
      </c>
      <c r="R241" s="6">
        <v>1</v>
      </c>
      <c r="S241" s="4"/>
      <c r="T241" s="4"/>
      <c r="U241" s="4"/>
      <c r="V241" s="4"/>
      <c r="W241" s="4"/>
      <c r="X241" s="4"/>
      <c r="Y241" s="4"/>
      <c r="Z241" s="4"/>
      <c r="AA241" s="4"/>
      <c r="AB241" s="4"/>
    </row>
    <row r="242" spans="1:28" ht="16.5">
      <c r="A242" s="52" t="s">
        <v>1142</v>
      </c>
      <c r="B242" s="52" t="s">
        <v>74</v>
      </c>
      <c r="C242" s="52" t="s">
        <v>1849</v>
      </c>
      <c r="D242" s="52" t="s">
        <v>2833</v>
      </c>
      <c r="E242" s="52">
        <v>11816956</v>
      </c>
      <c r="F242" s="52" t="s">
        <v>2834</v>
      </c>
      <c r="G242" s="3"/>
      <c r="H242" s="3"/>
      <c r="I242" s="3" t="s">
        <v>62</v>
      </c>
      <c r="J242" s="33" t="s">
        <v>2423</v>
      </c>
      <c r="K242" s="3"/>
      <c r="L242" s="3"/>
      <c r="M242" s="3"/>
      <c r="N242" s="3"/>
      <c r="O242" s="8"/>
      <c r="P242" s="3"/>
      <c r="Q242" s="6">
        <v>8.17</v>
      </c>
      <c r="R242" s="6">
        <v>1</v>
      </c>
      <c r="S242" s="4"/>
      <c r="T242" s="4"/>
      <c r="U242" s="4"/>
      <c r="V242" s="4"/>
      <c r="W242" s="4"/>
      <c r="X242" s="4"/>
      <c r="Y242" s="4"/>
      <c r="Z242" s="4"/>
      <c r="AA242" s="4"/>
      <c r="AB242" s="4"/>
    </row>
    <row r="243" spans="1:28" ht="16.5">
      <c r="A243" s="52" t="s">
        <v>1142</v>
      </c>
      <c r="B243" s="52" t="s">
        <v>74</v>
      </c>
      <c r="C243" s="52" t="s">
        <v>1912</v>
      </c>
      <c r="D243" s="52" t="s">
        <v>2835</v>
      </c>
      <c r="E243" s="52">
        <v>74184633</v>
      </c>
      <c r="F243" s="52" t="s">
        <v>2836</v>
      </c>
      <c r="G243" s="3"/>
      <c r="H243" s="3"/>
      <c r="I243" s="3" t="s">
        <v>62</v>
      </c>
      <c r="J243" s="33" t="s">
        <v>2423</v>
      </c>
      <c r="K243" s="3"/>
      <c r="L243" s="3"/>
      <c r="M243" s="3"/>
      <c r="N243" s="3"/>
      <c r="O243" s="8"/>
      <c r="P243" s="3"/>
      <c r="Q243" s="6">
        <v>8.17</v>
      </c>
      <c r="R243" s="6">
        <v>1</v>
      </c>
      <c r="S243" s="4"/>
      <c r="T243" s="4"/>
      <c r="U243" s="4"/>
      <c r="V243" s="4"/>
      <c r="W243" s="4"/>
      <c r="X243" s="4"/>
      <c r="Y243" s="4"/>
      <c r="Z243" s="4"/>
      <c r="AA243" s="4"/>
      <c r="AB243" s="4"/>
    </row>
    <row r="244" spans="1:28" ht="16.5">
      <c r="A244" s="52" t="s">
        <v>1142</v>
      </c>
      <c r="B244" s="52" t="s">
        <v>64</v>
      </c>
      <c r="C244" s="52" t="s">
        <v>1361</v>
      </c>
      <c r="D244" s="52" t="s">
        <v>2837</v>
      </c>
      <c r="E244" s="52">
        <v>279038489</v>
      </c>
      <c r="F244" s="52" t="s">
        <v>2838</v>
      </c>
      <c r="G244" s="3"/>
      <c r="H244" s="3"/>
      <c r="I244" s="3" t="s">
        <v>602</v>
      </c>
      <c r="J244" s="33" t="s">
        <v>2123</v>
      </c>
      <c r="K244" s="3"/>
      <c r="L244" s="3"/>
      <c r="M244" s="8" t="s">
        <v>2839</v>
      </c>
      <c r="N244" s="6"/>
      <c r="O244" s="8"/>
      <c r="P244" s="3"/>
      <c r="Q244" s="6">
        <v>8.17</v>
      </c>
      <c r="R244" s="6">
        <v>1</v>
      </c>
      <c r="S244" s="4"/>
      <c r="T244" s="4"/>
      <c r="U244" s="4"/>
      <c r="V244" s="4"/>
      <c r="W244" s="4"/>
      <c r="X244" s="4"/>
      <c r="Y244" s="4"/>
      <c r="Z244" s="4"/>
      <c r="AA244" s="4"/>
      <c r="AB244" s="4"/>
    </row>
    <row r="245" spans="1:28" ht="16.5">
      <c r="A245" s="52" t="s">
        <v>1142</v>
      </c>
      <c r="B245" s="52" t="s">
        <v>64</v>
      </c>
      <c r="C245" s="52" t="s">
        <v>1361</v>
      </c>
      <c r="D245" s="52" t="s">
        <v>2840</v>
      </c>
      <c r="E245" s="52">
        <v>476503602</v>
      </c>
      <c r="F245" s="53" t="s">
        <v>2841</v>
      </c>
      <c r="G245" s="3"/>
      <c r="H245" s="3"/>
      <c r="I245" s="3" t="s">
        <v>62</v>
      </c>
      <c r="J245" s="3"/>
      <c r="K245" s="3"/>
      <c r="L245" s="3"/>
      <c r="M245" s="3"/>
      <c r="N245" s="3"/>
      <c r="O245" s="8"/>
      <c r="P245" s="3"/>
      <c r="Q245" s="6">
        <v>8.17</v>
      </c>
      <c r="R245" s="6">
        <v>1</v>
      </c>
      <c r="S245" s="4"/>
      <c r="T245" s="4"/>
      <c r="U245" s="4"/>
      <c r="V245" s="4"/>
      <c r="W245" s="4"/>
      <c r="X245" s="4"/>
      <c r="Y245" s="4"/>
      <c r="Z245" s="4"/>
      <c r="AA245" s="4"/>
      <c r="AB245" s="4"/>
    </row>
    <row r="246" spans="1:28" ht="16.5">
      <c r="A246" s="52" t="s">
        <v>1142</v>
      </c>
      <c r="B246" s="52" t="s">
        <v>64</v>
      </c>
      <c r="C246" s="52" t="s">
        <v>1361</v>
      </c>
      <c r="D246" s="52" t="s">
        <v>2842</v>
      </c>
      <c r="E246" s="52">
        <v>345019404</v>
      </c>
      <c r="F246" s="52" t="s">
        <v>2843</v>
      </c>
      <c r="G246" s="3"/>
      <c r="H246" s="3"/>
      <c r="I246" s="3" t="s">
        <v>62</v>
      </c>
      <c r="J246" s="3"/>
      <c r="K246" s="3"/>
      <c r="L246" s="3"/>
      <c r="M246" s="3"/>
      <c r="N246" s="3"/>
      <c r="O246" s="8"/>
      <c r="P246" s="3"/>
      <c r="Q246" s="6">
        <v>8.17</v>
      </c>
      <c r="R246" s="6">
        <v>1</v>
      </c>
      <c r="S246" s="4"/>
      <c r="T246" s="4"/>
      <c r="U246" s="4"/>
      <c r="V246" s="4"/>
      <c r="W246" s="4"/>
      <c r="X246" s="4"/>
      <c r="Y246" s="4"/>
      <c r="Z246" s="4"/>
      <c r="AA246" s="4"/>
      <c r="AB246" s="4"/>
    </row>
    <row r="247" spans="1:28" ht="16.5">
      <c r="A247" s="52" t="s">
        <v>1142</v>
      </c>
      <c r="B247" s="52" t="s">
        <v>64</v>
      </c>
      <c r="C247" s="52" t="s">
        <v>1361</v>
      </c>
      <c r="D247" s="52" t="s">
        <v>2844</v>
      </c>
      <c r="E247" s="52">
        <v>7722202</v>
      </c>
      <c r="F247" s="52" t="s">
        <v>2845</v>
      </c>
      <c r="G247" s="3"/>
      <c r="H247" s="3"/>
      <c r="I247" s="3" t="s">
        <v>62</v>
      </c>
      <c r="J247" s="3"/>
      <c r="K247" s="3"/>
      <c r="L247" s="3"/>
      <c r="M247" s="3"/>
      <c r="N247" s="3"/>
      <c r="O247" s="8"/>
      <c r="P247" s="3"/>
      <c r="Q247" s="6">
        <v>8.17</v>
      </c>
      <c r="R247" s="6">
        <v>1</v>
      </c>
      <c r="S247" s="4"/>
      <c r="T247" s="4"/>
      <c r="U247" s="4"/>
      <c r="V247" s="4"/>
      <c r="W247" s="4"/>
      <c r="X247" s="4"/>
      <c r="Y247" s="4"/>
      <c r="Z247" s="4"/>
      <c r="AA247" s="4"/>
      <c r="AB247" s="4"/>
    </row>
    <row r="248" spans="1:28" ht="16.5">
      <c r="A248" s="52" t="s">
        <v>1142</v>
      </c>
      <c r="B248" s="52" t="s">
        <v>64</v>
      </c>
      <c r="C248" s="52" t="s">
        <v>1361</v>
      </c>
      <c r="D248" s="52" t="s">
        <v>2846</v>
      </c>
      <c r="E248" s="52">
        <v>7994003</v>
      </c>
      <c r="F248" s="52" t="s">
        <v>2847</v>
      </c>
      <c r="G248" s="3"/>
      <c r="H248" s="3"/>
      <c r="I248" s="3" t="s">
        <v>62</v>
      </c>
      <c r="J248" s="3"/>
      <c r="K248" s="3"/>
      <c r="L248" s="3"/>
      <c r="M248" s="3"/>
      <c r="N248" s="3"/>
      <c r="O248" s="8"/>
      <c r="P248" s="3"/>
      <c r="Q248" s="6">
        <v>8.17</v>
      </c>
      <c r="R248" s="6">
        <v>1</v>
      </c>
      <c r="S248" s="4"/>
      <c r="T248" s="4"/>
      <c r="U248" s="4"/>
      <c r="V248" s="4"/>
      <c r="W248" s="4"/>
      <c r="X248" s="4"/>
      <c r="Y248" s="4"/>
      <c r="Z248" s="4"/>
      <c r="AA248" s="4"/>
      <c r="AB248" s="4"/>
    </row>
    <row r="249" spans="1:28" ht="16.5">
      <c r="A249" s="52" t="s">
        <v>1142</v>
      </c>
      <c r="B249" s="52" t="s">
        <v>64</v>
      </c>
      <c r="C249" s="52" t="s">
        <v>1361</v>
      </c>
      <c r="D249" s="52" t="s">
        <v>2848</v>
      </c>
      <c r="E249" s="52">
        <v>480758172</v>
      </c>
      <c r="F249" s="52" t="s">
        <v>2849</v>
      </c>
      <c r="G249" s="3"/>
      <c r="H249" s="3"/>
      <c r="I249" s="3" t="s">
        <v>62</v>
      </c>
      <c r="J249" s="33" t="s">
        <v>2423</v>
      </c>
      <c r="K249" s="3"/>
      <c r="L249" s="3"/>
      <c r="M249" s="3"/>
      <c r="N249" s="3"/>
      <c r="O249" s="8"/>
      <c r="P249" s="3"/>
      <c r="Q249" s="6">
        <v>8.17</v>
      </c>
      <c r="R249" s="6">
        <v>1</v>
      </c>
      <c r="S249" s="4"/>
      <c r="T249" s="4"/>
      <c r="U249" s="4"/>
      <c r="V249" s="4"/>
      <c r="W249" s="4"/>
      <c r="X249" s="4"/>
      <c r="Y249" s="4"/>
      <c r="Z249" s="4"/>
      <c r="AA249" s="4"/>
      <c r="AB249" s="4"/>
    </row>
    <row r="250" spans="1:28" ht="16.5">
      <c r="A250" s="52" t="s">
        <v>1142</v>
      </c>
      <c r="B250" s="52" t="s">
        <v>74</v>
      </c>
      <c r="C250" s="52" t="s">
        <v>2850</v>
      </c>
      <c r="D250" s="52" t="s">
        <v>2851</v>
      </c>
      <c r="E250" s="52">
        <v>305016155</v>
      </c>
      <c r="F250" s="52" t="s">
        <v>2852</v>
      </c>
      <c r="G250" s="3"/>
      <c r="H250" s="3"/>
      <c r="I250" s="3" t="s">
        <v>62</v>
      </c>
      <c r="J250" s="33" t="s">
        <v>2423</v>
      </c>
      <c r="K250" s="3"/>
      <c r="L250" s="3"/>
      <c r="M250" s="3"/>
      <c r="N250" s="3"/>
      <c r="O250" s="8"/>
      <c r="P250" s="3"/>
      <c r="Q250" s="6">
        <v>8.17</v>
      </c>
      <c r="R250" s="6">
        <v>1</v>
      </c>
      <c r="S250" s="4"/>
      <c r="T250" s="4"/>
      <c r="U250" s="4"/>
      <c r="V250" s="4"/>
      <c r="W250" s="4"/>
      <c r="X250" s="4"/>
      <c r="Y250" s="4"/>
      <c r="Z250" s="4"/>
      <c r="AA250" s="4"/>
      <c r="AB250" s="4"/>
    </row>
    <row r="251" spans="1:28" ht="16.5">
      <c r="A251" s="52" t="s">
        <v>1142</v>
      </c>
      <c r="B251" s="52" t="s">
        <v>64</v>
      </c>
      <c r="C251" s="52" t="s">
        <v>1361</v>
      </c>
      <c r="D251" s="52" t="s">
        <v>2853</v>
      </c>
      <c r="E251" s="52">
        <v>101630065</v>
      </c>
      <c r="F251" s="52" t="s">
        <v>2854</v>
      </c>
      <c r="G251" s="3"/>
      <c r="H251" s="3"/>
      <c r="I251" s="3" t="s">
        <v>70</v>
      </c>
      <c r="J251" s="3"/>
      <c r="K251" s="3"/>
      <c r="L251" s="3"/>
      <c r="M251" s="8" t="s">
        <v>2855</v>
      </c>
      <c r="N251" s="6"/>
      <c r="O251" s="8"/>
      <c r="P251" s="3"/>
      <c r="Q251" s="6">
        <v>8.17</v>
      </c>
      <c r="R251" s="6">
        <v>1</v>
      </c>
      <c r="S251" s="4"/>
      <c r="T251" s="4"/>
      <c r="U251" s="4"/>
      <c r="V251" s="4"/>
      <c r="W251" s="4"/>
      <c r="X251" s="4"/>
      <c r="Y251" s="4"/>
      <c r="Z251" s="4"/>
      <c r="AA251" s="4"/>
      <c r="AB251" s="4"/>
    </row>
    <row r="252" spans="1:28" ht="16.5">
      <c r="A252" s="52" t="s">
        <v>1142</v>
      </c>
      <c r="B252" s="52" t="s">
        <v>64</v>
      </c>
      <c r="C252" s="52" t="s">
        <v>1361</v>
      </c>
      <c r="D252" s="52" t="s">
        <v>2856</v>
      </c>
      <c r="E252" s="52">
        <v>40755116</v>
      </c>
      <c r="F252" s="52" t="s">
        <v>2857</v>
      </c>
      <c r="G252" s="3"/>
      <c r="H252" s="3"/>
      <c r="I252" s="3" t="s">
        <v>62</v>
      </c>
      <c r="J252" s="3"/>
      <c r="K252" s="3"/>
      <c r="L252" s="3"/>
      <c r="M252" s="3"/>
      <c r="N252" s="3"/>
      <c r="O252" s="8"/>
      <c r="P252" s="3"/>
      <c r="Q252" s="6">
        <v>8.17</v>
      </c>
      <c r="R252" s="6">
        <v>1</v>
      </c>
      <c r="S252" s="4"/>
      <c r="T252" s="4"/>
      <c r="U252" s="4"/>
      <c r="V252" s="4"/>
      <c r="W252" s="4"/>
      <c r="X252" s="4"/>
      <c r="Y252" s="4"/>
      <c r="Z252" s="4"/>
      <c r="AA252" s="4"/>
      <c r="AB252" s="4"/>
    </row>
    <row r="253" spans="1:28" ht="16.5">
      <c r="A253" s="52" t="s">
        <v>1142</v>
      </c>
      <c r="B253" s="52" t="s">
        <v>64</v>
      </c>
      <c r="C253" s="52" t="s">
        <v>1361</v>
      </c>
      <c r="D253" s="52" t="s">
        <v>2858</v>
      </c>
      <c r="E253" s="52">
        <v>37124288</v>
      </c>
      <c r="F253" s="52" t="s">
        <v>2859</v>
      </c>
      <c r="G253" s="3"/>
      <c r="H253" s="3"/>
      <c r="I253" s="3" t="s">
        <v>62</v>
      </c>
      <c r="J253" s="3"/>
      <c r="K253" s="3"/>
      <c r="L253" s="3"/>
      <c r="M253" s="3"/>
      <c r="N253" s="3"/>
      <c r="O253" s="8"/>
      <c r="P253" s="3"/>
      <c r="Q253" s="6">
        <v>8.17</v>
      </c>
      <c r="R253" s="6">
        <v>1</v>
      </c>
      <c r="S253" s="4"/>
      <c r="T253" s="4"/>
      <c r="U253" s="4"/>
      <c r="V253" s="4"/>
      <c r="W253" s="4"/>
      <c r="X253" s="4"/>
      <c r="Y253" s="4"/>
      <c r="Z253" s="4"/>
      <c r="AA253" s="4"/>
      <c r="AB253" s="4"/>
    </row>
    <row r="254" spans="1:28" ht="16.5">
      <c r="A254" s="52" t="s">
        <v>1142</v>
      </c>
      <c r="B254" s="52" t="s">
        <v>64</v>
      </c>
      <c r="C254" s="52" t="s">
        <v>1361</v>
      </c>
      <c r="D254" s="52" t="s">
        <v>2860</v>
      </c>
      <c r="E254" s="52">
        <v>347371196</v>
      </c>
      <c r="F254" s="52" t="s">
        <v>2861</v>
      </c>
      <c r="G254" s="3"/>
      <c r="H254" s="3"/>
      <c r="I254" s="3" t="s">
        <v>62</v>
      </c>
      <c r="J254" s="3"/>
      <c r="K254" s="3"/>
      <c r="L254" s="3"/>
      <c r="M254" s="3"/>
      <c r="N254" s="3"/>
      <c r="O254" s="8"/>
      <c r="P254" s="3"/>
      <c r="Q254" s="6">
        <v>8.17</v>
      </c>
      <c r="R254" s="6">
        <v>1</v>
      </c>
      <c r="S254" s="4"/>
      <c r="T254" s="4"/>
      <c r="U254" s="4"/>
      <c r="V254" s="4"/>
      <c r="W254" s="4"/>
      <c r="X254" s="4"/>
      <c r="Y254" s="4"/>
      <c r="Z254" s="4"/>
      <c r="AA254" s="4"/>
      <c r="AB254" s="4"/>
    </row>
    <row r="255" spans="1:28" ht="16.5">
      <c r="A255" s="52" t="s">
        <v>1142</v>
      </c>
      <c r="B255" s="52" t="s">
        <v>64</v>
      </c>
      <c r="C255" s="52" t="s">
        <v>1361</v>
      </c>
      <c r="D255" s="52" t="s">
        <v>2862</v>
      </c>
      <c r="E255" s="52">
        <v>14084816</v>
      </c>
      <c r="F255" s="53" t="s">
        <v>2863</v>
      </c>
      <c r="G255" s="3"/>
      <c r="H255" s="3"/>
      <c r="I255" s="3" t="s">
        <v>602</v>
      </c>
      <c r="J255" s="33" t="s">
        <v>2423</v>
      </c>
      <c r="K255" s="3"/>
      <c r="L255" s="3"/>
      <c r="M255" s="8" t="s">
        <v>2864</v>
      </c>
      <c r="N255" s="6"/>
      <c r="O255" s="8"/>
      <c r="P255" s="3"/>
      <c r="Q255" s="6">
        <v>8.17</v>
      </c>
      <c r="R255" s="6">
        <v>1</v>
      </c>
      <c r="S255" s="4"/>
      <c r="T255" s="4"/>
      <c r="U255" s="4"/>
      <c r="V255" s="4"/>
      <c r="W255" s="4"/>
      <c r="X255" s="4"/>
      <c r="Y255" s="4"/>
      <c r="Z255" s="4"/>
      <c r="AA255" s="4"/>
      <c r="AB255" s="4"/>
    </row>
    <row r="256" spans="1:28" ht="16.5">
      <c r="A256" s="52" t="s">
        <v>1142</v>
      </c>
      <c r="B256" s="52" t="s">
        <v>64</v>
      </c>
      <c r="C256" s="52" t="s">
        <v>1361</v>
      </c>
      <c r="D256" s="52" t="s">
        <v>2865</v>
      </c>
      <c r="E256" s="52">
        <v>29934705</v>
      </c>
      <c r="F256" s="52" t="s">
        <v>2866</v>
      </c>
      <c r="G256" s="3"/>
      <c r="H256" s="3"/>
      <c r="I256" s="3" t="s">
        <v>62</v>
      </c>
      <c r="J256" s="3"/>
      <c r="K256" s="3"/>
      <c r="L256" s="3"/>
      <c r="M256" s="3"/>
      <c r="N256" s="3"/>
      <c r="O256" s="8"/>
      <c r="P256" s="3"/>
      <c r="Q256" s="6">
        <v>8.17</v>
      </c>
      <c r="R256" s="6">
        <v>1</v>
      </c>
      <c r="S256" s="4"/>
      <c r="T256" s="4"/>
      <c r="U256" s="4"/>
      <c r="V256" s="4"/>
      <c r="W256" s="4"/>
      <c r="X256" s="4"/>
      <c r="Y256" s="4"/>
      <c r="Z256" s="4"/>
      <c r="AA256" s="4"/>
      <c r="AB256" s="4"/>
    </row>
    <row r="257" spans="1:28" ht="16.5">
      <c r="A257" s="52" t="s">
        <v>1142</v>
      </c>
      <c r="B257" s="52" t="s">
        <v>64</v>
      </c>
      <c r="C257" s="52" t="s">
        <v>1361</v>
      </c>
      <c r="D257" s="52" t="s">
        <v>2867</v>
      </c>
      <c r="E257" s="52">
        <v>15541748</v>
      </c>
      <c r="F257" s="52" t="s">
        <v>2868</v>
      </c>
      <c r="G257" s="3"/>
      <c r="H257" s="3"/>
      <c r="I257" s="3" t="s">
        <v>62</v>
      </c>
      <c r="J257" s="3"/>
      <c r="K257" s="3"/>
      <c r="L257" s="3"/>
      <c r="M257" s="3"/>
      <c r="N257" s="3"/>
      <c r="O257" s="8"/>
      <c r="P257" s="3"/>
      <c r="Q257" s="6">
        <v>8.17</v>
      </c>
      <c r="R257" s="6">
        <v>1</v>
      </c>
      <c r="S257" s="4"/>
      <c r="T257" s="4"/>
      <c r="U257" s="4"/>
      <c r="V257" s="4"/>
      <c r="W257" s="4"/>
      <c r="X257" s="4"/>
      <c r="Y257" s="4"/>
      <c r="Z257" s="4"/>
      <c r="AA257" s="4"/>
      <c r="AB257" s="4"/>
    </row>
    <row r="258" spans="1:28" ht="16.5">
      <c r="A258" s="52" t="s">
        <v>1142</v>
      </c>
      <c r="B258" s="52" t="s">
        <v>64</v>
      </c>
      <c r="C258" s="52" t="s">
        <v>1361</v>
      </c>
      <c r="D258" s="52" t="s">
        <v>2869</v>
      </c>
      <c r="E258" s="52">
        <v>351498044</v>
      </c>
      <c r="F258" s="53" t="s">
        <v>2870</v>
      </c>
      <c r="G258" s="3"/>
      <c r="H258" s="3"/>
      <c r="I258" s="3" t="s">
        <v>62</v>
      </c>
      <c r="J258" s="3"/>
      <c r="K258" s="3"/>
      <c r="L258" s="3"/>
      <c r="M258" s="3"/>
      <c r="N258" s="3"/>
      <c r="O258" s="8"/>
      <c r="P258" s="3"/>
      <c r="Q258" s="6">
        <v>8.17</v>
      </c>
      <c r="R258" s="6">
        <v>1</v>
      </c>
      <c r="S258" s="4"/>
      <c r="T258" s="4"/>
      <c r="U258" s="4"/>
      <c r="V258" s="4"/>
      <c r="W258" s="4"/>
      <c r="X258" s="4"/>
      <c r="Y258" s="4"/>
      <c r="Z258" s="4"/>
      <c r="AA258" s="4"/>
      <c r="AB258" s="4"/>
    </row>
    <row r="259" spans="1:28" ht="16.5">
      <c r="A259" s="52" t="s">
        <v>1142</v>
      </c>
      <c r="B259" s="52" t="s">
        <v>64</v>
      </c>
      <c r="C259" s="52" t="s">
        <v>1361</v>
      </c>
      <c r="D259" s="52" t="s">
        <v>2871</v>
      </c>
      <c r="E259" s="52">
        <v>3819450</v>
      </c>
      <c r="F259" s="52" t="s">
        <v>2872</v>
      </c>
      <c r="G259" s="3"/>
      <c r="H259" s="3"/>
      <c r="I259" s="3" t="s">
        <v>602</v>
      </c>
      <c r="J259" s="3"/>
      <c r="K259" s="3"/>
      <c r="L259" s="3"/>
      <c r="M259" s="8" t="s">
        <v>2873</v>
      </c>
      <c r="N259" s="6"/>
      <c r="O259" s="8"/>
      <c r="P259" s="3"/>
      <c r="Q259" s="6">
        <v>8.17</v>
      </c>
      <c r="R259" s="6">
        <v>1</v>
      </c>
      <c r="S259" s="4"/>
      <c r="T259" s="4"/>
      <c r="U259" s="4"/>
      <c r="V259" s="4"/>
      <c r="W259" s="4"/>
      <c r="X259" s="4"/>
      <c r="Y259" s="4"/>
      <c r="Z259" s="4"/>
      <c r="AA259" s="4"/>
      <c r="AB259" s="4"/>
    </row>
    <row r="260" spans="1:28" ht="16.5">
      <c r="A260" s="52" t="s">
        <v>1142</v>
      </c>
      <c r="B260" s="52" t="s">
        <v>74</v>
      </c>
      <c r="C260" s="52" t="s">
        <v>1849</v>
      </c>
      <c r="D260" s="52" t="s">
        <v>2874</v>
      </c>
      <c r="E260" s="52">
        <v>1581577</v>
      </c>
      <c r="F260" s="52" t="s">
        <v>2875</v>
      </c>
      <c r="G260" s="3"/>
      <c r="H260" s="3"/>
      <c r="I260" s="3" t="s">
        <v>62</v>
      </c>
      <c r="J260" s="33" t="s">
        <v>2423</v>
      </c>
      <c r="K260" s="3"/>
      <c r="L260" s="3"/>
      <c r="M260" s="3"/>
      <c r="N260" s="3"/>
      <c r="O260" s="8"/>
      <c r="P260" s="3"/>
      <c r="Q260" s="6">
        <v>8.17</v>
      </c>
      <c r="R260" s="6">
        <v>1</v>
      </c>
      <c r="S260" s="4"/>
      <c r="T260" s="4"/>
      <c r="U260" s="4"/>
      <c r="V260" s="4"/>
      <c r="W260" s="4"/>
      <c r="X260" s="4"/>
      <c r="Y260" s="4"/>
      <c r="Z260" s="4"/>
      <c r="AA260" s="4"/>
      <c r="AB260" s="4"/>
    </row>
    <row r="261" spans="1:28" ht="16.5">
      <c r="A261" s="52" t="s">
        <v>1142</v>
      </c>
      <c r="B261" s="52" t="s">
        <v>64</v>
      </c>
      <c r="C261" s="52" t="s">
        <v>1361</v>
      </c>
      <c r="D261" s="52" t="s">
        <v>2876</v>
      </c>
      <c r="E261" s="52">
        <v>476910949</v>
      </c>
      <c r="F261" s="52" t="s">
        <v>2877</v>
      </c>
      <c r="G261" s="3"/>
      <c r="H261" s="3"/>
      <c r="I261" s="3" t="s">
        <v>62</v>
      </c>
      <c r="J261" s="3"/>
      <c r="K261" s="3"/>
      <c r="L261" s="3"/>
      <c r="M261" s="3"/>
      <c r="N261" s="3"/>
      <c r="O261" s="8"/>
      <c r="P261" s="3"/>
      <c r="Q261" s="6">
        <v>8.17</v>
      </c>
      <c r="R261" s="6">
        <v>1</v>
      </c>
      <c r="S261" s="4"/>
      <c r="T261" s="4"/>
      <c r="U261" s="4"/>
      <c r="V261" s="4"/>
      <c r="W261" s="4"/>
      <c r="X261" s="4"/>
      <c r="Y261" s="4"/>
      <c r="Z261" s="4"/>
      <c r="AA261" s="4"/>
      <c r="AB261" s="4"/>
    </row>
    <row r="262" spans="1:28" ht="16.5">
      <c r="A262" s="52" t="s">
        <v>1142</v>
      </c>
      <c r="B262" s="52" t="s">
        <v>74</v>
      </c>
      <c r="C262" s="52" t="s">
        <v>1912</v>
      </c>
      <c r="D262" s="52" t="s">
        <v>2878</v>
      </c>
      <c r="E262" s="52">
        <v>76708488</v>
      </c>
      <c r="F262" s="53" t="s">
        <v>2879</v>
      </c>
      <c r="G262" s="3"/>
      <c r="H262" s="3"/>
      <c r="I262" s="3" t="s">
        <v>591</v>
      </c>
      <c r="J262" s="3"/>
      <c r="K262" s="3"/>
      <c r="L262" s="3"/>
      <c r="M262" s="3"/>
      <c r="N262" s="3"/>
      <c r="O262" s="8"/>
      <c r="P262" s="33" t="s">
        <v>1507</v>
      </c>
      <c r="Q262" s="6">
        <v>8.17</v>
      </c>
      <c r="R262" s="6">
        <v>1</v>
      </c>
      <c r="S262" s="4"/>
      <c r="T262" s="4"/>
      <c r="U262" s="4"/>
      <c r="V262" s="4"/>
      <c r="W262" s="4"/>
      <c r="X262" s="4"/>
      <c r="Y262" s="4"/>
      <c r="Z262" s="4"/>
      <c r="AA262" s="4"/>
      <c r="AB262" s="4"/>
    </row>
    <row r="263" spans="1:28" ht="16.5">
      <c r="A263" s="52" t="s">
        <v>1142</v>
      </c>
      <c r="B263" s="52" t="s">
        <v>64</v>
      </c>
      <c r="C263" s="52" t="s">
        <v>1361</v>
      </c>
      <c r="D263" s="52" t="s">
        <v>2880</v>
      </c>
      <c r="E263" s="52">
        <v>67661229</v>
      </c>
      <c r="F263" s="52" t="s">
        <v>2881</v>
      </c>
      <c r="G263" s="3"/>
      <c r="H263" s="3"/>
      <c r="I263" s="3" t="s">
        <v>62</v>
      </c>
      <c r="J263" s="3"/>
      <c r="K263" s="3"/>
      <c r="L263" s="3"/>
      <c r="M263" s="3"/>
      <c r="N263" s="3"/>
      <c r="O263" s="8"/>
      <c r="P263" s="3"/>
      <c r="Q263" s="6">
        <v>8.17</v>
      </c>
      <c r="R263" s="6">
        <v>1</v>
      </c>
      <c r="S263" s="4"/>
      <c r="T263" s="4"/>
      <c r="U263" s="4"/>
      <c r="V263" s="4"/>
      <c r="W263" s="4"/>
      <c r="X263" s="4"/>
      <c r="Y263" s="4"/>
      <c r="Z263" s="4"/>
      <c r="AA263" s="4"/>
      <c r="AB263" s="4"/>
    </row>
    <row r="264" spans="1:28" ht="16.5">
      <c r="A264" s="52" t="s">
        <v>1142</v>
      </c>
      <c r="B264" s="52" t="s">
        <v>64</v>
      </c>
      <c r="C264" s="52" t="s">
        <v>1361</v>
      </c>
      <c r="D264" s="52" t="s">
        <v>2882</v>
      </c>
      <c r="E264" s="52">
        <v>501538958</v>
      </c>
      <c r="F264" s="52" t="s">
        <v>2883</v>
      </c>
      <c r="G264" s="3"/>
      <c r="H264" s="3"/>
      <c r="I264" s="3" t="s">
        <v>62</v>
      </c>
      <c r="J264" s="3"/>
      <c r="K264" s="3"/>
      <c r="L264" s="3"/>
      <c r="M264" s="3"/>
      <c r="N264" s="3"/>
      <c r="O264" s="8"/>
      <c r="P264" s="3"/>
      <c r="Q264" s="6">
        <v>8.17</v>
      </c>
      <c r="R264" s="6">
        <v>1</v>
      </c>
      <c r="S264" s="4"/>
      <c r="T264" s="4"/>
      <c r="U264" s="4"/>
      <c r="V264" s="4"/>
      <c r="W264" s="4"/>
      <c r="X264" s="4"/>
      <c r="Y264" s="4"/>
      <c r="Z264" s="4"/>
      <c r="AA264" s="4"/>
      <c r="AB264" s="4"/>
    </row>
    <row r="265" spans="1:28" ht="16.5">
      <c r="A265" s="52" t="s">
        <v>1142</v>
      </c>
      <c r="B265" s="52" t="s">
        <v>64</v>
      </c>
      <c r="C265" s="52" t="s">
        <v>1361</v>
      </c>
      <c r="D265" s="52" t="s">
        <v>2884</v>
      </c>
      <c r="E265" s="52">
        <v>19989962</v>
      </c>
      <c r="F265" s="52" t="s">
        <v>2885</v>
      </c>
      <c r="G265" s="3"/>
      <c r="H265" s="3"/>
      <c r="I265" s="3" t="s">
        <v>62</v>
      </c>
      <c r="J265" s="33" t="s">
        <v>2423</v>
      </c>
      <c r="K265" s="3"/>
      <c r="L265" s="3"/>
      <c r="M265" s="6"/>
      <c r="N265" s="6"/>
      <c r="O265" s="8"/>
      <c r="P265" s="3"/>
      <c r="Q265" s="6">
        <v>8.17</v>
      </c>
      <c r="R265" s="6">
        <v>1</v>
      </c>
      <c r="S265" s="4"/>
      <c r="T265" s="4"/>
      <c r="U265" s="4"/>
      <c r="V265" s="4"/>
      <c r="W265" s="4"/>
      <c r="X265" s="4"/>
      <c r="Y265" s="4"/>
      <c r="Z265" s="4"/>
      <c r="AA265" s="4"/>
      <c r="AB265" s="4"/>
    </row>
  </sheetData>
  <autoFilter ref="A1:R265" xr:uid="{00000000-0009-0000-0000-000004000000}"/>
  <phoneticPr fontId="31" type="noConversion"/>
  <dataValidations count="2">
    <dataValidation type="list" allowBlank="1" showInputMessage="1" showErrorMessage="1" errorTitle="错误" error="你选择的不是下拉列表中的选项。" sqref="I2:I265" xr:uid="{00000000-0002-0000-0400-000000000000}">
      <formula1>"已触达,沟通中,资质审核中,已入驻,已发文,断更未激活,已激活,已拒绝,未断更老作者,暂不拉新"</formula1>
    </dataValidation>
    <dataValidation type="list" allowBlank="1" showInputMessage="1" showErrorMessage="1" errorTitle="错误" error="你选择的不是下拉列表中的选项。" sqref="O2:O265" xr:uid="{00000000-0002-0000-0400-000001000000}">
      <formula1>"作者推荐引入,MCN引入,UGC引入"</formula1>
    </dataValidation>
  </dataValidations>
  <hyperlinks>
    <hyperlink ref="F2" r:id="rId1" xr:uid="{00000000-0004-0000-0400-000000000000}"/>
    <hyperlink ref="F5" r:id="rId2" xr:uid="{00000000-0004-0000-0400-000001000000}"/>
    <hyperlink ref="F23" r:id="rId3" xr:uid="{00000000-0004-0000-0400-000002000000}"/>
    <hyperlink ref="F37" r:id="rId4" xr:uid="{00000000-0004-0000-0400-000003000000}"/>
    <hyperlink ref="F231" r:id="rId5" xr:uid="{00000000-0004-0000-0400-000004000000}"/>
    <hyperlink ref="F232" r:id="rId6" xr:uid="{00000000-0004-0000-0400-000005000000}"/>
    <hyperlink ref="F233" r:id="rId7" xr:uid="{00000000-0004-0000-0400-000006000000}"/>
    <hyperlink ref="F237" r:id="rId8" xr:uid="{00000000-0004-0000-0400-000007000000}"/>
    <hyperlink ref="F238" r:id="rId9" xr:uid="{00000000-0004-0000-0400-000008000000}"/>
    <hyperlink ref="F245" r:id="rId10" xr:uid="{00000000-0004-0000-0400-000009000000}"/>
    <hyperlink ref="F255" r:id="rId11" xr:uid="{00000000-0004-0000-0400-00000A000000}"/>
    <hyperlink ref="F258" r:id="rId12" xr:uid="{00000000-0004-0000-0400-00000B000000}"/>
    <hyperlink ref="F262" r:id="rId13" xr:uid="{00000000-0004-0000-0400-00000C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70"/>
  <sheetViews>
    <sheetView zoomScaleNormal="100" zoomScaleSheetLayoutView="100" workbookViewId="0">
      <pane ySplit="1" topLeftCell="A2" activePane="bottomLeft" state="frozen"/>
      <selection pane="bottomLeft"/>
    </sheetView>
  </sheetViews>
  <sheetFormatPr defaultColWidth="8.75" defaultRowHeight="14.25"/>
  <cols>
    <col min="1" max="3" width="8.625" customWidth="1"/>
    <col min="4" max="4" width="28.375" customWidth="1"/>
    <col min="5" max="5" width="8.625" customWidth="1"/>
    <col min="6" max="6" width="16.875" customWidth="1"/>
    <col min="7" max="7" width="10.75" customWidth="1"/>
    <col min="8" max="8" width="15.75" customWidth="1"/>
    <col min="9" max="9" width="15.375" customWidth="1"/>
    <col min="10" max="11" width="9.125" customWidth="1"/>
    <col min="12" max="12" width="10.375" customWidth="1"/>
    <col min="13" max="13" width="15.25" customWidth="1"/>
    <col min="14" max="14" width="16.125" customWidth="1"/>
    <col min="15" max="15" width="14" customWidth="1"/>
    <col min="16" max="16" width="26.75" customWidth="1"/>
    <col min="17" max="17" width="11.75" customWidth="1"/>
    <col min="18" max="18" width="8.625" customWidth="1"/>
    <col min="19" max="19" width="13.5" customWidth="1"/>
    <col min="20" max="30" width="8.625" customWidth="1"/>
  </cols>
  <sheetData>
    <row r="1" spans="1:30" ht="16.5">
      <c r="A1" s="28" t="s">
        <v>37</v>
      </c>
      <c r="B1" s="28" t="s">
        <v>2886</v>
      </c>
      <c r="C1" s="28" t="s">
        <v>39</v>
      </c>
      <c r="D1" s="29" t="s">
        <v>1137</v>
      </c>
      <c r="E1" s="29" t="s">
        <v>1138</v>
      </c>
      <c r="F1" s="29" t="s">
        <v>1139</v>
      </c>
      <c r="G1" s="29" t="s">
        <v>1140</v>
      </c>
      <c r="H1" s="29" t="s">
        <v>44</v>
      </c>
      <c r="I1" s="30" t="s">
        <v>45</v>
      </c>
      <c r="J1" s="30" t="s">
        <v>46</v>
      </c>
      <c r="K1" s="30" t="s">
        <v>47</v>
      </c>
      <c r="L1" s="30" t="s">
        <v>48</v>
      </c>
      <c r="M1" s="31" t="s">
        <v>49</v>
      </c>
      <c r="N1" s="31" t="s">
        <v>50</v>
      </c>
      <c r="O1" s="31" t="s">
        <v>51</v>
      </c>
      <c r="P1" s="31" t="s">
        <v>52</v>
      </c>
      <c r="Q1" s="32" t="s">
        <v>53</v>
      </c>
      <c r="R1" s="32" t="s">
        <v>54</v>
      </c>
      <c r="S1" s="4"/>
      <c r="T1" s="4"/>
      <c r="U1" s="4"/>
      <c r="V1" s="4"/>
      <c r="W1" s="4"/>
      <c r="X1" s="4"/>
      <c r="Y1" s="4"/>
      <c r="Z1" s="4"/>
      <c r="AA1" s="4"/>
      <c r="AB1" s="4"/>
      <c r="AC1" s="4"/>
      <c r="AD1" s="4"/>
    </row>
    <row r="2" spans="1:30" ht="16.5">
      <c r="A2" s="52" t="s">
        <v>1142</v>
      </c>
      <c r="B2" s="52" t="s">
        <v>74</v>
      </c>
      <c r="C2" s="52" t="s">
        <v>1143</v>
      </c>
      <c r="D2" s="52" t="s">
        <v>2887</v>
      </c>
      <c r="E2" s="52">
        <v>416190627</v>
      </c>
      <c r="F2" s="53" t="s">
        <v>2888</v>
      </c>
      <c r="G2" s="52">
        <v>24118</v>
      </c>
      <c r="H2" s="52" t="s">
        <v>2889</v>
      </c>
      <c r="I2" s="6" t="s">
        <v>90</v>
      </c>
      <c r="J2" s="6"/>
      <c r="K2" s="6"/>
      <c r="L2" s="6"/>
      <c r="M2" s="6"/>
      <c r="N2" s="6"/>
      <c r="O2" s="8"/>
      <c r="P2" s="6"/>
      <c r="Q2" s="6">
        <v>7.29</v>
      </c>
      <c r="R2" s="6">
        <v>1</v>
      </c>
      <c r="S2" s="4"/>
      <c r="T2" s="4"/>
      <c r="U2" s="4"/>
      <c r="V2" s="4"/>
      <c r="W2" s="4"/>
      <c r="X2" s="4"/>
      <c r="Y2" s="4"/>
      <c r="Z2" s="4"/>
      <c r="AA2" s="4"/>
      <c r="AB2" s="4"/>
      <c r="AC2" s="4"/>
      <c r="AD2" s="4"/>
    </row>
    <row r="3" spans="1:30" ht="16.5">
      <c r="A3" s="52" t="s">
        <v>1142</v>
      </c>
      <c r="B3" s="52" t="s">
        <v>64</v>
      </c>
      <c r="C3" s="52" t="s">
        <v>1190</v>
      </c>
      <c r="D3" s="52" t="s">
        <v>2890</v>
      </c>
      <c r="E3" s="52">
        <v>482205824</v>
      </c>
      <c r="F3" s="53" t="s">
        <v>2891</v>
      </c>
      <c r="G3" s="52">
        <v>24182</v>
      </c>
      <c r="H3" s="52" t="s">
        <v>2892</v>
      </c>
      <c r="I3" s="6" t="s">
        <v>70</v>
      </c>
      <c r="J3" s="6"/>
      <c r="K3" s="6"/>
      <c r="L3" s="6"/>
      <c r="M3" s="5" t="s">
        <v>2893</v>
      </c>
      <c r="N3" s="65">
        <v>18864500</v>
      </c>
      <c r="O3" s="8"/>
      <c r="P3" s="6"/>
      <c r="Q3" s="6">
        <v>7.29</v>
      </c>
      <c r="R3" s="6">
        <v>1</v>
      </c>
      <c r="S3" s="4"/>
      <c r="T3" s="4"/>
      <c r="U3" s="4"/>
      <c r="V3" s="4"/>
      <c r="W3" s="4"/>
      <c r="X3" s="4"/>
      <c r="Y3" s="4"/>
      <c r="Z3" s="4"/>
      <c r="AA3" s="4"/>
      <c r="AB3" s="4"/>
      <c r="AC3" s="4"/>
      <c r="AD3" s="4"/>
    </row>
    <row r="4" spans="1:30" ht="16.5">
      <c r="A4" s="52" t="s">
        <v>1142</v>
      </c>
      <c r="B4" s="52" t="s">
        <v>74</v>
      </c>
      <c r="C4" s="52" t="s">
        <v>1143</v>
      </c>
      <c r="D4" s="52" t="s">
        <v>2894</v>
      </c>
      <c r="E4" s="52">
        <v>10989768</v>
      </c>
      <c r="F4" s="53" t="s">
        <v>2895</v>
      </c>
      <c r="G4" s="52">
        <v>24187</v>
      </c>
      <c r="H4" s="52" t="s">
        <v>2896</v>
      </c>
      <c r="I4" s="6" t="s">
        <v>144</v>
      </c>
      <c r="J4" s="6"/>
      <c r="K4" s="6"/>
      <c r="L4" s="6"/>
      <c r="M4" s="6"/>
      <c r="N4" s="6"/>
      <c r="O4" s="8"/>
      <c r="P4" s="6"/>
      <c r="Q4" s="6">
        <v>7.29</v>
      </c>
      <c r="R4" s="6">
        <v>1</v>
      </c>
      <c r="S4" s="4"/>
      <c r="T4" s="4"/>
      <c r="U4" s="4"/>
      <c r="V4" s="4"/>
      <c r="W4" s="4"/>
      <c r="X4" s="4"/>
      <c r="Y4" s="4"/>
      <c r="Z4" s="4"/>
      <c r="AA4" s="4"/>
      <c r="AB4" s="4"/>
      <c r="AC4" s="4"/>
      <c r="AD4" s="4"/>
    </row>
    <row r="5" spans="1:30" ht="16.5">
      <c r="A5" s="52" t="s">
        <v>1142</v>
      </c>
      <c r="B5" s="52" t="s">
        <v>64</v>
      </c>
      <c r="C5" s="52" t="s">
        <v>1186</v>
      </c>
      <c r="D5" s="52" t="s">
        <v>2897</v>
      </c>
      <c r="E5" s="52">
        <v>430039139</v>
      </c>
      <c r="F5" s="53" t="s">
        <v>2898</v>
      </c>
      <c r="G5" s="52">
        <v>24193</v>
      </c>
      <c r="H5" s="52" t="s">
        <v>2899</v>
      </c>
      <c r="I5" s="6" t="s">
        <v>144</v>
      </c>
      <c r="J5" s="6"/>
      <c r="K5" s="6"/>
      <c r="L5" s="6"/>
      <c r="M5" s="66" t="s">
        <v>2900</v>
      </c>
      <c r="N5" s="6"/>
      <c r="O5" s="8"/>
      <c r="P5" s="8" t="s">
        <v>2901</v>
      </c>
      <c r="Q5" s="6">
        <v>7.29</v>
      </c>
      <c r="R5" s="6">
        <v>1</v>
      </c>
      <c r="S5" s="4"/>
      <c r="T5" s="4"/>
      <c r="U5" s="4"/>
      <c r="V5" s="4"/>
      <c r="W5" s="4"/>
      <c r="X5" s="4"/>
      <c r="Y5" s="4"/>
      <c r="Z5" s="4"/>
      <c r="AA5" s="4"/>
      <c r="AB5" s="4"/>
      <c r="AC5" s="4"/>
      <c r="AD5" s="4"/>
    </row>
    <row r="6" spans="1:30" ht="16.5">
      <c r="A6" s="52" t="s">
        <v>1142</v>
      </c>
      <c r="B6" s="52" t="s">
        <v>74</v>
      </c>
      <c r="C6" s="52" t="s">
        <v>1663</v>
      </c>
      <c r="D6" s="52" t="s">
        <v>2902</v>
      </c>
      <c r="E6" s="52">
        <v>395857520</v>
      </c>
      <c r="F6" s="52" t="s">
        <v>2903</v>
      </c>
      <c r="G6" s="52">
        <v>24205</v>
      </c>
      <c r="H6" s="52" t="s">
        <v>2904</v>
      </c>
      <c r="I6" s="6" t="s">
        <v>90</v>
      </c>
      <c r="J6" s="6"/>
      <c r="K6" s="6"/>
      <c r="L6" s="6"/>
      <c r="M6" s="6"/>
      <c r="N6" s="6"/>
      <c r="O6" s="8"/>
      <c r="P6" s="6"/>
      <c r="Q6" s="6">
        <v>7.29</v>
      </c>
      <c r="R6" s="6">
        <v>1</v>
      </c>
      <c r="S6" s="4"/>
      <c r="T6" s="4"/>
      <c r="U6" s="4"/>
      <c r="V6" s="4"/>
      <c r="W6" s="4"/>
      <c r="X6" s="4"/>
      <c r="Y6" s="4"/>
      <c r="Z6" s="4"/>
      <c r="AA6" s="4"/>
      <c r="AB6" s="4"/>
      <c r="AC6" s="4"/>
      <c r="AD6" s="4"/>
    </row>
    <row r="7" spans="1:30" ht="16.5">
      <c r="A7" s="52" t="s">
        <v>1142</v>
      </c>
      <c r="B7" s="52" t="s">
        <v>64</v>
      </c>
      <c r="C7" s="52" t="s">
        <v>1190</v>
      </c>
      <c r="D7" s="52" t="s">
        <v>2905</v>
      </c>
      <c r="E7" s="52">
        <v>324016786</v>
      </c>
      <c r="F7" s="52" t="s">
        <v>2906</v>
      </c>
      <c r="G7" s="52">
        <v>24331</v>
      </c>
      <c r="H7" s="52" t="s">
        <v>2907</v>
      </c>
      <c r="I7" s="6" t="s">
        <v>62</v>
      </c>
      <c r="J7" s="6"/>
      <c r="K7" s="6"/>
      <c r="L7" s="6"/>
      <c r="M7" s="6"/>
      <c r="N7" s="6"/>
      <c r="O7" s="8"/>
      <c r="P7" s="6"/>
      <c r="Q7" s="6">
        <v>7.29</v>
      </c>
      <c r="R7" s="6">
        <v>1</v>
      </c>
      <c r="S7" s="4"/>
      <c r="T7" s="4"/>
      <c r="U7" s="4"/>
      <c r="V7" s="4"/>
      <c r="W7" s="4"/>
      <c r="X7" s="4"/>
      <c r="Y7" s="4"/>
      <c r="Z7" s="4"/>
      <c r="AA7" s="4"/>
      <c r="AB7" s="4"/>
      <c r="AC7" s="4"/>
      <c r="AD7" s="4"/>
    </row>
    <row r="8" spans="1:30" ht="16.5">
      <c r="A8" s="52" t="s">
        <v>1142</v>
      </c>
      <c r="B8" s="52" t="s">
        <v>74</v>
      </c>
      <c r="C8" s="52" t="s">
        <v>1143</v>
      </c>
      <c r="D8" s="52" t="s">
        <v>2908</v>
      </c>
      <c r="E8" s="52">
        <v>104258128</v>
      </c>
      <c r="F8" s="53" t="s">
        <v>2909</v>
      </c>
      <c r="G8" s="52">
        <v>24377</v>
      </c>
      <c r="H8" s="52" t="s">
        <v>2910</v>
      </c>
      <c r="I8" s="6" t="s">
        <v>602</v>
      </c>
      <c r="J8" s="8" t="s">
        <v>2911</v>
      </c>
      <c r="K8" s="52" t="s">
        <v>2908</v>
      </c>
      <c r="L8" s="6">
        <v>8.1999999999999993</v>
      </c>
      <c r="M8" s="8" t="s">
        <v>2912</v>
      </c>
      <c r="N8" s="6">
        <v>18841225</v>
      </c>
      <c r="O8" s="8"/>
      <c r="P8" s="6"/>
      <c r="Q8" s="6">
        <v>7.29</v>
      </c>
      <c r="R8" s="6">
        <v>1</v>
      </c>
      <c r="S8" s="4"/>
      <c r="T8" s="4"/>
      <c r="U8" s="4"/>
      <c r="V8" s="4"/>
      <c r="W8" s="4"/>
      <c r="X8" s="4"/>
      <c r="Y8" s="4"/>
      <c r="Z8" s="4"/>
      <c r="AA8" s="4"/>
      <c r="AB8" s="4"/>
      <c r="AC8" s="4"/>
      <c r="AD8" s="4"/>
    </row>
    <row r="9" spans="1:30" ht="16.5">
      <c r="A9" s="52" t="s">
        <v>1142</v>
      </c>
      <c r="B9" s="52" t="s">
        <v>64</v>
      </c>
      <c r="C9" s="52" t="s">
        <v>1186</v>
      </c>
      <c r="D9" s="52" t="s">
        <v>2913</v>
      </c>
      <c r="E9" s="52">
        <v>102264237</v>
      </c>
      <c r="F9" s="52" t="s">
        <v>2914</v>
      </c>
      <c r="G9" s="52">
        <v>24398</v>
      </c>
      <c r="H9" s="52" t="s">
        <v>2915</v>
      </c>
      <c r="I9" s="6" t="s">
        <v>602</v>
      </c>
      <c r="J9" s="8" t="s">
        <v>2911</v>
      </c>
      <c r="K9" s="52" t="s">
        <v>2913</v>
      </c>
      <c r="L9" s="6">
        <v>8.6</v>
      </c>
      <c r="M9" s="52" t="s">
        <v>2913</v>
      </c>
      <c r="N9" s="6">
        <v>17354932</v>
      </c>
      <c r="O9" s="8"/>
      <c r="P9" s="6"/>
      <c r="Q9" s="6">
        <v>7.29</v>
      </c>
      <c r="R9" s="6">
        <v>1</v>
      </c>
      <c r="S9" s="4"/>
      <c r="T9" s="4"/>
      <c r="U9" s="4"/>
      <c r="V9" s="4"/>
      <c r="W9" s="4"/>
      <c r="X9" s="4"/>
      <c r="Y9" s="4"/>
      <c r="Z9" s="4"/>
      <c r="AA9" s="4"/>
      <c r="AB9" s="4"/>
      <c r="AC9" s="4"/>
      <c r="AD9" s="4"/>
    </row>
    <row r="10" spans="1:30" ht="16.5">
      <c r="A10" s="52" t="s">
        <v>1142</v>
      </c>
      <c r="B10" s="52" t="s">
        <v>74</v>
      </c>
      <c r="C10" s="52" t="s">
        <v>1143</v>
      </c>
      <c r="D10" s="52" t="s">
        <v>2916</v>
      </c>
      <c r="E10" s="52">
        <v>400739826</v>
      </c>
      <c r="F10" s="53" t="s">
        <v>2917</v>
      </c>
      <c r="G10" s="52">
        <v>24483</v>
      </c>
      <c r="H10" s="52" t="s">
        <v>2918</v>
      </c>
      <c r="I10" s="6" t="s">
        <v>62</v>
      </c>
      <c r="J10" s="6"/>
      <c r="K10" s="6"/>
      <c r="L10" s="6"/>
      <c r="M10" s="6"/>
      <c r="N10" s="6"/>
      <c r="O10" s="8"/>
      <c r="P10" s="6"/>
      <c r="Q10" s="6">
        <v>7.29</v>
      </c>
      <c r="R10" s="6">
        <v>1</v>
      </c>
      <c r="S10" s="4"/>
      <c r="T10" s="4"/>
      <c r="U10" s="4"/>
      <c r="V10" s="4"/>
      <c r="W10" s="4"/>
      <c r="X10" s="4"/>
      <c r="Y10" s="4"/>
      <c r="Z10" s="4"/>
      <c r="AA10" s="4"/>
      <c r="AB10" s="4"/>
      <c r="AC10" s="4"/>
      <c r="AD10" s="4"/>
    </row>
    <row r="11" spans="1:30" ht="16.5">
      <c r="A11" s="52" t="s">
        <v>1142</v>
      </c>
      <c r="B11" s="52" t="s">
        <v>64</v>
      </c>
      <c r="C11" s="52" t="s">
        <v>1186</v>
      </c>
      <c r="D11" s="52" t="s">
        <v>2919</v>
      </c>
      <c r="E11" s="52">
        <v>10323935</v>
      </c>
      <c r="F11" s="52" t="s">
        <v>2920</v>
      </c>
      <c r="G11" s="52">
        <v>24503</v>
      </c>
      <c r="H11" s="52" t="s">
        <v>2921</v>
      </c>
      <c r="I11" s="6" t="s">
        <v>62</v>
      </c>
      <c r="J11" s="6"/>
      <c r="K11" s="6"/>
      <c r="L11" s="6"/>
      <c r="M11" s="6"/>
      <c r="N11" s="6"/>
      <c r="O11" s="8"/>
      <c r="P11" s="6"/>
      <c r="Q11" s="6">
        <v>7.29</v>
      </c>
      <c r="R11" s="6">
        <v>1</v>
      </c>
      <c r="S11" s="4"/>
      <c r="T11" s="4"/>
      <c r="U11" s="4"/>
      <c r="V11" s="4"/>
      <c r="W11" s="4"/>
      <c r="X11" s="4"/>
      <c r="Y11" s="4"/>
      <c r="Z11" s="4"/>
      <c r="AA11" s="4"/>
      <c r="AB11" s="4"/>
      <c r="AC11" s="4"/>
      <c r="AD11" s="4"/>
    </row>
    <row r="12" spans="1:30" ht="16.5">
      <c r="A12" s="52" t="s">
        <v>1142</v>
      </c>
      <c r="B12" s="52" t="s">
        <v>64</v>
      </c>
      <c r="C12" s="52" t="s">
        <v>1190</v>
      </c>
      <c r="D12" s="52" t="s">
        <v>2922</v>
      </c>
      <c r="E12" s="52">
        <v>295059519</v>
      </c>
      <c r="F12" s="53" t="s">
        <v>2923</v>
      </c>
      <c r="G12" s="52">
        <v>24519</v>
      </c>
      <c r="H12" s="52" t="s">
        <v>2924</v>
      </c>
      <c r="I12" s="6" t="s">
        <v>70</v>
      </c>
      <c r="J12" s="6"/>
      <c r="K12" s="6"/>
      <c r="L12" s="6"/>
      <c r="M12" s="52" t="s">
        <v>2922</v>
      </c>
      <c r="N12" s="6">
        <v>10970376</v>
      </c>
      <c r="O12" s="8"/>
      <c r="P12" s="6"/>
      <c r="Q12" s="6">
        <v>7.29</v>
      </c>
      <c r="R12" s="6">
        <v>1</v>
      </c>
      <c r="S12" s="4"/>
      <c r="T12" s="4"/>
      <c r="U12" s="4"/>
      <c r="V12" s="4"/>
      <c r="W12" s="4"/>
      <c r="X12" s="4"/>
      <c r="Y12" s="4"/>
      <c r="Z12" s="4"/>
      <c r="AA12" s="4"/>
      <c r="AB12" s="4"/>
      <c r="AC12" s="4"/>
      <c r="AD12" s="4"/>
    </row>
    <row r="13" spans="1:30" ht="16.5">
      <c r="A13" s="52" t="s">
        <v>1142</v>
      </c>
      <c r="B13" s="52" t="s">
        <v>74</v>
      </c>
      <c r="C13" s="52" t="s">
        <v>1181</v>
      </c>
      <c r="D13" s="52" t="s">
        <v>2925</v>
      </c>
      <c r="E13" s="52">
        <v>375478675</v>
      </c>
      <c r="F13" s="52" t="s">
        <v>2926</v>
      </c>
      <c r="G13" s="52">
        <v>24523</v>
      </c>
      <c r="H13" s="52" t="s">
        <v>2927</v>
      </c>
      <c r="I13" s="6" t="s">
        <v>90</v>
      </c>
      <c r="J13" s="6"/>
      <c r="K13" s="6"/>
      <c r="L13" s="6"/>
      <c r="M13" s="6"/>
      <c r="N13" s="6"/>
      <c r="O13" s="8"/>
      <c r="P13" s="6"/>
      <c r="Q13" s="6">
        <v>7.29</v>
      </c>
      <c r="R13" s="6">
        <v>1</v>
      </c>
      <c r="S13" s="4"/>
      <c r="T13" s="4"/>
      <c r="U13" s="4"/>
      <c r="V13" s="4"/>
      <c r="W13" s="4"/>
      <c r="X13" s="4"/>
      <c r="Y13" s="4"/>
      <c r="Z13" s="4"/>
      <c r="AA13" s="4"/>
      <c r="AB13" s="4"/>
      <c r="AC13" s="4"/>
      <c r="AD13" s="4"/>
    </row>
    <row r="14" spans="1:30" ht="16.5">
      <c r="A14" s="52" t="s">
        <v>1142</v>
      </c>
      <c r="B14" s="52" t="s">
        <v>74</v>
      </c>
      <c r="C14" s="52" t="s">
        <v>1143</v>
      </c>
      <c r="D14" s="52" t="s">
        <v>2928</v>
      </c>
      <c r="E14" s="52">
        <v>6913488</v>
      </c>
      <c r="F14" s="52" t="s">
        <v>2929</v>
      </c>
      <c r="G14" s="52">
        <v>24569</v>
      </c>
      <c r="H14" s="52" t="s">
        <v>2930</v>
      </c>
      <c r="I14" s="6" t="s">
        <v>90</v>
      </c>
      <c r="J14" s="6"/>
      <c r="K14" s="6"/>
      <c r="L14" s="6"/>
      <c r="M14" s="6"/>
      <c r="N14" s="6"/>
      <c r="O14" s="8"/>
      <c r="P14" s="6"/>
      <c r="Q14" s="6">
        <v>7.29</v>
      </c>
      <c r="R14" s="6">
        <v>1</v>
      </c>
      <c r="S14" s="4"/>
      <c r="T14" s="4"/>
      <c r="U14" s="4"/>
      <c r="V14" s="4"/>
      <c r="W14" s="4"/>
      <c r="X14" s="4"/>
      <c r="Y14" s="4"/>
      <c r="Z14" s="4"/>
      <c r="AA14" s="4"/>
      <c r="AB14" s="4"/>
      <c r="AC14" s="4"/>
      <c r="AD14" s="4"/>
    </row>
    <row r="15" spans="1:30" ht="16.5">
      <c r="A15" s="52" t="s">
        <v>1142</v>
      </c>
      <c r="B15" s="52" t="s">
        <v>74</v>
      </c>
      <c r="C15" s="52" t="s">
        <v>1143</v>
      </c>
      <c r="D15" s="52" t="s">
        <v>2931</v>
      </c>
      <c r="E15" s="52">
        <v>16496824</v>
      </c>
      <c r="F15" s="53" t="s">
        <v>2932</v>
      </c>
      <c r="G15" s="52">
        <v>24602</v>
      </c>
      <c r="H15" s="52" t="s">
        <v>2933</v>
      </c>
      <c r="I15" s="6" t="s">
        <v>62</v>
      </c>
      <c r="J15" s="6"/>
      <c r="K15" s="6"/>
      <c r="L15" s="6"/>
      <c r="M15" s="6"/>
      <c r="N15" s="6"/>
      <c r="O15" s="8"/>
      <c r="P15" s="6"/>
      <c r="Q15" s="6">
        <v>7.29</v>
      </c>
      <c r="R15" s="6">
        <v>1</v>
      </c>
      <c r="S15" s="4"/>
      <c r="T15" s="4"/>
      <c r="U15" s="4"/>
      <c r="V15" s="4"/>
      <c r="W15" s="4"/>
      <c r="X15" s="4"/>
      <c r="Y15" s="4"/>
      <c r="Z15" s="4"/>
      <c r="AA15" s="4"/>
      <c r="AB15" s="4"/>
      <c r="AC15" s="4"/>
      <c r="AD15" s="4"/>
    </row>
    <row r="16" spans="1:30" ht="16.5">
      <c r="A16" s="52" t="s">
        <v>1142</v>
      </c>
      <c r="B16" s="52" t="s">
        <v>74</v>
      </c>
      <c r="C16" s="52" t="s">
        <v>1143</v>
      </c>
      <c r="D16" s="52" t="s">
        <v>2934</v>
      </c>
      <c r="E16" s="52">
        <v>384472593</v>
      </c>
      <c r="F16" s="52" t="s">
        <v>2935</v>
      </c>
      <c r="G16" s="52">
        <v>24683</v>
      </c>
      <c r="H16" s="52" t="s">
        <v>2936</v>
      </c>
      <c r="I16" s="6" t="s">
        <v>62</v>
      </c>
      <c r="J16" s="6"/>
      <c r="K16" s="6"/>
      <c r="L16" s="6"/>
      <c r="M16" s="6"/>
      <c r="N16" s="6"/>
      <c r="O16" s="8"/>
      <c r="P16" s="6"/>
      <c r="Q16" s="6">
        <v>7.29</v>
      </c>
      <c r="R16" s="6">
        <v>1</v>
      </c>
      <c r="S16" s="4"/>
      <c r="T16" s="4"/>
      <c r="U16" s="4"/>
      <c r="V16" s="4"/>
      <c r="W16" s="4"/>
      <c r="X16" s="4"/>
      <c r="Y16" s="4"/>
      <c r="Z16" s="4"/>
      <c r="AA16" s="4"/>
      <c r="AB16" s="4"/>
      <c r="AC16" s="4"/>
      <c r="AD16" s="4"/>
    </row>
    <row r="17" spans="1:30" ht="16.5">
      <c r="A17" s="52" t="s">
        <v>1142</v>
      </c>
      <c r="B17" s="52" t="s">
        <v>64</v>
      </c>
      <c r="C17" s="52" t="s">
        <v>1186</v>
      </c>
      <c r="D17" s="52" t="s">
        <v>2937</v>
      </c>
      <c r="E17" s="52">
        <v>2403594</v>
      </c>
      <c r="F17" s="53" t="s">
        <v>2938</v>
      </c>
      <c r="G17" s="52">
        <v>24687</v>
      </c>
      <c r="H17" s="52" t="s">
        <v>2939</v>
      </c>
      <c r="I17" s="6" t="s">
        <v>70</v>
      </c>
      <c r="J17" s="8" t="s">
        <v>2911</v>
      </c>
      <c r="K17" s="8" t="s">
        <v>2940</v>
      </c>
      <c r="L17" s="6">
        <v>7.3</v>
      </c>
      <c r="M17" s="8" t="s">
        <v>2941</v>
      </c>
      <c r="N17" s="6">
        <v>18832631</v>
      </c>
      <c r="O17" s="8"/>
      <c r="P17" s="6"/>
      <c r="Q17" s="6">
        <v>7.29</v>
      </c>
      <c r="R17" s="6">
        <v>1</v>
      </c>
      <c r="S17" s="4"/>
      <c r="T17" s="4"/>
      <c r="U17" s="4"/>
      <c r="V17" s="4"/>
      <c r="W17" s="4"/>
      <c r="X17" s="4"/>
      <c r="Y17" s="4"/>
      <c r="Z17" s="4"/>
      <c r="AA17" s="4"/>
      <c r="AB17" s="4"/>
      <c r="AC17" s="4"/>
      <c r="AD17" s="4"/>
    </row>
    <row r="18" spans="1:30" ht="16.5">
      <c r="A18" s="52" t="s">
        <v>1142</v>
      </c>
      <c r="B18" s="52" t="s">
        <v>64</v>
      </c>
      <c r="C18" s="52" t="s">
        <v>1186</v>
      </c>
      <c r="D18" s="52" t="s">
        <v>2942</v>
      </c>
      <c r="E18" s="52">
        <v>10407395</v>
      </c>
      <c r="F18" s="52" t="s">
        <v>2943</v>
      </c>
      <c r="G18" s="52">
        <v>24725</v>
      </c>
      <c r="H18" s="52" t="s">
        <v>2944</v>
      </c>
      <c r="I18" s="6" t="s">
        <v>62</v>
      </c>
      <c r="J18" s="6"/>
      <c r="K18" s="6"/>
      <c r="L18" s="6"/>
      <c r="M18" s="6"/>
      <c r="N18" s="6"/>
      <c r="O18" s="8"/>
      <c r="P18" s="6"/>
      <c r="Q18" s="6">
        <v>7.29</v>
      </c>
      <c r="R18" s="6">
        <v>1</v>
      </c>
      <c r="S18" s="4"/>
      <c r="T18" s="4"/>
      <c r="U18" s="4"/>
      <c r="V18" s="4"/>
      <c r="W18" s="4"/>
      <c r="X18" s="4"/>
      <c r="Y18" s="4"/>
      <c r="Z18" s="4"/>
      <c r="AA18" s="4"/>
      <c r="AB18" s="4"/>
      <c r="AC18" s="4"/>
      <c r="AD18" s="4"/>
    </row>
    <row r="19" spans="1:30" ht="16.5">
      <c r="A19" s="52" t="s">
        <v>1142</v>
      </c>
      <c r="B19" s="52" t="s">
        <v>64</v>
      </c>
      <c r="C19" s="52" t="s">
        <v>1160</v>
      </c>
      <c r="D19" s="52" t="s">
        <v>2945</v>
      </c>
      <c r="E19" s="52">
        <v>591456</v>
      </c>
      <c r="F19" s="53" t="s">
        <v>2946</v>
      </c>
      <c r="G19" s="52">
        <v>24783</v>
      </c>
      <c r="H19" s="52" t="s">
        <v>2947</v>
      </c>
      <c r="I19" s="6" t="s">
        <v>144</v>
      </c>
      <c r="J19" s="6"/>
      <c r="K19" s="6"/>
      <c r="L19" s="6"/>
      <c r="M19" s="6"/>
      <c r="N19" s="6"/>
      <c r="O19" s="8"/>
      <c r="P19" s="6"/>
      <c r="Q19" s="6">
        <v>7.29</v>
      </c>
      <c r="R19" s="6">
        <v>1</v>
      </c>
      <c r="S19" s="4"/>
      <c r="T19" s="4"/>
      <c r="U19" s="4"/>
      <c r="V19" s="4"/>
      <c r="W19" s="4"/>
      <c r="X19" s="4"/>
      <c r="Y19" s="4"/>
      <c r="Z19" s="4"/>
      <c r="AA19" s="4"/>
      <c r="AB19" s="4"/>
      <c r="AC19" s="4"/>
      <c r="AD19" s="4"/>
    </row>
    <row r="20" spans="1:30" ht="16.5">
      <c r="A20" s="52" t="s">
        <v>1142</v>
      </c>
      <c r="B20" s="52" t="s">
        <v>74</v>
      </c>
      <c r="C20" s="52" t="s">
        <v>1143</v>
      </c>
      <c r="D20" s="52" t="s">
        <v>2948</v>
      </c>
      <c r="E20" s="52">
        <v>20435872</v>
      </c>
      <c r="F20" s="53" t="s">
        <v>2949</v>
      </c>
      <c r="G20" s="52">
        <v>24891</v>
      </c>
      <c r="H20" s="52" t="s">
        <v>2950</v>
      </c>
      <c r="I20" s="6" t="s">
        <v>62</v>
      </c>
      <c r="J20" s="6"/>
      <c r="K20" s="6"/>
      <c r="L20" s="6"/>
      <c r="M20" s="6"/>
      <c r="N20" s="6"/>
      <c r="O20" s="8"/>
      <c r="P20" s="6"/>
      <c r="Q20" s="6">
        <v>7.29</v>
      </c>
      <c r="R20" s="6">
        <v>1</v>
      </c>
      <c r="S20" s="4"/>
      <c r="T20" s="4"/>
      <c r="U20" s="4"/>
      <c r="V20" s="4"/>
      <c r="W20" s="4"/>
      <c r="X20" s="4"/>
      <c r="Y20" s="4"/>
      <c r="Z20" s="4"/>
      <c r="AA20" s="4"/>
      <c r="AB20" s="4"/>
      <c r="AC20" s="4"/>
      <c r="AD20" s="4"/>
    </row>
    <row r="21" spans="1:30" ht="16.5">
      <c r="A21" s="52" t="s">
        <v>1142</v>
      </c>
      <c r="B21" s="52" t="s">
        <v>74</v>
      </c>
      <c r="C21" s="52" t="s">
        <v>1143</v>
      </c>
      <c r="D21" s="52" t="s">
        <v>2951</v>
      </c>
      <c r="E21" s="52">
        <v>405830722</v>
      </c>
      <c r="F21" s="53" t="s">
        <v>2952</v>
      </c>
      <c r="G21" s="52">
        <v>24909</v>
      </c>
      <c r="H21" s="52" t="s">
        <v>2953</v>
      </c>
      <c r="I21" s="6" t="s">
        <v>790</v>
      </c>
      <c r="J21" s="6"/>
      <c r="K21" s="6"/>
      <c r="L21" s="6"/>
      <c r="M21" s="52" t="s">
        <v>2951</v>
      </c>
      <c r="N21" s="6">
        <v>18643668</v>
      </c>
      <c r="O21" s="8"/>
      <c r="P21" s="6"/>
      <c r="Q21" s="6">
        <v>7.29</v>
      </c>
      <c r="R21" s="6">
        <v>1</v>
      </c>
      <c r="S21" s="4"/>
      <c r="T21" s="4"/>
      <c r="U21" s="4"/>
      <c r="V21" s="4"/>
      <c r="W21" s="4"/>
      <c r="X21" s="4"/>
      <c r="Y21" s="4"/>
      <c r="Z21" s="4"/>
      <c r="AA21" s="4"/>
      <c r="AB21" s="4"/>
      <c r="AC21" s="4"/>
      <c r="AD21" s="4"/>
    </row>
    <row r="22" spans="1:30" ht="16.5">
      <c r="A22" s="52" t="s">
        <v>1142</v>
      </c>
      <c r="B22" s="52" t="s">
        <v>64</v>
      </c>
      <c r="C22" s="52" t="s">
        <v>1190</v>
      </c>
      <c r="D22" s="52" t="s">
        <v>2954</v>
      </c>
      <c r="E22" s="52">
        <v>8319327</v>
      </c>
      <c r="F22" s="53" t="s">
        <v>2955</v>
      </c>
      <c r="G22" s="52">
        <v>24913</v>
      </c>
      <c r="H22" s="52" t="s">
        <v>2956</v>
      </c>
      <c r="I22" s="6" t="s">
        <v>70</v>
      </c>
      <c r="J22" s="8" t="s">
        <v>1179</v>
      </c>
      <c r="K22" s="8" t="s">
        <v>2957</v>
      </c>
      <c r="L22" s="6">
        <v>7.31</v>
      </c>
      <c r="M22" s="8" t="s">
        <v>2958</v>
      </c>
      <c r="N22" s="6">
        <v>18833953</v>
      </c>
      <c r="O22" s="8"/>
      <c r="P22" s="6"/>
      <c r="Q22" s="6">
        <v>7.29</v>
      </c>
      <c r="R22" s="6">
        <v>1</v>
      </c>
      <c r="S22" s="4"/>
      <c r="T22" s="4"/>
      <c r="U22" s="4"/>
      <c r="V22" s="4"/>
      <c r="W22" s="4"/>
      <c r="X22" s="4"/>
      <c r="Y22" s="4"/>
      <c r="Z22" s="4"/>
      <c r="AA22" s="4"/>
      <c r="AB22" s="4"/>
      <c r="AC22" s="4"/>
      <c r="AD22" s="4"/>
    </row>
    <row r="23" spans="1:30" ht="16.5">
      <c r="A23" s="52" t="s">
        <v>1142</v>
      </c>
      <c r="B23" s="52" t="s">
        <v>74</v>
      </c>
      <c r="C23" s="52" t="s">
        <v>1143</v>
      </c>
      <c r="D23" s="52" t="s">
        <v>2959</v>
      </c>
      <c r="E23" s="52">
        <v>388045125</v>
      </c>
      <c r="F23" s="53" t="s">
        <v>2960</v>
      </c>
      <c r="G23" s="52">
        <v>24987</v>
      </c>
      <c r="H23" s="52" t="s">
        <v>2961</v>
      </c>
      <c r="I23" s="6" t="s">
        <v>62</v>
      </c>
      <c r="J23" s="6"/>
      <c r="K23" s="6"/>
      <c r="L23" s="6"/>
      <c r="M23" s="6"/>
      <c r="N23" s="6"/>
      <c r="O23" s="8"/>
      <c r="P23" s="6"/>
      <c r="Q23" s="6">
        <v>7.29</v>
      </c>
      <c r="R23" s="6">
        <v>1</v>
      </c>
      <c r="S23" s="4"/>
      <c r="T23" s="4"/>
      <c r="U23" s="4"/>
      <c r="V23" s="4"/>
      <c r="W23" s="4"/>
      <c r="X23" s="4"/>
      <c r="Y23" s="4"/>
      <c r="Z23" s="4"/>
      <c r="AA23" s="4"/>
      <c r="AB23" s="4"/>
      <c r="AC23" s="4"/>
      <c r="AD23" s="4"/>
    </row>
    <row r="24" spans="1:30" ht="16.5">
      <c r="A24" s="52" t="s">
        <v>1142</v>
      </c>
      <c r="B24" s="52" t="s">
        <v>74</v>
      </c>
      <c r="C24" s="52" t="s">
        <v>1143</v>
      </c>
      <c r="D24" s="52" t="s">
        <v>2962</v>
      </c>
      <c r="E24" s="52">
        <v>21883776</v>
      </c>
      <c r="F24" s="53" t="s">
        <v>2963</v>
      </c>
      <c r="G24" s="52">
        <v>25070</v>
      </c>
      <c r="H24" s="52" t="s">
        <v>2964</v>
      </c>
      <c r="I24" s="6" t="s">
        <v>90</v>
      </c>
      <c r="J24" s="6"/>
      <c r="K24" s="6"/>
      <c r="L24" s="6"/>
      <c r="M24" s="6"/>
      <c r="N24" s="6"/>
      <c r="O24" s="8"/>
      <c r="P24" s="6"/>
      <c r="Q24" s="6">
        <v>7.29</v>
      </c>
      <c r="R24" s="6">
        <v>1</v>
      </c>
      <c r="S24" s="4"/>
      <c r="T24" s="4"/>
      <c r="U24" s="4"/>
      <c r="V24" s="4"/>
      <c r="W24" s="4"/>
      <c r="X24" s="4"/>
      <c r="Y24" s="4"/>
      <c r="Z24" s="4"/>
      <c r="AA24" s="4"/>
      <c r="AB24" s="4"/>
      <c r="AC24" s="4"/>
      <c r="AD24" s="4"/>
    </row>
    <row r="25" spans="1:30" ht="16.5">
      <c r="A25" s="52" t="s">
        <v>1142</v>
      </c>
      <c r="B25" s="52" t="s">
        <v>64</v>
      </c>
      <c r="C25" s="52" t="s">
        <v>1160</v>
      </c>
      <c r="D25" s="52" t="s">
        <v>2965</v>
      </c>
      <c r="E25" s="52">
        <v>96651862</v>
      </c>
      <c r="F25" s="53" t="s">
        <v>2966</v>
      </c>
      <c r="G25" s="52">
        <v>25118</v>
      </c>
      <c r="H25" s="52" t="s">
        <v>2967</v>
      </c>
      <c r="I25" s="6" t="s">
        <v>591</v>
      </c>
      <c r="J25" s="6"/>
      <c r="K25" s="6"/>
      <c r="L25" s="6"/>
      <c r="M25" s="6"/>
      <c r="N25" s="6"/>
      <c r="O25" s="8"/>
      <c r="P25" s="8" t="s">
        <v>2968</v>
      </c>
      <c r="Q25" s="6">
        <v>7.29</v>
      </c>
      <c r="R25" s="6">
        <v>1</v>
      </c>
      <c r="S25" s="4"/>
      <c r="T25" s="4"/>
      <c r="U25" s="4"/>
      <c r="V25" s="4"/>
      <c r="W25" s="4"/>
      <c r="X25" s="4"/>
      <c r="Y25" s="4"/>
      <c r="Z25" s="4"/>
      <c r="AA25" s="4"/>
      <c r="AB25" s="4"/>
      <c r="AC25" s="4"/>
      <c r="AD25" s="4"/>
    </row>
    <row r="26" spans="1:30" ht="16.5">
      <c r="A26" s="52" t="s">
        <v>1142</v>
      </c>
      <c r="B26" s="52" t="s">
        <v>64</v>
      </c>
      <c r="C26" s="52" t="s">
        <v>1186</v>
      </c>
      <c r="D26" s="52" t="s">
        <v>2969</v>
      </c>
      <c r="E26" s="52">
        <v>7630172</v>
      </c>
      <c r="F26" s="53" t="s">
        <v>2970</v>
      </c>
      <c r="G26" s="52">
        <v>25131</v>
      </c>
      <c r="H26" s="52" t="s">
        <v>2971</v>
      </c>
      <c r="I26" s="6" t="s">
        <v>62</v>
      </c>
      <c r="J26" s="6"/>
      <c r="K26" s="6"/>
      <c r="L26" s="6"/>
      <c r="M26" s="6"/>
      <c r="N26" s="6"/>
      <c r="O26" s="8"/>
      <c r="P26" s="6"/>
      <c r="Q26" s="6">
        <v>7.29</v>
      </c>
      <c r="R26" s="6">
        <v>1</v>
      </c>
      <c r="S26" s="4"/>
      <c r="T26" s="4"/>
      <c r="U26" s="4"/>
      <c r="V26" s="4"/>
      <c r="W26" s="4"/>
      <c r="X26" s="4"/>
      <c r="Y26" s="4"/>
      <c r="Z26" s="4"/>
      <c r="AA26" s="4"/>
      <c r="AB26" s="4"/>
      <c r="AC26" s="4"/>
      <c r="AD26" s="4"/>
    </row>
    <row r="27" spans="1:30" ht="16.5">
      <c r="A27" s="52" t="s">
        <v>1142</v>
      </c>
      <c r="B27" s="52" t="s">
        <v>74</v>
      </c>
      <c r="C27" s="52" t="s">
        <v>1181</v>
      </c>
      <c r="D27" s="52" t="s">
        <v>2972</v>
      </c>
      <c r="E27" s="52">
        <v>4860975</v>
      </c>
      <c r="F27" s="53" t="s">
        <v>2973</v>
      </c>
      <c r="G27" s="52">
        <v>25146</v>
      </c>
      <c r="H27" s="52" t="s">
        <v>2974</v>
      </c>
      <c r="I27" s="6" t="s">
        <v>62</v>
      </c>
      <c r="J27" s="6"/>
      <c r="K27" s="6"/>
      <c r="L27" s="6"/>
      <c r="M27" s="6"/>
      <c r="N27" s="6"/>
      <c r="O27" s="8"/>
      <c r="P27" s="6"/>
      <c r="Q27" s="6">
        <v>7.29</v>
      </c>
      <c r="R27" s="6">
        <v>1</v>
      </c>
      <c r="S27" s="4"/>
      <c r="T27" s="4"/>
      <c r="U27" s="4"/>
      <c r="V27" s="4"/>
      <c r="W27" s="4"/>
      <c r="X27" s="4"/>
      <c r="Y27" s="4"/>
      <c r="Z27" s="4"/>
      <c r="AA27" s="4"/>
      <c r="AB27" s="4"/>
      <c r="AC27" s="4"/>
      <c r="AD27" s="4"/>
    </row>
    <row r="28" spans="1:30" ht="16.5">
      <c r="A28" s="52" t="s">
        <v>1142</v>
      </c>
      <c r="B28" s="52" t="s">
        <v>74</v>
      </c>
      <c r="C28" s="52" t="s">
        <v>1143</v>
      </c>
      <c r="D28" s="52" t="s">
        <v>2975</v>
      </c>
      <c r="E28" s="52">
        <v>178033649</v>
      </c>
      <c r="F28" s="53" t="s">
        <v>2976</v>
      </c>
      <c r="G28" s="52">
        <v>25158</v>
      </c>
      <c r="H28" s="52" t="s">
        <v>2977</v>
      </c>
      <c r="I28" s="6" t="s">
        <v>62</v>
      </c>
      <c r="J28" s="6"/>
      <c r="K28" s="6"/>
      <c r="L28" s="6"/>
      <c r="M28" s="6"/>
      <c r="N28" s="6"/>
      <c r="O28" s="8"/>
      <c r="P28" s="6"/>
      <c r="Q28" s="6">
        <v>7.29</v>
      </c>
      <c r="R28" s="6">
        <v>1</v>
      </c>
      <c r="S28" s="4"/>
      <c r="T28" s="4"/>
      <c r="U28" s="4"/>
      <c r="V28" s="4"/>
      <c r="W28" s="4"/>
      <c r="X28" s="4"/>
      <c r="Y28" s="4"/>
      <c r="Z28" s="4"/>
      <c r="AA28" s="4"/>
      <c r="AB28" s="4"/>
      <c r="AC28" s="4"/>
      <c r="AD28" s="4"/>
    </row>
    <row r="29" spans="1:30" ht="16.5">
      <c r="A29" s="52" t="s">
        <v>1142</v>
      </c>
      <c r="B29" s="52" t="s">
        <v>74</v>
      </c>
      <c r="C29" s="52" t="s">
        <v>1143</v>
      </c>
      <c r="D29" s="52" t="s">
        <v>2978</v>
      </c>
      <c r="E29" s="52">
        <v>95289757</v>
      </c>
      <c r="F29" s="53" t="s">
        <v>2979</v>
      </c>
      <c r="G29" s="52">
        <v>25277</v>
      </c>
      <c r="H29" s="52" t="s">
        <v>2980</v>
      </c>
      <c r="I29" s="6" t="s">
        <v>70</v>
      </c>
      <c r="J29" s="8" t="s">
        <v>1179</v>
      </c>
      <c r="K29" s="52" t="s">
        <v>2978</v>
      </c>
      <c r="L29" s="6">
        <v>7.31</v>
      </c>
      <c r="M29" s="52" t="s">
        <v>2978</v>
      </c>
      <c r="N29" s="6">
        <v>188344078</v>
      </c>
      <c r="O29" s="8"/>
      <c r="P29" s="6"/>
      <c r="Q29" s="6">
        <v>7.29</v>
      </c>
      <c r="R29" s="6">
        <v>1</v>
      </c>
      <c r="S29" s="4"/>
      <c r="T29" s="4"/>
      <c r="U29" s="4"/>
      <c r="V29" s="4"/>
      <c r="W29" s="4"/>
      <c r="X29" s="4"/>
      <c r="Y29" s="4"/>
      <c r="Z29" s="4"/>
      <c r="AA29" s="4"/>
      <c r="AB29" s="4"/>
      <c r="AC29" s="4"/>
      <c r="AD29" s="4"/>
    </row>
    <row r="30" spans="1:30" ht="16.5">
      <c r="A30" s="52" t="s">
        <v>1142</v>
      </c>
      <c r="B30" s="52" t="s">
        <v>74</v>
      </c>
      <c r="C30" s="52" t="s">
        <v>1143</v>
      </c>
      <c r="D30" s="52" t="s">
        <v>2981</v>
      </c>
      <c r="E30" s="52">
        <v>17497240</v>
      </c>
      <c r="F30" s="52" t="s">
        <v>2982</v>
      </c>
      <c r="G30" s="52">
        <v>25281</v>
      </c>
      <c r="H30" s="52" t="s">
        <v>2983</v>
      </c>
      <c r="I30" s="6" t="s">
        <v>62</v>
      </c>
      <c r="J30" s="6"/>
      <c r="K30" s="6"/>
      <c r="L30" s="6"/>
      <c r="M30" s="6"/>
      <c r="N30" s="6"/>
      <c r="O30" s="8"/>
      <c r="P30" s="6"/>
      <c r="Q30" s="6">
        <v>7.29</v>
      </c>
      <c r="R30" s="6">
        <v>1</v>
      </c>
      <c r="S30" s="4"/>
      <c r="T30" s="4"/>
      <c r="U30" s="4"/>
      <c r="V30" s="4"/>
      <c r="W30" s="4"/>
      <c r="X30" s="4"/>
      <c r="Y30" s="4"/>
      <c r="Z30" s="4"/>
      <c r="AA30" s="4"/>
      <c r="AB30" s="4"/>
      <c r="AC30" s="4"/>
      <c r="AD30" s="4"/>
    </row>
    <row r="31" spans="1:30" ht="16.5">
      <c r="A31" s="52" t="s">
        <v>1142</v>
      </c>
      <c r="B31" s="52" t="s">
        <v>74</v>
      </c>
      <c r="C31" s="52" t="s">
        <v>1143</v>
      </c>
      <c r="D31" s="52" t="s">
        <v>2984</v>
      </c>
      <c r="E31" s="52">
        <v>486907804</v>
      </c>
      <c r="F31" s="53" t="s">
        <v>2985</v>
      </c>
      <c r="G31" s="52">
        <v>25324</v>
      </c>
      <c r="H31" s="52" t="s">
        <v>2986</v>
      </c>
      <c r="I31" s="6" t="s">
        <v>90</v>
      </c>
      <c r="J31" s="6"/>
      <c r="K31" s="6"/>
      <c r="L31" s="6"/>
      <c r="M31" s="6"/>
      <c r="N31" s="6"/>
      <c r="O31" s="8"/>
      <c r="P31" s="6"/>
      <c r="Q31" s="6">
        <v>7.29</v>
      </c>
      <c r="R31" s="6">
        <v>1</v>
      </c>
      <c r="S31" s="4"/>
      <c r="T31" s="4"/>
      <c r="U31" s="4"/>
      <c r="V31" s="4"/>
      <c r="W31" s="4"/>
      <c r="X31" s="4"/>
      <c r="Y31" s="4"/>
      <c r="Z31" s="4"/>
      <c r="AA31" s="4"/>
      <c r="AB31" s="4"/>
      <c r="AC31" s="4"/>
      <c r="AD31" s="4"/>
    </row>
    <row r="32" spans="1:30" ht="16.5">
      <c r="A32" s="52" t="s">
        <v>1142</v>
      </c>
      <c r="B32" s="52" t="s">
        <v>74</v>
      </c>
      <c r="C32" s="52" t="s">
        <v>1143</v>
      </c>
      <c r="D32" s="52" t="s">
        <v>2987</v>
      </c>
      <c r="E32" s="52">
        <v>2379665</v>
      </c>
      <c r="F32" s="53" t="s">
        <v>2988</v>
      </c>
      <c r="G32" s="52">
        <v>25349</v>
      </c>
      <c r="H32" s="52" t="s">
        <v>2989</v>
      </c>
      <c r="I32" s="6" t="s">
        <v>62</v>
      </c>
      <c r="J32" s="6"/>
      <c r="K32" s="6"/>
      <c r="L32" s="6"/>
      <c r="M32" s="6"/>
      <c r="N32" s="6"/>
      <c r="O32" s="8"/>
      <c r="P32" s="6"/>
      <c r="Q32" s="6">
        <v>7.29</v>
      </c>
      <c r="R32" s="6">
        <v>1</v>
      </c>
      <c r="S32" s="4"/>
      <c r="T32" s="4"/>
      <c r="U32" s="4"/>
      <c r="V32" s="4"/>
      <c r="W32" s="4"/>
      <c r="X32" s="4"/>
      <c r="Y32" s="4"/>
      <c r="Z32" s="4"/>
      <c r="AA32" s="4"/>
      <c r="AB32" s="4"/>
      <c r="AC32" s="4"/>
      <c r="AD32" s="4"/>
    </row>
    <row r="33" spans="1:30" ht="16.5">
      <c r="A33" s="52" t="s">
        <v>1142</v>
      </c>
      <c r="B33" s="52" t="s">
        <v>64</v>
      </c>
      <c r="C33" s="52" t="s">
        <v>1186</v>
      </c>
      <c r="D33" s="52" t="s">
        <v>2990</v>
      </c>
      <c r="E33" s="52">
        <v>8720979</v>
      </c>
      <c r="F33" s="53" t="s">
        <v>2991</v>
      </c>
      <c r="G33" s="52">
        <v>25351</v>
      </c>
      <c r="H33" s="52" t="s">
        <v>2992</v>
      </c>
      <c r="I33" s="6" t="s">
        <v>62</v>
      </c>
      <c r="J33" s="6"/>
      <c r="K33" s="6"/>
      <c r="L33" s="6"/>
      <c r="M33" s="6"/>
      <c r="N33" s="6"/>
      <c r="O33" s="8"/>
      <c r="P33" s="6"/>
      <c r="Q33" s="6">
        <v>7.29</v>
      </c>
      <c r="R33" s="6">
        <v>1</v>
      </c>
      <c r="S33" s="4"/>
      <c r="T33" s="4"/>
      <c r="U33" s="4"/>
      <c r="V33" s="4"/>
      <c r="W33" s="4"/>
      <c r="X33" s="4"/>
      <c r="Y33" s="4"/>
      <c r="Z33" s="4"/>
      <c r="AA33" s="4"/>
      <c r="AB33" s="4"/>
      <c r="AC33" s="4"/>
      <c r="AD33" s="4"/>
    </row>
    <row r="34" spans="1:30" ht="16.5">
      <c r="A34" s="52" t="s">
        <v>1142</v>
      </c>
      <c r="B34" s="52" t="s">
        <v>64</v>
      </c>
      <c r="C34" s="52" t="s">
        <v>1160</v>
      </c>
      <c r="D34" s="52" t="s">
        <v>2993</v>
      </c>
      <c r="E34" s="52">
        <v>324948435</v>
      </c>
      <c r="F34" s="52" t="s">
        <v>2994</v>
      </c>
      <c r="G34" s="52">
        <v>25390</v>
      </c>
      <c r="H34" s="52" t="s">
        <v>2995</v>
      </c>
      <c r="I34" s="6" t="s">
        <v>591</v>
      </c>
      <c r="J34" s="6"/>
      <c r="K34" s="6"/>
      <c r="L34" s="6"/>
      <c r="M34" s="6"/>
      <c r="N34" s="6"/>
      <c r="O34" s="8"/>
      <c r="P34" s="8" t="s">
        <v>2996</v>
      </c>
      <c r="Q34" s="6">
        <v>7.29</v>
      </c>
      <c r="R34" s="6">
        <v>1</v>
      </c>
      <c r="S34" s="4"/>
      <c r="T34" s="4"/>
      <c r="U34" s="4"/>
      <c r="V34" s="4"/>
      <c r="W34" s="4"/>
      <c r="X34" s="4"/>
      <c r="Y34" s="4"/>
      <c r="Z34" s="4"/>
      <c r="AA34" s="4"/>
      <c r="AB34" s="4"/>
      <c r="AC34" s="4"/>
      <c r="AD34" s="4"/>
    </row>
    <row r="35" spans="1:30" ht="16.5">
      <c r="A35" s="52" t="s">
        <v>1142</v>
      </c>
      <c r="B35" s="52" t="s">
        <v>74</v>
      </c>
      <c r="C35" s="52" t="s">
        <v>1143</v>
      </c>
      <c r="D35" s="52" t="s">
        <v>2997</v>
      </c>
      <c r="E35" s="52">
        <v>99066016</v>
      </c>
      <c r="F35" s="53" t="s">
        <v>2998</v>
      </c>
      <c r="G35" s="52">
        <v>25395</v>
      </c>
      <c r="H35" s="52" t="s">
        <v>2999</v>
      </c>
      <c r="I35" s="6" t="s">
        <v>62</v>
      </c>
      <c r="J35" s="6"/>
      <c r="K35" s="6"/>
      <c r="L35" s="6"/>
      <c r="M35" s="6"/>
      <c r="N35" s="6"/>
      <c r="O35" s="8"/>
      <c r="P35" s="6"/>
      <c r="Q35" s="6">
        <v>7.29</v>
      </c>
      <c r="R35" s="6">
        <v>1</v>
      </c>
      <c r="S35" s="4"/>
      <c r="T35" s="4"/>
      <c r="U35" s="4"/>
      <c r="V35" s="4"/>
      <c r="W35" s="4"/>
      <c r="X35" s="4"/>
      <c r="Y35" s="4"/>
      <c r="Z35" s="4"/>
      <c r="AA35" s="4"/>
      <c r="AB35" s="4"/>
      <c r="AC35" s="4"/>
      <c r="AD35" s="4"/>
    </row>
    <row r="36" spans="1:30" ht="16.5">
      <c r="A36" s="52" t="s">
        <v>1142</v>
      </c>
      <c r="B36" s="52" t="s">
        <v>64</v>
      </c>
      <c r="C36" s="52" t="s">
        <v>1190</v>
      </c>
      <c r="D36" s="52" t="s">
        <v>3000</v>
      </c>
      <c r="E36" s="52">
        <v>398719574</v>
      </c>
      <c r="F36" s="53" t="s">
        <v>3001</v>
      </c>
      <c r="G36" s="52">
        <v>25424</v>
      </c>
      <c r="H36" s="52" t="s">
        <v>3002</v>
      </c>
      <c r="I36" s="6" t="s">
        <v>591</v>
      </c>
      <c r="J36" s="6"/>
      <c r="K36" s="6"/>
      <c r="L36" s="6"/>
      <c r="M36" s="6"/>
      <c r="N36" s="6"/>
      <c r="O36" s="8"/>
      <c r="P36" s="8" t="s">
        <v>3003</v>
      </c>
      <c r="Q36" s="6">
        <v>7.29</v>
      </c>
      <c r="R36" s="6">
        <v>1</v>
      </c>
      <c r="S36" s="4"/>
      <c r="T36" s="4"/>
      <c r="U36" s="4"/>
      <c r="V36" s="4"/>
      <c r="W36" s="4"/>
      <c r="X36" s="4"/>
      <c r="Y36" s="4"/>
      <c r="Z36" s="4"/>
      <c r="AA36" s="4"/>
      <c r="AB36" s="4"/>
      <c r="AC36" s="4"/>
      <c r="AD36" s="4"/>
    </row>
    <row r="37" spans="1:30" ht="16.5">
      <c r="A37" s="52" t="s">
        <v>1142</v>
      </c>
      <c r="B37" s="52" t="s">
        <v>74</v>
      </c>
      <c r="C37" s="52" t="s">
        <v>1143</v>
      </c>
      <c r="D37" s="52" t="s">
        <v>3004</v>
      </c>
      <c r="E37" s="52">
        <v>32538328</v>
      </c>
      <c r="F37" s="53" t="s">
        <v>3005</v>
      </c>
      <c r="G37" s="52">
        <v>25472</v>
      </c>
      <c r="H37" s="52" t="s">
        <v>3006</v>
      </c>
      <c r="I37" s="6" t="s">
        <v>90</v>
      </c>
      <c r="J37" s="6"/>
      <c r="K37" s="6"/>
      <c r="L37" s="6"/>
      <c r="M37" s="6"/>
      <c r="N37" s="6"/>
      <c r="O37" s="8"/>
      <c r="P37" s="6"/>
      <c r="Q37" s="6">
        <v>7.29</v>
      </c>
      <c r="R37" s="6">
        <v>1</v>
      </c>
      <c r="S37" s="4"/>
      <c r="T37" s="4"/>
      <c r="U37" s="4"/>
      <c r="V37" s="4"/>
      <c r="W37" s="4"/>
      <c r="X37" s="4"/>
      <c r="Y37" s="4"/>
      <c r="Z37" s="4"/>
      <c r="AA37" s="4"/>
      <c r="AB37" s="4"/>
      <c r="AC37" s="4"/>
      <c r="AD37" s="4"/>
    </row>
    <row r="38" spans="1:30" ht="16.5">
      <c r="A38" s="52" t="s">
        <v>1142</v>
      </c>
      <c r="B38" s="52" t="s">
        <v>74</v>
      </c>
      <c r="C38" s="52" t="s">
        <v>1143</v>
      </c>
      <c r="D38" s="52" t="s">
        <v>3007</v>
      </c>
      <c r="E38" s="52">
        <v>16822962</v>
      </c>
      <c r="F38" s="53" t="s">
        <v>3008</v>
      </c>
      <c r="G38" s="52">
        <v>25539</v>
      </c>
      <c r="H38" s="52" t="s">
        <v>3009</v>
      </c>
      <c r="I38" s="6" t="s">
        <v>62</v>
      </c>
      <c r="J38" s="6"/>
      <c r="K38" s="6"/>
      <c r="L38" s="6"/>
      <c r="M38" s="6"/>
      <c r="N38" s="6"/>
      <c r="O38" s="8"/>
      <c r="P38" s="6"/>
      <c r="Q38" s="6">
        <v>7.29</v>
      </c>
      <c r="R38" s="6">
        <v>1</v>
      </c>
      <c r="S38" s="4"/>
      <c r="T38" s="4"/>
      <c r="U38" s="4"/>
      <c r="V38" s="4"/>
      <c r="W38" s="4"/>
      <c r="X38" s="4"/>
      <c r="Y38" s="4"/>
      <c r="Z38" s="4"/>
      <c r="AA38" s="4"/>
      <c r="AB38" s="4"/>
      <c r="AC38" s="4"/>
      <c r="AD38" s="4"/>
    </row>
    <row r="39" spans="1:30" ht="16.5">
      <c r="A39" s="52" t="s">
        <v>1142</v>
      </c>
      <c r="B39" s="52" t="s">
        <v>74</v>
      </c>
      <c r="C39" s="52" t="s">
        <v>1143</v>
      </c>
      <c r="D39" s="52" t="s">
        <v>3010</v>
      </c>
      <c r="E39" s="52">
        <v>1464844</v>
      </c>
      <c r="F39" s="53" t="s">
        <v>3011</v>
      </c>
      <c r="G39" s="52">
        <v>25580</v>
      </c>
      <c r="H39" s="52" t="s">
        <v>3012</v>
      </c>
      <c r="I39" s="6" t="s">
        <v>70</v>
      </c>
      <c r="J39" s="8" t="s">
        <v>3013</v>
      </c>
      <c r="K39" s="6">
        <v>705487375</v>
      </c>
      <c r="L39" s="6">
        <v>7.31</v>
      </c>
      <c r="M39" s="52" t="s">
        <v>3010</v>
      </c>
      <c r="N39" s="6">
        <v>18834989</v>
      </c>
      <c r="O39" s="8"/>
      <c r="P39" s="6"/>
      <c r="Q39" s="6">
        <v>7.29</v>
      </c>
      <c r="R39" s="6">
        <v>1</v>
      </c>
      <c r="S39" s="4"/>
      <c r="T39" s="4"/>
      <c r="U39" s="4"/>
      <c r="V39" s="4"/>
      <c r="W39" s="4"/>
      <c r="X39" s="4"/>
      <c r="Y39" s="4"/>
      <c r="Z39" s="4"/>
      <c r="AA39" s="4"/>
      <c r="AB39" s="4"/>
      <c r="AC39" s="4"/>
      <c r="AD39" s="4"/>
    </row>
    <row r="40" spans="1:30" ht="16.5">
      <c r="A40" s="52" t="s">
        <v>1142</v>
      </c>
      <c r="B40" s="52" t="s">
        <v>74</v>
      </c>
      <c r="C40" s="52" t="s">
        <v>1143</v>
      </c>
      <c r="D40" s="52" t="s">
        <v>3014</v>
      </c>
      <c r="E40" s="52">
        <v>392064931</v>
      </c>
      <c r="F40" s="53" t="s">
        <v>3015</v>
      </c>
      <c r="G40" s="52">
        <v>25602</v>
      </c>
      <c r="H40" s="52" t="s">
        <v>3016</v>
      </c>
      <c r="I40" s="6" t="s">
        <v>90</v>
      </c>
      <c r="J40" s="6"/>
      <c r="K40" s="6"/>
      <c r="L40" s="6"/>
      <c r="M40" s="6"/>
      <c r="N40" s="6"/>
      <c r="O40" s="8"/>
      <c r="P40" s="6"/>
      <c r="Q40" s="6">
        <v>7.29</v>
      </c>
      <c r="R40" s="6">
        <v>1</v>
      </c>
      <c r="S40" s="4"/>
      <c r="T40" s="4"/>
      <c r="U40" s="4"/>
      <c r="V40" s="4"/>
      <c r="W40" s="4"/>
      <c r="X40" s="4"/>
      <c r="Y40" s="4"/>
      <c r="Z40" s="4"/>
      <c r="AA40" s="4"/>
      <c r="AB40" s="4"/>
      <c r="AC40" s="4"/>
      <c r="AD40" s="4"/>
    </row>
    <row r="41" spans="1:30" ht="16.5">
      <c r="A41" s="52" t="s">
        <v>1142</v>
      </c>
      <c r="B41" s="52" t="s">
        <v>74</v>
      </c>
      <c r="C41" s="52" t="s">
        <v>1143</v>
      </c>
      <c r="D41" s="52" t="s">
        <v>3017</v>
      </c>
      <c r="E41" s="52">
        <v>95080790</v>
      </c>
      <c r="F41" s="53" t="s">
        <v>3018</v>
      </c>
      <c r="G41" s="52">
        <v>25621</v>
      </c>
      <c r="H41" s="52" t="s">
        <v>3019</v>
      </c>
      <c r="I41" s="6" t="s">
        <v>62</v>
      </c>
      <c r="J41" s="6"/>
      <c r="K41" s="6"/>
      <c r="L41" s="6"/>
      <c r="M41" s="6"/>
      <c r="N41" s="6"/>
      <c r="O41" s="8"/>
      <c r="P41" s="6"/>
      <c r="Q41" s="6">
        <v>7.29</v>
      </c>
      <c r="R41" s="6">
        <v>1</v>
      </c>
      <c r="S41" s="4"/>
      <c r="T41" s="4"/>
      <c r="U41" s="4"/>
      <c r="V41" s="4"/>
      <c r="W41" s="4"/>
      <c r="X41" s="4"/>
      <c r="Y41" s="4"/>
      <c r="Z41" s="4"/>
      <c r="AA41" s="4"/>
      <c r="AB41" s="4"/>
      <c r="AC41" s="4"/>
      <c r="AD41" s="4"/>
    </row>
    <row r="42" spans="1:30" ht="16.5">
      <c r="A42" s="52" t="s">
        <v>1142</v>
      </c>
      <c r="B42" s="52" t="s">
        <v>74</v>
      </c>
      <c r="C42" s="52" t="s">
        <v>1143</v>
      </c>
      <c r="D42" s="52" t="s">
        <v>3020</v>
      </c>
      <c r="E42" s="52">
        <v>449760117</v>
      </c>
      <c r="F42" s="53" t="s">
        <v>3021</v>
      </c>
      <c r="G42" s="52">
        <v>25629</v>
      </c>
      <c r="H42" s="52" t="s">
        <v>3022</v>
      </c>
      <c r="I42" s="6" t="s">
        <v>62</v>
      </c>
      <c r="J42" s="6"/>
      <c r="K42" s="6"/>
      <c r="L42" s="6"/>
      <c r="M42" s="6"/>
      <c r="N42" s="6"/>
      <c r="O42" s="8"/>
      <c r="P42" s="6"/>
      <c r="Q42" s="6">
        <v>7.29</v>
      </c>
      <c r="R42" s="6">
        <v>1</v>
      </c>
      <c r="S42" s="4"/>
      <c r="T42" s="4"/>
      <c r="U42" s="4"/>
      <c r="V42" s="4"/>
      <c r="W42" s="4"/>
      <c r="X42" s="4"/>
      <c r="Y42" s="4"/>
      <c r="Z42" s="4"/>
      <c r="AA42" s="4"/>
      <c r="AB42" s="4"/>
      <c r="AC42" s="4"/>
      <c r="AD42" s="4"/>
    </row>
    <row r="43" spans="1:30" ht="16.5">
      <c r="A43" s="52" t="s">
        <v>1142</v>
      </c>
      <c r="B43" s="52" t="s">
        <v>74</v>
      </c>
      <c r="C43" s="52" t="s">
        <v>1143</v>
      </c>
      <c r="D43" s="52" t="s">
        <v>3023</v>
      </c>
      <c r="E43" s="52">
        <v>1877389</v>
      </c>
      <c r="F43" s="53" t="s">
        <v>3024</v>
      </c>
      <c r="G43" s="52">
        <v>25636</v>
      </c>
      <c r="H43" s="52" t="s">
        <v>3025</v>
      </c>
      <c r="I43" s="6" t="s">
        <v>591</v>
      </c>
      <c r="J43" s="6"/>
      <c r="K43" s="6"/>
      <c r="L43" s="6"/>
      <c r="M43" s="6"/>
      <c r="N43" s="6"/>
      <c r="O43" s="8"/>
      <c r="P43" s="8" t="s">
        <v>3003</v>
      </c>
      <c r="Q43" s="6">
        <v>7.29</v>
      </c>
      <c r="R43" s="6">
        <v>1</v>
      </c>
      <c r="S43" s="4"/>
      <c r="T43" s="4"/>
      <c r="U43" s="4"/>
      <c r="V43" s="4"/>
      <c r="W43" s="4"/>
      <c r="X43" s="4"/>
      <c r="Y43" s="4"/>
      <c r="Z43" s="4"/>
      <c r="AA43" s="4"/>
      <c r="AB43" s="4"/>
      <c r="AC43" s="4"/>
      <c r="AD43" s="4"/>
    </row>
    <row r="44" spans="1:30" ht="16.5">
      <c r="A44" s="52" t="s">
        <v>1142</v>
      </c>
      <c r="B44" s="52" t="s">
        <v>74</v>
      </c>
      <c r="C44" s="52" t="s">
        <v>1143</v>
      </c>
      <c r="D44" s="52" t="s">
        <v>3026</v>
      </c>
      <c r="E44" s="52">
        <v>12303517</v>
      </c>
      <c r="F44" s="53" t="s">
        <v>3027</v>
      </c>
      <c r="G44" s="52">
        <v>25724</v>
      </c>
      <c r="H44" s="52" t="s">
        <v>3028</v>
      </c>
      <c r="I44" s="6" t="s">
        <v>62</v>
      </c>
      <c r="J44" s="6"/>
      <c r="K44" s="6"/>
      <c r="L44" s="6"/>
      <c r="M44" s="6"/>
      <c r="N44" s="6"/>
      <c r="O44" s="8"/>
      <c r="P44" s="6"/>
      <c r="Q44" s="6">
        <v>7.29</v>
      </c>
      <c r="R44" s="6">
        <v>1</v>
      </c>
      <c r="S44" s="4"/>
      <c r="T44" s="4"/>
      <c r="U44" s="4"/>
      <c r="V44" s="4"/>
      <c r="W44" s="4"/>
      <c r="X44" s="4"/>
      <c r="Y44" s="4"/>
      <c r="Z44" s="4"/>
      <c r="AA44" s="4"/>
      <c r="AB44" s="4"/>
      <c r="AC44" s="4"/>
      <c r="AD44" s="4"/>
    </row>
    <row r="45" spans="1:30" ht="16.5">
      <c r="A45" s="52" t="s">
        <v>1142</v>
      </c>
      <c r="B45" s="52" t="s">
        <v>64</v>
      </c>
      <c r="C45" s="52" t="s">
        <v>1160</v>
      </c>
      <c r="D45" s="52" t="s">
        <v>3029</v>
      </c>
      <c r="E45" s="52">
        <v>390618061</v>
      </c>
      <c r="F45" s="53" t="s">
        <v>3030</v>
      </c>
      <c r="G45" s="52">
        <v>25745</v>
      </c>
      <c r="H45" s="52"/>
      <c r="I45" s="6" t="s">
        <v>591</v>
      </c>
      <c r="J45" s="6"/>
      <c r="K45" s="6"/>
      <c r="L45" s="6"/>
      <c r="M45" s="6"/>
      <c r="N45" s="6"/>
      <c r="O45" s="8"/>
      <c r="P45" s="8" t="s">
        <v>3003</v>
      </c>
      <c r="Q45" s="6">
        <v>7.29</v>
      </c>
      <c r="R45" s="6">
        <v>1</v>
      </c>
      <c r="S45" s="4"/>
      <c r="T45" s="4"/>
      <c r="U45" s="4"/>
      <c r="V45" s="4"/>
      <c r="W45" s="4"/>
      <c r="X45" s="4"/>
      <c r="Y45" s="4"/>
      <c r="Z45" s="4"/>
      <c r="AA45" s="4"/>
      <c r="AB45" s="4"/>
      <c r="AC45" s="4"/>
      <c r="AD45" s="4"/>
    </row>
    <row r="46" spans="1:30" ht="16.5">
      <c r="A46" s="52" t="s">
        <v>1142</v>
      </c>
      <c r="B46" s="52" t="s">
        <v>74</v>
      </c>
      <c r="C46" s="52" t="s">
        <v>1143</v>
      </c>
      <c r="D46" s="52" t="s">
        <v>3031</v>
      </c>
      <c r="E46" s="52">
        <v>36388</v>
      </c>
      <c r="F46" s="53" t="s">
        <v>3032</v>
      </c>
      <c r="G46" s="52">
        <v>25747</v>
      </c>
      <c r="H46" s="52" t="s">
        <v>3033</v>
      </c>
      <c r="I46" s="6" t="s">
        <v>62</v>
      </c>
      <c r="J46" s="6"/>
      <c r="K46" s="6"/>
      <c r="L46" s="6"/>
      <c r="M46" s="6"/>
      <c r="N46" s="6"/>
      <c r="O46" s="8"/>
      <c r="P46" s="6"/>
      <c r="Q46" s="6">
        <v>7.29</v>
      </c>
      <c r="R46" s="6">
        <v>1</v>
      </c>
      <c r="S46" s="4"/>
      <c r="T46" s="4"/>
      <c r="U46" s="4"/>
      <c r="V46" s="4"/>
      <c r="W46" s="4"/>
      <c r="X46" s="4"/>
      <c r="Y46" s="4"/>
      <c r="Z46" s="4"/>
      <c r="AA46" s="4"/>
      <c r="AB46" s="4"/>
      <c r="AC46" s="4"/>
      <c r="AD46" s="4"/>
    </row>
    <row r="47" spans="1:30" ht="16.5">
      <c r="A47" s="52" t="s">
        <v>1142</v>
      </c>
      <c r="B47" s="52" t="s">
        <v>64</v>
      </c>
      <c r="C47" s="52" t="s">
        <v>1186</v>
      </c>
      <c r="D47" s="52" t="s">
        <v>3034</v>
      </c>
      <c r="E47" s="52">
        <v>26283176</v>
      </c>
      <c r="F47" s="53" t="s">
        <v>3035</v>
      </c>
      <c r="G47" s="52">
        <v>25804</v>
      </c>
      <c r="H47" s="52" t="s">
        <v>3036</v>
      </c>
      <c r="I47" s="6" t="s">
        <v>62</v>
      </c>
      <c r="J47" s="6"/>
      <c r="K47" s="6"/>
      <c r="L47" s="6"/>
      <c r="M47" s="6"/>
      <c r="N47" s="6"/>
      <c r="O47" s="8"/>
      <c r="P47" s="6"/>
      <c r="Q47" s="6">
        <v>7.29</v>
      </c>
      <c r="R47" s="6">
        <v>1</v>
      </c>
      <c r="S47" s="4"/>
      <c r="T47" s="4"/>
      <c r="U47" s="4"/>
      <c r="V47" s="4"/>
      <c r="W47" s="4"/>
      <c r="X47" s="4"/>
      <c r="Y47" s="4"/>
      <c r="Z47" s="4"/>
      <c r="AA47" s="4"/>
      <c r="AB47" s="4"/>
      <c r="AC47" s="4"/>
      <c r="AD47" s="4"/>
    </row>
    <row r="48" spans="1:30" ht="16.5">
      <c r="A48" s="52" t="s">
        <v>1142</v>
      </c>
      <c r="B48" s="52" t="s">
        <v>74</v>
      </c>
      <c r="C48" s="52" t="s">
        <v>1143</v>
      </c>
      <c r="D48" s="52" t="s">
        <v>3037</v>
      </c>
      <c r="E48" s="52">
        <v>21299392</v>
      </c>
      <c r="F48" s="53" t="s">
        <v>3038</v>
      </c>
      <c r="G48" s="52">
        <v>25807</v>
      </c>
      <c r="H48" s="52" t="s">
        <v>3039</v>
      </c>
      <c r="I48" s="6" t="s">
        <v>790</v>
      </c>
      <c r="J48" s="6"/>
      <c r="K48" s="6"/>
      <c r="L48" s="6"/>
      <c r="M48" s="52" t="s">
        <v>3037</v>
      </c>
      <c r="N48" s="6">
        <v>5722203</v>
      </c>
      <c r="O48" s="8"/>
      <c r="P48" s="6"/>
      <c r="Q48" s="6">
        <v>7.29</v>
      </c>
      <c r="R48" s="6">
        <v>1</v>
      </c>
      <c r="S48" s="4"/>
      <c r="T48" s="4"/>
      <c r="U48" s="4"/>
      <c r="V48" s="4"/>
      <c r="W48" s="4"/>
      <c r="X48" s="4"/>
      <c r="Y48" s="4"/>
      <c r="Z48" s="4"/>
      <c r="AA48" s="4"/>
      <c r="AB48" s="4"/>
      <c r="AC48" s="4"/>
      <c r="AD48" s="4"/>
    </row>
    <row r="49" spans="1:30" ht="16.5">
      <c r="A49" s="52" t="s">
        <v>1142</v>
      </c>
      <c r="B49" s="52" t="s">
        <v>74</v>
      </c>
      <c r="C49" s="52" t="s">
        <v>1143</v>
      </c>
      <c r="D49" s="52" t="e">
        <v>#NAME?</v>
      </c>
      <c r="E49" s="52">
        <v>35490689</v>
      </c>
      <c r="F49" s="53" t="s">
        <v>3040</v>
      </c>
      <c r="G49" s="52">
        <v>11708</v>
      </c>
      <c r="H49" s="52" t="s">
        <v>3041</v>
      </c>
      <c r="I49" s="6" t="s">
        <v>62</v>
      </c>
      <c r="J49" s="6"/>
      <c r="K49" s="6"/>
      <c r="L49" s="6"/>
      <c r="M49" s="6"/>
      <c r="N49" s="6"/>
      <c r="O49" s="8"/>
      <c r="P49" s="6"/>
      <c r="Q49" s="6">
        <v>7.31</v>
      </c>
      <c r="R49" s="6">
        <v>1</v>
      </c>
      <c r="S49" s="4"/>
      <c r="T49" s="4"/>
      <c r="U49" s="4"/>
      <c r="V49" s="4"/>
      <c r="W49" s="4"/>
      <c r="X49" s="4"/>
      <c r="Y49" s="4"/>
      <c r="Z49" s="4"/>
      <c r="AA49" s="4"/>
      <c r="AB49" s="4"/>
      <c r="AC49" s="4"/>
      <c r="AD49" s="4"/>
    </row>
    <row r="50" spans="1:30" ht="16.5">
      <c r="A50" s="52" t="s">
        <v>1142</v>
      </c>
      <c r="B50" s="52" t="s">
        <v>74</v>
      </c>
      <c r="C50" s="52" t="s">
        <v>1143</v>
      </c>
      <c r="D50" s="52" t="s">
        <v>3042</v>
      </c>
      <c r="E50" s="52">
        <v>12619559</v>
      </c>
      <c r="F50" s="53" t="s">
        <v>3043</v>
      </c>
      <c r="G50" s="52">
        <v>11715</v>
      </c>
      <c r="H50" s="6"/>
      <c r="I50" s="6" t="s">
        <v>62</v>
      </c>
      <c r="J50" s="6"/>
      <c r="K50" s="6"/>
      <c r="L50" s="6"/>
      <c r="M50" s="6"/>
      <c r="N50" s="6"/>
      <c r="O50" s="8"/>
      <c r="P50" s="6"/>
      <c r="Q50" s="6">
        <v>7.31</v>
      </c>
      <c r="R50" s="6">
        <v>1</v>
      </c>
      <c r="S50" s="4"/>
      <c r="T50" s="4"/>
      <c r="U50" s="4"/>
      <c r="V50" s="4"/>
      <c r="W50" s="4"/>
      <c r="X50" s="4"/>
      <c r="Y50" s="4"/>
      <c r="Z50" s="4"/>
      <c r="AA50" s="4"/>
      <c r="AB50" s="4"/>
      <c r="AC50" s="4"/>
      <c r="AD50" s="4"/>
    </row>
    <row r="51" spans="1:30" ht="16.5">
      <c r="A51" s="52" t="s">
        <v>1142</v>
      </c>
      <c r="B51" s="52" t="s">
        <v>74</v>
      </c>
      <c r="C51" s="52" t="s">
        <v>1143</v>
      </c>
      <c r="D51" s="52" t="s">
        <v>3044</v>
      </c>
      <c r="E51" s="52">
        <v>160390630</v>
      </c>
      <c r="F51" s="53" t="s">
        <v>3045</v>
      </c>
      <c r="G51" s="52">
        <v>11737</v>
      </c>
      <c r="H51" s="52" t="s">
        <v>3046</v>
      </c>
      <c r="I51" s="6" t="s">
        <v>62</v>
      </c>
      <c r="J51" s="6"/>
      <c r="K51" s="6"/>
      <c r="L51" s="6"/>
      <c r="M51" s="6"/>
      <c r="N51" s="6"/>
      <c r="O51" s="8"/>
      <c r="P51" s="6"/>
      <c r="Q51" s="6">
        <v>7.31</v>
      </c>
      <c r="R51" s="6">
        <v>1</v>
      </c>
      <c r="S51" s="4"/>
      <c r="T51" s="4"/>
      <c r="U51" s="4"/>
      <c r="V51" s="4"/>
      <c r="W51" s="4"/>
      <c r="X51" s="4"/>
      <c r="Y51" s="4"/>
      <c r="Z51" s="4"/>
      <c r="AA51" s="4"/>
      <c r="AB51" s="4"/>
      <c r="AC51" s="4"/>
      <c r="AD51" s="4"/>
    </row>
    <row r="52" spans="1:30" ht="16.5">
      <c r="A52" s="52" t="s">
        <v>1142</v>
      </c>
      <c r="B52" s="52" t="s">
        <v>74</v>
      </c>
      <c r="C52" s="52" t="s">
        <v>1143</v>
      </c>
      <c r="D52" s="52" t="s">
        <v>3047</v>
      </c>
      <c r="E52" s="52">
        <v>241747323</v>
      </c>
      <c r="F52" s="52" t="s">
        <v>3048</v>
      </c>
      <c r="G52" s="52">
        <v>11744</v>
      </c>
      <c r="H52" s="52" t="s">
        <v>3049</v>
      </c>
      <c r="I52" s="6" t="s">
        <v>591</v>
      </c>
      <c r="J52" s="6"/>
      <c r="K52" s="6"/>
      <c r="L52" s="6"/>
      <c r="M52" s="6"/>
      <c r="N52" s="6"/>
      <c r="O52" s="8"/>
      <c r="P52" s="6"/>
      <c r="Q52" s="6">
        <v>7.31</v>
      </c>
      <c r="R52" s="6">
        <v>1</v>
      </c>
      <c r="S52" s="4"/>
      <c r="T52" s="4"/>
      <c r="U52" s="4"/>
      <c r="V52" s="4"/>
      <c r="W52" s="4"/>
      <c r="X52" s="4"/>
      <c r="Y52" s="4"/>
      <c r="Z52" s="4"/>
      <c r="AA52" s="4"/>
      <c r="AB52" s="4"/>
      <c r="AC52" s="4"/>
      <c r="AD52" s="4"/>
    </row>
    <row r="53" spans="1:30" ht="16.5">
      <c r="A53" s="52" t="s">
        <v>1142</v>
      </c>
      <c r="B53" s="52" t="s">
        <v>64</v>
      </c>
      <c r="C53" s="52" t="s">
        <v>1190</v>
      </c>
      <c r="D53" s="52" t="s">
        <v>3050</v>
      </c>
      <c r="E53" s="52">
        <v>6462813</v>
      </c>
      <c r="F53" s="53" t="s">
        <v>3051</v>
      </c>
      <c r="G53" s="52">
        <v>11746</v>
      </c>
      <c r="H53" s="52" t="s">
        <v>3052</v>
      </c>
      <c r="I53" s="6" t="s">
        <v>591</v>
      </c>
      <c r="J53" s="6"/>
      <c r="K53" s="6"/>
      <c r="L53" s="6"/>
      <c r="M53" s="6"/>
      <c r="N53" s="6"/>
      <c r="O53" s="8"/>
      <c r="P53" s="8" t="s">
        <v>3003</v>
      </c>
      <c r="Q53" s="6">
        <v>7.31</v>
      </c>
      <c r="R53" s="6">
        <v>1</v>
      </c>
      <c r="S53" s="4"/>
      <c r="T53" s="4"/>
      <c r="U53" s="4"/>
      <c r="V53" s="4"/>
      <c r="W53" s="4"/>
      <c r="X53" s="4"/>
      <c r="Y53" s="4"/>
      <c r="Z53" s="4"/>
      <c r="AA53" s="4"/>
      <c r="AB53" s="4"/>
      <c r="AC53" s="4"/>
      <c r="AD53" s="4"/>
    </row>
    <row r="54" spans="1:30" ht="16.5">
      <c r="A54" s="52" t="s">
        <v>1142</v>
      </c>
      <c r="B54" s="52" t="s">
        <v>74</v>
      </c>
      <c r="C54" s="52" t="s">
        <v>1143</v>
      </c>
      <c r="D54" s="52" t="s">
        <v>3053</v>
      </c>
      <c r="E54" s="52">
        <v>334490562</v>
      </c>
      <c r="F54" s="53" t="s">
        <v>3054</v>
      </c>
      <c r="G54" s="52">
        <v>11771</v>
      </c>
      <c r="H54" s="52" t="s">
        <v>3055</v>
      </c>
      <c r="I54" s="6" t="s">
        <v>62</v>
      </c>
      <c r="J54" s="6"/>
      <c r="K54" s="6"/>
      <c r="L54" s="6"/>
      <c r="M54" s="6"/>
      <c r="N54" s="6"/>
      <c r="O54" s="8"/>
      <c r="P54" s="6"/>
      <c r="Q54" s="6">
        <v>7.31</v>
      </c>
      <c r="R54" s="6">
        <v>1</v>
      </c>
      <c r="S54" s="4"/>
      <c r="T54" s="4"/>
      <c r="U54" s="4"/>
      <c r="V54" s="4"/>
      <c r="W54" s="4"/>
      <c r="X54" s="4"/>
      <c r="Y54" s="4"/>
      <c r="Z54" s="4"/>
      <c r="AA54" s="4"/>
      <c r="AB54" s="4"/>
      <c r="AC54" s="4"/>
      <c r="AD54" s="4"/>
    </row>
    <row r="55" spans="1:30" ht="16.5">
      <c r="A55" s="52" t="s">
        <v>1142</v>
      </c>
      <c r="B55" s="52" t="s">
        <v>74</v>
      </c>
      <c r="C55" s="52" t="s">
        <v>1143</v>
      </c>
      <c r="D55" s="52" t="s">
        <v>3056</v>
      </c>
      <c r="E55" s="52">
        <v>34077580</v>
      </c>
      <c r="F55" s="53" t="s">
        <v>3057</v>
      </c>
      <c r="G55" s="52">
        <v>11781</v>
      </c>
      <c r="H55" s="52" t="s">
        <v>3058</v>
      </c>
      <c r="I55" s="6" t="s">
        <v>90</v>
      </c>
      <c r="J55" s="6"/>
      <c r="K55" s="6"/>
      <c r="L55" s="6"/>
      <c r="M55" s="6"/>
      <c r="N55" s="6"/>
      <c r="O55" s="8"/>
      <c r="P55" s="6"/>
      <c r="Q55" s="6">
        <v>7.31</v>
      </c>
      <c r="R55" s="6">
        <v>1</v>
      </c>
      <c r="S55" s="4"/>
      <c r="T55" s="4"/>
      <c r="U55" s="4"/>
      <c r="V55" s="4"/>
      <c r="W55" s="4"/>
      <c r="X55" s="4"/>
      <c r="Y55" s="4"/>
      <c r="Z55" s="4"/>
      <c r="AA55" s="4"/>
      <c r="AB55" s="4"/>
      <c r="AC55" s="4"/>
      <c r="AD55" s="4"/>
    </row>
    <row r="56" spans="1:30" ht="16.5">
      <c r="A56" s="52" t="s">
        <v>1142</v>
      </c>
      <c r="B56" s="52" t="s">
        <v>74</v>
      </c>
      <c r="C56" s="52" t="s">
        <v>1143</v>
      </c>
      <c r="D56" s="52" t="s">
        <v>3059</v>
      </c>
      <c r="E56" s="52">
        <v>300323165</v>
      </c>
      <c r="F56" s="53" t="s">
        <v>3060</v>
      </c>
      <c r="G56" s="52">
        <v>11816</v>
      </c>
      <c r="H56" s="52" t="s">
        <v>3061</v>
      </c>
      <c r="I56" s="6" t="s">
        <v>90</v>
      </c>
      <c r="J56" s="6"/>
      <c r="K56" s="6"/>
      <c r="L56" s="6"/>
      <c r="M56" s="6"/>
      <c r="N56" s="6"/>
      <c r="O56" s="8"/>
      <c r="P56" s="6"/>
      <c r="Q56" s="6">
        <v>7.31</v>
      </c>
      <c r="R56" s="6">
        <v>1</v>
      </c>
      <c r="S56" s="4"/>
      <c r="T56" s="4"/>
      <c r="U56" s="4"/>
      <c r="V56" s="4"/>
      <c r="W56" s="4"/>
      <c r="X56" s="4"/>
      <c r="Y56" s="4"/>
      <c r="Z56" s="4"/>
      <c r="AA56" s="4"/>
      <c r="AB56" s="4"/>
      <c r="AC56" s="4"/>
      <c r="AD56" s="4"/>
    </row>
    <row r="57" spans="1:30" ht="16.5">
      <c r="A57" s="52" t="s">
        <v>1142</v>
      </c>
      <c r="B57" s="52" t="s">
        <v>74</v>
      </c>
      <c r="C57" s="52" t="s">
        <v>1143</v>
      </c>
      <c r="D57" s="52" t="s">
        <v>3062</v>
      </c>
      <c r="E57" s="52">
        <v>440817716</v>
      </c>
      <c r="F57" s="53" t="s">
        <v>3063</v>
      </c>
      <c r="G57" s="52">
        <v>11841</v>
      </c>
      <c r="H57" s="52" t="s">
        <v>3064</v>
      </c>
      <c r="I57" s="6" t="s">
        <v>90</v>
      </c>
      <c r="J57" s="6"/>
      <c r="K57" s="6"/>
      <c r="L57" s="6"/>
      <c r="M57" s="6"/>
      <c r="N57" s="6"/>
      <c r="O57" s="8"/>
      <c r="P57" s="6"/>
      <c r="Q57" s="6">
        <v>7.31</v>
      </c>
      <c r="R57" s="6">
        <v>1</v>
      </c>
      <c r="S57" s="4"/>
      <c r="T57" s="4"/>
      <c r="U57" s="4"/>
      <c r="V57" s="4"/>
      <c r="W57" s="4"/>
      <c r="X57" s="4"/>
      <c r="Y57" s="4"/>
      <c r="Z57" s="4"/>
      <c r="AA57" s="4"/>
      <c r="AB57" s="4"/>
      <c r="AC57" s="4"/>
      <c r="AD57" s="4"/>
    </row>
    <row r="58" spans="1:30" ht="16.5">
      <c r="A58" s="52" t="s">
        <v>1142</v>
      </c>
      <c r="B58" s="52" t="s">
        <v>74</v>
      </c>
      <c r="C58" s="52"/>
      <c r="D58" s="52" t="s">
        <v>3065</v>
      </c>
      <c r="E58" s="52">
        <v>321182231</v>
      </c>
      <c r="F58" s="53" t="s">
        <v>3066</v>
      </c>
      <c r="G58" s="52">
        <v>11842</v>
      </c>
      <c r="H58" s="52" t="s">
        <v>3067</v>
      </c>
      <c r="I58" s="6" t="s">
        <v>90</v>
      </c>
      <c r="J58" s="6"/>
      <c r="K58" s="6"/>
      <c r="L58" s="6"/>
      <c r="M58" s="6"/>
      <c r="N58" s="6"/>
      <c r="O58" s="8"/>
      <c r="P58" s="6"/>
      <c r="Q58" s="6">
        <v>7.31</v>
      </c>
      <c r="R58" s="6">
        <v>1</v>
      </c>
      <c r="S58" s="4"/>
      <c r="T58" s="4"/>
      <c r="U58" s="4"/>
      <c r="V58" s="4"/>
      <c r="W58" s="4"/>
      <c r="X58" s="4"/>
      <c r="Y58" s="4"/>
      <c r="Z58" s="4"/>
      <c r="AA58" s="4"/>
      <c r="AB58" s="4"/>
      <c r="AC58" s="4"/>
      <c r="AD58" s="4"/>
    </row>
    <row r="59" spans="1:30" ht="16.5">
      <c r="A59" s="52" t="s">
        <v>1142</v>
      </c>
      <c r="B59" s="52" t="s">
        <v>64</v>
      </c>
      <c r="C59" s="52" t="s">
        <v>1186</v>
      </c>
      <c r="D59" s="52" t="s">
        <v>3068</v>
      </c>
      <c r="E59" s="52">
        <v>61123430</v>
      </c>
      <c r="F59" s="53" t="s">
        <v>3069</v>
      </c>
      <c r="G59" s="52">
        <v>11845</v>
      </c>
      <c r="H59" s="52" t="s">
        <v>3070</v>
      </c>
      <c r="I59" s="6" t="s">
        <v>62</v>
      </c>
      <c r="J59" s="6"/>
      <c r="K59" s="6"/>
      <c r="L59" s="6"/>
      <c r="M59" s="6"/>
      <c r="N59" s="6"/>
      <c r="O59" s="8"/>
      <c r="P59" s="6"/>
      <c r="Q59" s="6">
        <v>7.31</v>
      </c>
      <c r="R59" s="6">
        <v>1</v>
      </c>
      <c r="S59" s="4"/>
      <c r="T59" s="4"/>
      <c r="U59" s="4"/>
      <c r="V59" s="4"/>
      <c r="W59" s="4"/>
      <c r="X59" s="4"/>
      <c r="Y59" s="4"/>
      <c r="Z59" s="4"/>
      <c r="AA59" s="4"/>
      <c r="AB59" s="4"/>
      <c r="AC59" s="4"/>
      <c r="AD59" s="4"/>
    </row>
    <row r="60" spans="1:30" ht="16.5">
      <c r="A60" s="52" t="s">
        <v>1142</v>
      </c>
      <c r="B60" s="52" t="s">
        <v>74</v>
      </c>
      <c r="C60" s="52" t="s">
        <v>1181</v>
      </c>
      <c r="D60" s="52" t="s">
        <v>3071</v>
      </c>
      <c r="E60" s="52">
        <v>396151708</v>
      </c>
      <c r="F60" s="53" t="s">
        <v>3072</v>
      </c>
      <c r="G60" s="52">
        <v>11852</v>
      </c>
      <c r="H60" s="6"/>
      <c r="I60" s="6" t="s">
        <v>62</v>
      </c>
      <c r="J60" s="6"/>
      <c r="K60" s="6"/>
      <c r="L60" s="6"/>
      <c r="M60" s="6"/>
      <c r="N60" s="6"/>
      <c r="O60" s="8"/>
      <c r="P60" s="6"/>
      <c r="Q60" s="6">
        <v>7.31</v>
      </c>
      <c r="R60" s="6">
        <v>1</v>
      </c>
      <c r="S60" s="4"/>
      <c r="T60" s="4"/>
      <c r="U60" s="4"/>
      <c r="V60" s="4"/>
      <c r="W60" s="4"/>
      <c r="X60" s="4"/>
      <c r="Y60" s="4"/>
      <c r="Z60" s="4"/>
      <c r="AA60" s="4"/>
      <c r="AB60" s="4"/>
      <c r="AC60" s="4"/>
      <c r="AD60" s="4"/>
    </row>
    <row r="61" spans="1:30" ht="16.5">
      <c r="A61" s="52" t="s">
        <v>1142</v>
      </c>
      <c r="B61" s="52" t="s">
        <v>74</v>
      </c>
      <c r="C61" s="52" t="s">
        <v>1143</v>
      </c>
      <c r="D61" s="52" t="s">
        <v>3073</v>
      </c>
      <c r="E61" s="52">
        <v>477532025</v>
      </c>
      <c r="F61" s="53" t="s">
        <v>3074</v>
      </c>
      <c r="G61" s="52">
        <v>11858</v>
      </c>
      <c r="H61" s="52" t="s">
        <v>3075</v>
      </c>
      <c r="I61" s="6" t="s">
        <v>591</v>
      </c>
      <c r="J61" s="6"/>
      <c r="K61" s="6"/>
      <c r="L61" s="6"/>
      <c r="M61" s="6"/>
      <c r="N61" s="6"/>
      <c r="O61" s="8"/>
      <c r="P61" s="8" t="s">
        <v>3076</v>
      </c>
      <c r="Q61" s="6">
        <v>7.31</v>
      </c>
      <c r="R61" s="6">
        <v>1</v>
      </c>
      <c r="S61" s="4"/>
      <c r="T61" s="4"/>
      <c r="U61" s="4"/>
      <c r="V61" s="4"/>
      <c r="W61" s="4"/>
      <c r="X61" s="4"/>
      <c r="Y61" s="4"/>
      <c r="Z61" s="4"/>
      <c r="AA61" s="4"/>
      <c r="AB61" s="4"/>
      <c r="AC61" s="4"/>
      <c r="AD61" s="4"/>
    </row>
    <row r="62" spans="1:30" ht="16.5">
      <c r="A62" s="52" t="s">
        <v>1142</v>
      </c>
      <c r="B62" s="52" t="s">
        <v>64</v>
      </c>
      <c r="C62" s="52" t="s">
        <v>1186</v>
      </c>
      <c r="D62" s="52" t="s">
        <v>3077</v>
      </c>
      <c r="E62" s="52">
        <v>396806035</v>
      </c>
      <c r="F62" s="53" t="s">
        <v>3078</v>
      </c>
      <c r="G62" s="52">
        <v>11867</v>
      </c>
      <c r="H62" s="6"/>
      <c r="I62" s="8" t="s">
        <v>790</v>
      </c>
      <c r="J62" s="6"/>
      <c r="K62" s="6"/>
      <c r="L62" s="6"/>
      <c r="M62" s="52" t="s">
        <v>3077</v>
      </c>
      <c r="N62" s="6">
        <v>16471984</v>
      </c>
      <c r="O62" s="8"/>
      <c r="P62" s="6"/>
      <c r="Q62" s="6">
        <v>7.31</v>
      </c>
      <c r="R62" s="6">
        <v>1</v>
      </c>
      <c r="S62" s="4"/>
      <c r="T62" s="4"/>
      <c r="U62" s="4"/>
      <c r="V62" s="4"/>
      <c r="W62" s="4"/>
      <c r="X62" s="4"/>
      <c r="Y62" s="4"/>
      <c r="Z62" s="4"/>
      <c r="AA62" s="4"/>
      <c r="AB62" s="4"/>
      <c r="AC62" s="4"/>
      <c r="AD62" s="4"/>
    </row>
    <row r="63" spans="1:30" ht="16.5">
      <c r="A63" s="52" t="s">
        <v>1142</v>
      </c>
      <c r="B63" s="52" t="s">
        <v>64</v>
      </c>
      <c r="C63" s="52" t="s">
        <v>1186</v>
      </c>
      <c r="D63" s="52" t="s">
        <v>3079</v>
      </c>
      <c r="E63" s="52">
        <v>496689606</v>
      </c>
      <c r="F63" s="52" t="s">
        <v>3080</v>
      </c>
      <c r="G63" s="52">
        <v>11867</v>
      </c>
      <c r="H63" s="52" t="s">
        <v>3081</v>
      </c>
      <c r="I63" s="6" t="s">
        <v>62</v>
      </c>
      <c r="J63" s="6"/>
      <c r="K63" s="6"/>
      <c r="L63" s="6"/>
      <c r="M63" s="6"/>
      <c r="N63" s="6"/>
      <c r="O63" s="8"/>
      <c r="P63" s="6"/>
      <c r="Q63" s="6">
        <v>7.31</v>
      </c>
      <c r="R63" s="6">
        <v>1</v>
      </c>
      <c r="S63" s="4"/>
      <c r="T63" s="4"/>
      <c r="U63" s="4"/>
      <c r="V63" s="4"/>
      <c r="W63" s="4"/>
      <c r="X63" s="4"/>
      <c r="Y63" s="4"/>
      <c r="Z63" s="4"/>
      <c r="AA63" s="4"/>
      <c r="AB63" s="4"/>
      <c r="AC63" s="4"/>
      <c r="AD63" s="4"/>
    </row>
    <row r="64" spans="1:30" ht="16.5">
      <c r="A64" s="52" t="s">
        <v>1142</v>
      </c>
      <c r="B64" s="52" t="s">
        <v>74</v>
      </c>
      <c r="C64" s="52" t="s">
        <v>1143</v>
      </c>
      <c r="D64" s="52" t="s">
        <v>3082</v>
      </c>
      <c r="E64" s="52">
        <v>15591743</v>
      </c>
      <c r="F64" s="52" t="s">
        <v>3083</v>
      </c>
      <c r="G64" s="52">
        <v>11870</v>
      </c>
      <c r="H64" s="52" t="s">
        <v>3084</v>
      </c>
      <c r="I64" s="6" t="s">
        <v>62</v>
      </c>
      <c r="J64" s="6"/>
      <c r="K64" s="6"/>
      <c r="L64" s="6"/>
      <c r="M64" s="6"/>
      <c r="N64" s="6"/>
      <c r="O64" s="8"/>
      <c r="P64" s="6"/>
      <c r="Q64" s="6">
        <v>7.31</v>
      </c>
      <c r="R64" s="6">
        <v>1</v>
      </c>
      <c r="S64" s="4"/>
      <c r="T64" s="4"/>
      <c r="U64" s="4"/>
      <c r="V64" s="4"/>
      <c r="W64" s="4"/>
      <c r="X64" s="4"/>
      <c r="Y64" s="4"/>
      <c r="Z64" s="4"/>
      <c r="AA64" s="4"/>
      <c r="AB64" s="4"/>
      <c r="AC64" s="4"/>
      <c r="AD64" s="4"/>
    </row>
    <row r="65" spans="1:30" ht="16.5">
      <c r="A65" s="52" t="s">
        <v>1142</v>
      </c>
      <c r="B65" s="52" t="s">
        <v>64</v>
      </c>
      <c r="C65" s="52" t="s">
        <v>1190</v>
      </c>
      <c r="D65" s="52" t="s">
        <v>3085</v>
      </c>
      <c r="E65" s="52">
        <v>1713213</v>
      </c>
      <c r="F65" s="53" t="s">
        <v>3086</v>
      </c>
      <c r="G65" s="52">
        <v>11881</v>
      </c>
      <c r="H65" s="52" t="s">
        <v>3087</v>
      </c>
      <c r="I65" s="6" t="s">
        <v>62</v>
      </c>
      <c r="J65" s="6"/>
      <c r="K65" s="6"/>
      <c r="L65" s="6"/>
      <c r="M65" s="6"/>
      <c r="N65" s="6"/>
      <c r="O65" s="8"/>
      <c r="P65" s="6"/>
      <c r="Q65" s="6">
        <v>7.31</v>
      </c>
      <c r="R65" s="6">
        <v>1</v>
      </c>
      <c r="S65" s="4"/>
      <c r="T65" s="4"/>
      <c r="U65" s="4"/>
      <c r="V65" s="4"/>
      <c r="W65" s="4"/>
      <c r="X65" s="4"/>
      <c r="Y65" s="4"/>
      <c r="Z65" s="4"/>
      <c r="AA65" s="4"/>
      <c r="AB65" s="4"/>
      <c r="AC65" s="4"/>
      <c r="AD65" s="4"/>
    </row>
    <row r="66" spans="1:30" ht="16.5">
      <c r="A66" s="52" t="s">
        <v>1142</v>
      </c>
      <c r="B66" s="52" t="s">
        <v>64</v>
      </c>
      <c r="C66" s="52" t="s">
        <v>1361</v>
      </c>
      <c r="D66" s="52" t="s">
        <v>3088</v>
      </c>
      <c r="E66" s="52">
        <v>74961990</v>
      </c>
      <c r="F66" s="53" t="s">
        <v>3089</v>
      </c>
      <c r="G66" s="52">
        <v>11896</v>
      </c>
      <c r="H66" s="52" t="s">
        <v>3090</v>
      </c>
      <c r="I66" s="6" t="s">
        <v>62</v>
      </c>
      <c r="J66" s="6"/>
      <c r="K66" s="6"/>
      <c r="L66" s="6"/>
      <c r="M66" s="6"/>
      <c r="N66" s="6"/>
      <c r="O66" s="8"/>
      <c r="P66" s="6"/>
      <c r="Q66" s="6">
        <v>7.31</v>
      </c>
      <c r="R66" s="6">
        <v>1</v>
      </c>
      <c r="S66" s="4"/>
      <c r="T66" s="4"/>
      <c r="U66" s="4"/>
      <c r="V66" s="4"/>
      <c r="W66" s="4"/>
      <c r="X66" s="4"/>
      <c r="Y66" s="4"/>
      <c r="Z66" s="4"/>
      <c r="AA66" s="4"/>
      <c r="AB66" s="4"/>
      <c r="AC66" s="4"/>
      <c r="AD66" s="4"/>
    </row>
    <row r="67" spans="1:30" ht="16.5">
      <c r="A67" s="52" t="s">
        <v>1142</v>
      </c>
      <c r="B67" s="52" t="s">
        <v>74</v>
      </c>
      <c r="C67" s="52" t="s">
        <v>1143</v>
      </c>
      <c r="D67" s="52" t="s">
        <v>3091</v>
      </c>
      <c r="E67" s="52">
        <v>315877262</v>
      </c>
      <c r="F67" s="53" t="s">
        <v>3092</v>
      </c>
      <c r="G67" s="52">
        <v>11897</v>
      </c>
      <c r="H67" s="52" t="s">
        <v>3093</v>
      </c>
      <c r="I67" s="6" t="s">
        <v>62</v>
      </c>
      <c r="J67" s="6"/>
      <c r="K67" s="6"/>
      <c r="L67" s="6"/>
      <c r="M67" s="6"/>
      <c r="N67" s="6"/>
      <c r="O67" s="8"/>
      <c r="P67" s="6"/>
      <c r="Q67" s="6">
        <v>7.31</v>
      </c>
      <c r="R67" s="6">
        <v>1</v>
      </c>
      <c r="S67" s="4"/>
      <c r="T67" s="4"/>
      <c r="U67" s="4"/>
      <c r="V67" s="4"/>
      <c r="W67" s="4"/>
      <c r="X67" s="4"/>
      <c r="Y67" s="4"/>
      <c r="Z67" s="4"/>
      <c r="AA67" s="4"/>
      <c r="AB67" s="4"/>
      <c r="AC67" s="4"/>
      <c r="AD67" s="4"/>
    </row>
    <row r="68" spans="1:30" ht="16.5">
      <c r="A68" s="52" t="s">
        <v>1142</v>
      </c>
      <c r="B68" s="52" t="s">
        <v>74</v>
      </c>
      <c r="C68" s="52" t="s">
        <v>1143</v>
      </c>
      <c r="D68" s="52" t="s">
        <v>3094</v>
      </c>
      <c r="E68" s="52">
        <v>25995877</v>
      </c>
      <c r="F68" s="53" t="s">
        <v>3095</v>
      </c>
      <c r="G68" s="52">
        <v>11912</v>
      </c>
      <c r="H68" s="52" t="s">
        <v>3096</v>
      </c>
      <c r="I68" s="6" t="s">
        <v>90</v>
      </c>
      <c r="J68" s="6"/>
      <c r="K68" s="6"/>
      <c r="L68" s="6"/>
      <c r="M68" s="6"/>
      <c r="N68" s="6"/>
      <c r="O68" s="8"/>
      <c r="P68" s="6"/>
      <c r="Q68" s="6">
        <v>7.31</v>
      </c>
      <c r="R68" s="6">
        <v>1</v>
      </c>
      <c r="S68" s="4"/>
      <c r="T68" s="4"/>
      <c r="U68" s="4"/>
      <c r="V68" s="4"/>
      <c r="W68" s="4"/>
      <c r="X68" s="4"/>
      <c r="Y68" s="4"/>
      <c r="Z68" s="4"/>
      <c r="AA68" s="4"/>
      <c r="AB68" s="4"/>
      <c r="AC68" s="4"/>
      <c r="AD68" s="4"/>
    </row>
    <row r="69" spans="1:30" ht="16.5">
      <c r="A69" s="52" t="s">
        <v>1142</v>
      </c>
      <c r="B69" s="52" t="s">
        <v>74</v>
      </c>
      <c r="C69" s="52" t="s">
        <v>1143</v>
      </c>
      <c r="D69" s="52" t="s">
        <v>3097</v>
      </c>
      <c r="E69" s="52">
        <v>343349136</v>
      </c>
      <c r="F69" s="53" t="s">
        <v>3098</v>
      </c>
      <c r="G69" s="52">
        <v>11930</v>
      </c>
      <c r="H69" s="52" t="s">
        <v>3099</v>
      </c>
      <c r="I69" s="6" t="s">
        <v>591</v>
      </c>
      <c r="J69" s="6"/>
      <c r="K69" s="6"/>
      <c r="L69" s="6"/>
      <c r="M69" s="6"/>
      <c r="N69" s="6"/>
      <c r="O69" s="8"/>
      <c r="P69" s="8" t="s">
        <v>3100</v>
      </c>
      <c r="Q69" s="6">
        <v>7.31</v>
      </c>
      <c r="R69" s="6">
        <v>1</v>
      </c>
      <c r="S69" s="4"/>
      <c r="T69" s="4"/>
      <c r="U69" s="4"/>
      <c r="V69" s="4"/>
      <c r="W69" s="4"/>
      <c r="X69" s="4"/>
      <c r="Y69" s="4"/>
      <c r="Z69" s="4"/>
      <c r="AA69" s="4"/>
      <c r="AB69" s="4"/>
      <c r="AC69" s="4"/>
      <c r="AD69" s="4"/>
    </row>
    <row r="70" spans="1:30" ht="16.5">
      <c r="A70" s="52" t="s">
        <v>1142</v>
      </c>
      <c r="B70" s="52" t="s">
        <v>74</v>
      </c>
      <c r="C70" s="52" t="s">
        <v>1143</v>
      </c>
      <c r="D70" s="52" t="s">
        <v>3101</v>
      </c>
      <c r="E70" s="52">
        <v>62088672</v>
      </c>
      <c r="F70" s="53" t="s">
        <v>3102</v>
      </c>
      <c r="G70" s="52">
        <v>11933</v>
      </c>
      <c r="H70" s="52" t="s">
        <v>3103</v>
      </c>
      <c r="I70" s="6" t="s">
        <v>62</v>
      </c>
      <c r="J70" s="6"/>
      <c r="K70" s="6"/>
      <c r="L70" s="6"/>
      <c r="M70" s="6"/>
      <c r="N70" s="6"/>
      <c r="O70" s="8"/>
      <c r="P70" s="6"/>
      <c r="Q70" s="6">
        <v>7.31</v>
      </c>
      <c r="R70" s="6">
        <v>1</v>
      </c>
      <c r="S70" s="4"/>
      <c r="T70" s="4"/>
      <c r="U70" s="4"/>
      <c r="V70" s="4"/>
      <c r="W70" s="4"/>
      <c r="X70" s="4"/>
      <c r="Y70" s="4"/>
      <c r="Z70" s="4"/>
      <c r="AA70" s="4"/>
      <c r="AB70" s="4"/>
      <c r="AC70" s="4"/>
      <c r="AD70" s="4"/>
    </row>
    <row r="71" spans="1:30" ht="16.5">
      <c r="A71" s="52" t="s">
        <v>1142</v>
      </c>
      <c r="B71" s="52" t="s">
        <v>64</v>
      </c>
      <c r="C71" s="52" t="s">
        <v>1186</v>
      </c>
      <c r="D71" s="52" t="s">
        <v>3104</v>
      </c>
      <c r="E71" s="52">
        <v>433365424</v>
      </c>
      <c r="F71" s="53" t="s">
        <v>3105</v>
      </c>
      <c r="G71" s="52">
        <v>11957</v>
      </c>
      <c r="H71" s="52" t="s">
        <v>3106</v>
      </c>
      <c r="I71" s="6" t="s">
        <v>62</v>
      </c>
      <c r="J71" s="6"/>
      <c r="K71" s="6"/>
      <c r="L71" s="6"/>
      <c r="M71" s="6"/>
      <c r="N71" s="6"/>
      <c r="O71" s="8"/>
      <c r="P71" s="6"/>
      <c r="Q71" s="6">
        <v>7.31</v>
      </c>
      <c r="R71" s="6">
        <v>1</v>
      </c>
      <c r="S71" s="4"/>
      <c r="T71" s="4"/>
      <c r="U71" s="4"/>
      <c r="V71" s="4"/>
      <c r="W71" s="4"/>
      <c r="X71" s="4"/>
      <c r="Y71" s="4"/>
      <c r="Z71" s="4"/>
      <c r="AA71" s="4"/>
      <c r="AB71" s="4"/>
      <c r="AC71" s="4"/>
      <c r="AD71" s="4"/>
    </row>
    <row r="72" spans="1:30" ht="16.5">
      <c r="A72" s="52" t="s">
        <v>1142</v>
      </c>
      <c r="B72" s="52" t="s">
        <v>64</v>
      </c>
      <c r="C72" s="52" t="s">
        <v>1160</v>
      </c>
      <c r="D72" s="52" t="s">
        <v>3107</v>
      </c>
      <c r="E72" s="52">
        <v>483592838</v>
      </c>
      <c r="F72" s="53" t="s">
        <v>3108</v>
      </c>
      <c r="G72" s="52">
        <v>11960</v>
      </c>
      <c r="H72" s="52" t="s">
        <v>3109</v>
      </c>
      <c r="I72" s="6" t="s">
        <v>62</v>
      </c>
      <c r="J72" s="6"/>
      <c r="K72" s="6"/>
      <c r="L72" s="6"/>
      <c r="M72" s="6"/>
      <c r="N72" s="6"/>
      <c r="O72" s="8"/>
      <c r="P72" s="6"/>
      <c r="Q72" s="6">
        <v>7.31</v>
      </c>
      <c r="R72" s="6">
        <v>1</v>
      </c>
      <c r="S72" s="4"/>
      <c r="T72" s="4"/>
      <c r="U72" s="4"/>
      <c r="V72" s="4"/>
      <c r="W72" s="4"/>
      <c r="X72" s="4"/>
      <c r="Y72" s="4"/>
      <c r="Z72" s="4"/>
      <c r="AA72" s="4"/>
      <c r="AB72" s="4"/>
      <c r="AC72" s="4"/>
      <c r="AD72" s="4"/>
    </row>
    <row r="73" spans="1:30" ht="16.5">
      <c r="A73" s="52" t="s">
        <v>1142</v>
      </c>
      <c r="B73" s="52" t="s">
        <v>74</v>
      </c>
      <c r="C73" s="52" t="s">
        <v>1143</v>
      </c>
      <c r="D73" s="52" t="s">
        <v>3110</v>
      </c>
      <c r="E73" s="52">
        <v>3731630</v>
      </c>
      <c r="F73" s="53" t="s">
        <v>3111</v>
      </c>
      <c r="G73" s="52">
        <v>11966</v>
      </c>
      <c r="H73" s="52" t="s">
        <v>3112</v>
      </c>
      <c r="I73" s="6" t="s">
        <v>591</v>
      </c>
      <c r="J73" s="6"/>
      <c r="K73" s="6"/>
      <c r="L73" s="6"/>
      <c r="M73" s="6"/>
      <c r="N73" s="6"/>
      <c r="O73" s="8"/>
      <c r="P73" s="8" t="s">
        <v>3113</v>
      </c>
      <c r="Q73" s="6">
        <v>7.31</v>
      </c>
      <c r="R73" s="6">
        <v>1</v>
      </c>
      <c r="S73" s="4"/>
      <c r="T73" s="4"/>
      <c r="U73" s="4"/>
      <c r="V73" s="4"/>
      <c r="W73" s="4"/>
      <c r="X73" s="4"/>
      <c r="Y73" s="4"/>
      <c r="Z73" s="4"/>
      <c r="AA73" s="4"/>
      <c r="AB73" s="4"/>
      <c r="AC73" s="4"/>
      <c r="AD73" s="4"/>
    </row>
    <row r="74" spans="1:30" ht="16.5">
      <c r="A74" s="52" t="s">
        <v>1142</v>
      </c>
      <c r="B74" s="52" t="s">
        <v>64</v>
      </c>
      <c r="C74" s="52" t="s">
        <v>1186</v>
      </c>
      <c r="D74" s="52" t="s">
        <v>3114</v>
      </c>
      <c r="E74" s="52">
        <v>319630196</v>
      </c>
      <c r="F74" s="67" t="s">
        <v>3115</v>
      </c>
      <c r="G74" s="52">
        <v>11968</v>
      </c>
      <c r="H74" s="52" t="s">
        <v>3116</v>
      </c>
      <c r="I74" s="6" t="s">
        <v>62</v>
      </c>
      <c r="J74" s="8"/>
      <c r="K74" s="4"/>
      <c r="L74" s="4"/>
      <c r="M74" s="4"/>
      <c r="N74" s="4"/>
      <c r="O74" s="8"/>
      <c r="P74" s="4"/>
      <c r="Q74" s="6">
        <v>7.31</v>
      </c>
      <c r="R74" s="6">
        <v>1</v>
      </c>
      <c r="S74" s="4"/>
      <c r="T74" s="4"/>
      <c r="U74" s="4"/>
      <c r="V74" s="4"/>
      <c r="W74" s="4"/>
      <c r="X74" s="4"/>
      <c r="Y74" s="4"/>
      <c r="Z74" s="4"/>
      <c r="AA74" s="4"/>
      <c r="AB74" s="4"/>
      <c r="AC74" s="4"/>
      <c r="AD74" s="4"/>
    </row>
    <row r="75" spans="1:30" ht="16.5">
      <c r="A75" s="52" t="s">
        <v>1142</v>
      </c>
      <c r="B75" s="52" t="s">
        <v>64</v>
      </c>
      <c r="C75" s="52" t="s">
        <v>1160</v>
      </c>
      <c r="D75" s="52" t="s">
        <v>3117</v>
      </c>
      <c r="E75" s="52">
        <v>245189078</v>
      </c>
      <c r="F75" s="53" t="s">
        <v>3118</v>
      </c>
      <c r="G75" s="52">
        <v>11978</v>
      </c>
      <c r="H75" s="52" t="s">
        <v>3119</v>
      </c>
      <c r="I75" s="6" t="s">
        <v>90</v>
      </c>
      <c r="J75" s="6"/>
      <c r="K75" s="6"/>
      <c r="L75" s="6"/>
      <c r="M75" s="6"/>
      <c r="N75" s="6"/>
      <c r="O75" s="8"/>
      <c r="P75" s="6"/>
      <c r="Q75" s="6">
        <v>7.31</v>
      </c>
      <c r="R75" s="6">
        <v>1</v>
      </c>
      <c r="S75" s="4"/>
      <c r="T75" s="4"/>
      <c r="U75" s="4"/>
      <c r="V75" s="4"/>
      <c r="W75" s="4"/>
      <c r="X75" s="4"/>
      <c r="Y75" s="4"/>
      <c r="Z75" s="4"/>
      <c r="AA75" s="4"/>
      <c r="AB75" s="4"/>
      <c r="AC75" s="4"/>
      <c r="AD75" s="4"/>
    </row>
    <row r="76" spans="1:30" ht="16.5">
      <c r="A76" s="52" t="s">
        <v>1142</v>
      </c>
      <c r="B76" s="52" t="s">
        <v>74</v>
      </c>
      <c r="C76" s="52" t="s">
        <v>1143</v>
      </c>
      <c r="D76" s="52" t="s">
        <v>3120</v>
      </c>
      <c r="E76" s="52">
        <v>454476666</v>
      </c>
      <c r="F76" s="52" t="s">
        <v>3121</v>
      </c>
      <c r="G76" s="52">
        <v>11979</v>
      </c>
      <c r="H76" s="52" t="s">
        <v>3122</v>
      </c>
      <c r="I76" s="6" t="s">
        <v>62</v>
      </c>
      <c r="J76" s="6"/>
      <c r="K76" s="6"/>
      <c r="L76" s="6"/>
      <c r="M76" s="6"/>
      <c r="N76" s="6"/>
      <c r="O76" s="8"/>
      <c r="P76" s="6"/>
      <c r="Q76" s="6">
        <v>7.31</v>
      </c>
      <c r="R76" s="6">
        <v>1</v>
      </c>
      <c r="S76" s="4"/>
      <c r="T76" s="4"/>
      <c r="U76" s="4"/>
      <c r="V76" s="4"/>
      <c r="W76" s="4"/>
      <c r="X76" s="4"/>
      <c r="Y76" s="4"/>
      <c r="Z76" s="4"/>
      <c r="AA76" s="4"/>
      <c r="AB76" s="4"/>
      <c r="AC76" s="4"/>
      <c r="AD76" s="4"/>
    </row>
    <row r="77" spans="1:30" ht="16.5">
      <c r="A77" s="52" t="s">
        <v>1142</v>
      </c>
      <c r="B77" s="52" t="s">
        <v>74</v>
      </c>
      <c r="C77" s="52" t="s">
        <v>1143</v>
      </c>
      <c r="D77" s="52" t="s">
        <v>3123</v>
      </c>
      <c r="E77" s="52">
        <v>10106899</v>
      </c>
      <c r="F77" s="53" t="s">
        <v>3124</v>
      </c>
      <c r="G77" s="52">
        <v>11991</v>
      </c>
      <c r="H77" s="52" t="s">
        <v>3125</v>
      </c>
      <c r="I77" s="6" t="s">
        <v>62</v>
      </c>
      <c r="J77" s="6"/>
      <c r="K77" s="6"/>
      <c r="L77" s="6"/>
      <c r="M77" s="6"/>
      <c r="N77" s="6"/>
      <c r="O77" s="8"/>
      <c r="P77" s="6"/>
      <c r="Q77" s="6">
        <v>7.31</v>
      </c>
      <c r="R77" s="6">
        <v>1</v>
      </c>
      <c r="S77" s="4"/>
      <c r="T77" s="4"/>
      <c r="U77" s="4"/>
      <c r="V77" s="4"/>
      <c r="W77" s="4"/>
      <c r="X77" s="4"/>
      <c r="Y77" s="4"/>
      <c r="Z77" s="4"/>
      <c r="AA77" s="4"/>
      <c r="AB77" s="4"/>
      <c r="AC77" s="4"/>
      <c r="AD77" s="4"/>
    </row>
    <row r="78" spans="1:30" ht="16.5">
      <c r="A78" s="52" t="s">
        <v>1142</v>
      </c>
      <c r="B78" s="52" t="s">
        <v>74</v>
      </c>
      <c r="C78" s="52" t="s">
        <v>1181</v>
      </c>
      <c r="D78" s="52" t="s">
        <v>3126</v>
      </c>
      <c r="E78" s="52">
        <v>373535984</v>
      </c>
      <c r="F78" s="52" t="s">
        <v>3127</v>
      </c>
      <c r="G78" s="52">
        <v>11996</v>
      </c>
      <c r="H78" s="52" t="s">
        <v>3128</v>
      </c>
      <c r="I78" s="6" t="s">
        <v>90</v>
      </c>
      <c r="J78" s="6"/>
      <c r="K78" s="6"/>
      <c r="L78" s="6"/>
      <c r="M78" s="6"/>
      <c r="N78" s="6"/>
      <c r="O78" s="8"/>
      <c r="P78" s="6"/>
      <c r="Q78" s="6">
        <v>7.31</v>
      </c>
      <c r="R78" s="6">
        <v>1</v>
      </c>
      <c r="S78" s="4"/>
      <c r="T78" s="4"/>
      <c r="U78" s="4"/>
      <c r="V78" s="4"/>
      <c r="W78" s="4"/>
      <c r="X78" s="4"/>
      <c r="Y78" s="4"/>
      <c r="Z78" s="4"/>
      <c r="AA78" s="4"/>
      <c r="AB78" s="4"/>
      <c r="AC78" s="4"/>
      <c r="AD78" s="4"/>
    </row>
    <row r="79" spans="1:30" ht="16.5">
      <c r="A79" s="52" t="s">
        <v>1142</v>
      </c>
      <c r="B79" s="52" t="s">
        <v>74</v>
      </c>
      <c r="C79" s="52" t="s">
        <v>1181</v>
      </c>
      <c r="D79" s="52" t="s">
        <v>3129</v>
      </c>
      <c r="E79" s="52">
        <v>197817</v>
      </c>
      <c r="F79" s="52" t="s">
        <v>3130</v>
      </c>
      <c r="G79" s="52">
        <v>11998</v>
      </c>
      <c r="H79" s="52" t="s">
        <v>3131</v>
      </c>
      <c r="I79" s="6" t="s">
        <v>62</v>
      </c>
      <c r="J79" s="6"/>
      <c r="K79" s="6"/>
      <c r="L79" s="6"/>
      <c r="M79" s="6"/>
      <c r="N79" s="6"/>
      <c r="O79" s="8"/>
      <c r="P79" s="6"/>
      <c r="Q79" s="6">
        <v>7.31</v>
      </c>
      <c r="R79" s="6">
        <v>1</v>
      </c>
      <c r="S79" s="4"/>
      <c r="T79" s="4"/>
      <c r="U79" s="4"/>
      <c r="V79" s="4"/>
      <c r="W79" s="4"/>
      <c r="X79" s="4"/>
      <c r="Y79" s="4"/>
      <c r="Z79" s="4"/>
      <c r="AA79" s="4"/>
      <c r="AB79" s="4"/>
      <c r="AC79" s="4"/>
      <c r="AD79" s="4"/>
    </row>
    <row r="80" spans="1:30" ht="16.5">
      <c r="A80" s="52" t="s">
        <v>1142</v>
      </c>
      <c r="B80" s="52" t="s">
        <v>64</v>
      </c>
      <c r="C80" s="52" t="s">
        <v>1186</v>
      </c>
      <c r="D80" s="52" t="s">
        <v>3132</v>
      </c>
      <c r="E80" s="52">
        <v>14556354</v>
      </c>
      <c r="F80" s="53" t="s">
        <v>3133</v>
      </c>
      <c r="G80" s="52">
        <v>12011</v>
      </c>
      <c r="H80" s="52" t="s">
        <v>3134</v>
      </c>
      <c r="I80" s="6" t="s">
        <v>90</v>
      </c>
      <c r="J80" s="6"/>
      <c r="K80" s="6"/>
      <c r="L80" s="6"/>
      <c r="M80" s="6"/>
      <c r="N80" s="6"/>
      <c r="O80" s="8"/>
      <c r="P80" s="6"/>
      <c r="Q80" s="6">
        <v>7.31</v>
      </c>
      <c r="R80" s="6">
        <v>1</v>
      </c>
      <c r="S80" s="4"/>
      <c r="T80" s="4"/>
      <c r="U80" s="4"/>
      <c r="V80" s="4"/>
      <c r="W80" s="4"/>
      <c r="X80" s="4"/>
      <c r="Y80" s="4"/>
      <c r="Z80" s="4"/>
      <c r="AA80" s="4"/>
      <c r="AB80" s="4"/>
      <c r="AC80" s="4"/>
      <c r="AD80" s="4"/>
    </row>
    <row r="81" spans="1:30" ht="16.5">
      <c r="A81" s="52" t="s">
        <v>1142</v>
      </c>
      <c r="B81" s="52" t="s">
        <v>74</v>
      </c>
      <c r="C81" s="52" t="s">
        <v>1143</v>
      </c>
      <c r="D81" s="52" t="s">
        <v>3135</v>
      </c>
      <c r="E81" s="52">
        <v>386327056</v>
      </c>
      <c r="F81" s="53" t="s">
        <v>3136</v>
      </c>
      <c r="G81" s="52">
        <v>12012</v>
      </c>
      <c r="H81" s="52" t="s">
        <v>3137</v>
      </c>
      <c r="I81" s="6" t="s">
        <v>90</v>
      </c>
      <c r="J81" s="6"/>
      <c r="K81" s="6"/>
      <c r="L81" s="6"/>
      <c r="M81" s="6"/>
      <c r="N81" s="6"/>
      <c r="O81" s="8"/>
      <c r="P81" s="6"/>
      <c r="Q81" s="6">
        <v>7.31</v>
      </c>
      <c r="R81" s="6">
        <v>1</v>
      </c>
      <c r="S81" s="4"/>
      <c r="T81" s="4"/>
      <c r="U81" s="4"/>
      <c r="V81" s="4"/>
      <c r="W81" s="4"/>
      <c r="X81" s="4"/>
      <c r="Y81" s="4"/>
      <c r="Z81" s="4"/>
      <c r="AA81" s="4"/>
      <c r="AB81" s="4"/>
      <c r="AC81" s="4"/>
      <c r="AD81" s="4"/>
    </row>
    <row r="82" spans="1:30" ht="16.5">
      <c r="A82" s="52" t="s">
        <v>1142</v>
      </c>
      <c r="B82" s="52" t="s">
        <v>74</v>
      </c>
      <c r="C82" s="52" t="s">
        <v>1143</v>
      </c>
      <c r="D82" s="52" t="s">
        <v>3138</v>
      </c>
      <c r="E82" s="52">
        <v>408096723</v>
      </c>
      <c r="F82" s="53" t="s">
        <v>3139</v>
      </c>
      <c r="G82" s="52">
        <v>12024</v>
      </c>
      <c r="H82" s="52" t="s">
        <v>3140</v>
      </c>
      <c r="I82" s="6" t="s">
        <v>62</v>
      </c>
      <c r="J82" s="6"/>
      <c r="K82" s="6"/>
      <c r="L82" s="6"/>
      <c r="M82" s="6"/>
      <c r="N82" s="6"/>
      <c r="O82" s="8"/>
      <c r="P82" s="6"/>
      <c r="Q82" s="6">
        <v>7.31</v>
      </c>
      <c r="R82" s="6">
        <v>1</v>
      </c>
      <c r="S82" s="4"/>
      <c r="T82" s="4"/>
      <c r="U82" s="4"/>
      <c r="V82" s="4"/>
      <c r="W82" s="4"/>
      <c r="X82" s="4"/>
      <c r="Y82" s="4"/>
      <c r="Z82" s="4"/>
      <c r="AA82" s="4"/>
      <c r="AB82" s="4"/>
      <c r="AC82" s="4"/>
      <c r="AD82" s="4"/>
    </row>
    <row r="83" spans="1:30" ht="16.5">
      <c r="A83" s="52" t="s">
        <v>1142</v>
      </c>
      <c r="B83" s="52" t="s">
        <v>64</v>
      </c>
      <c r="C83" s="52" t="s">
        <v>1186</v>
      </c>
      <c r="D83" s="52" t="s">
        <v>3141</v>
      </c>
      <c r="E83" s="52">
        <v>17303079</v>
      </c>
      <c r="F83" s="53" t="s">
        <v>3142</v>
      </c>
      <c r="G83" s="52">
        <v>12033</v>
      </c>
      <c r="H83" s="52" t="s">
        <v>3143</v>
      </c>
      <c r="I83" s="6" t="s">
        <v>62</v>
      </c>
      <c r="J83" s="6"/>
      <c r="K83" s="6"/>
      <c r="L83" s="6"/>
      <c r="M83" s="6"/>
      <c r="N83" s="6"/>
      <c r="O83" s="8"/>
      <c r="P83" s="6"/>
      <c r="Q83" s="6">
        <v>7.31</v>
      </c>
      <c r="R83" s="6">
        <v>1</v>
      </c>
      <c r="S83" s="4"/>
      <c r="T83" s="4"/>
      <c r="U83" s="4"/>
      <c r="V83" s="4"/>
      <c r="W83" s="4"/>
      <c r="X83" s="4"/>
      <c r="Y83" s="4"/>
      <c r="Z83" s="4"/>
      <c r="AA83" s="4"/>
      <c r="AB83" s="4"/>
      <c r="AC83" s="4"/>
      <c r="AD83" s="4"/>
    </row>
    <row r="84" spans="1:30" ht="16.5">
      <c r="A84" s="52" t="s">
        <v>1142</v>
      </c>
      <c r="B84" s="52" t="s">
        <v>74</v>
      </c>
      <c r="C84" s="52" t="s">
        <v>1143</v>
      </c>
      <c r="D84" s="52" t="s">
        <v>3144</v>
      </c>
      <c r="E84" s="52">
        <v>445970496</v>
      </c>
      <c r="F84" s="53" t="s">
        <v>3145</v>
      </c>
      <c r="G84" s="52">
        <v>12043</v>
      </c>
      <c r="H84" s="52" t="s">
        <v>3146</v>
      </c>
      <c r="I84" s="6" t="s">
        <v>70</v>
      </c>
      <c r="J84" s="5" t="s">
        <v>71</v>
      </c>
      <c r="K84" s="5" t="s">
        <v>3147</v>
      </c>
      <c r="L84" s="64">
        <v>8.3000000000000007</v>
      </c>
      <c r="M84" s="62" t="s">
        <v>3144</v>
      </c>
      <c r="N84" s="65">
        <v>18846306</v>
      </c>
      <c r="O84" s="8"/>
      <c r="P84" s="6"/>
      <c r="Q84" s="6">
        <v>7.31</v>
      </c>
      <c r="R84" s="6">
        <v>1</v>
      </c>
      <c r="S84" s="4"/>
      <c r="T84" s="4"/>
      <c r="U84" s="4"/>
      <c r="V84" s="4"/>
      <c r="W84" s="4"/>
      <c r="X84" s="4"/>
      <c r="Y84" s="4"/>
      <c r="Z84" s="4"/>
      <c r="AA84" s="4"/>
      <c r="AB84" s="4"/>
      <c r="AC84" s="4"/>
      <c r="AD84" s="4"/>
    </row>
    <row r="85" spans="1:30" ht="16.5">
      <c r="A85" s="52" t="s">
        <v>1142</v>
      </c>
      <c r="B85" s="52" t="s">
        <v>74</v>
      </c>
      <c r="C85" s="52" t="s">
        <v>1143</v>
      </c>
      <c r="D85" s="52" t="s">
        <v>3148</v>
      </c>
      <c r="E85" s="52">
        <v>416806149</v>
      </c>
      <c r="F85" s="53" t="s">
        <v>3149</v>
      </c>
      <c r="G85" s="52">
        <v>12077</v>
      </c>
      <c r="H85" s="52" t="s">
        <v>3150</v>
      </c>
      <c r="I85" s="6" t="s">
        <v>90</v>
      </c>
      <c r="J85" s="6"/>
      <c r="K85" s="6"/>
      <c r="L85" s="6"/>
      <c r="M85" s="6"/>
      <c r="N85" s="6"/>
      <c r="O85" s="8"/>
      <c r="P85" s="6"/>
      <c r="Q85" s="6">
        <v>7.31</v>
      </c>
      <c r="R85" s="6">
        <v>1</v>
      </c>
      <c r="S85" s="4"/>
      <c r="T85" s="4"/>
      <c r="U85" s="4"/>
      <c r="V85" s="4"/>
      <c r="W85" s="4"/>
      <c r="X85" s="4"/>
      <c r="Y85" s="4"/>
      <c r="Z85" s="4"/>
      <c r="AA85" s="4"/>
      <c r="AB85" s="4"/>
      <c r="AC85" s="4"/>
      <c r="AD85" s="4"/>
    </row>
    <row r="86" spans="1:30" ht="16.5">
      <c r="A86" s="52" t="s">
        <v>1142</v>
      </c>
      <c r="B86" s="52" t="s">
        <v>74</v>
      </c>
      <c r="C86" s="52" t="s">
        <v>1143</v>
      </c>
      <c r="D86" s="52" t="s">
        <v>3151</v>
      </c>
      <c r="E86" s="52">
        <v>102644317</v>
      </c>
      <c r="F86" s="53" t="s">
        <v>3152</v>
      </c>
      <c r="G86" s="52">
        <v>12090</v>
      </c>
      <c r="H86" s="52" t="s">
        <v>3153</v>
      </c>
      <c r="I86" s="6" t="s">
        <v>62</v>
      </c>
      <c r="J86" s="6"/>
      <c r="K86" s="6"/>
      <c r="L86" s="6"/>
      <c r="M86" s="6"/>
      <c r="N86" s="6"/>
      <c r="O86" s="8"/>
      <c r="P86" s="6"/>
      <c r="Q86" s="6">
        <v>7.31</v>
      </c>
      <c r="R86" s="6">
        <v>1</v>
      </c>
      <c r="S86" s="4"/>
      <c r="T86" s="4"/>
      <c r="U86" s="4"/>
      <c r="V86" s="4"/>
      <c r="W86" s="4"/>
      <c r="X86" s="4"/>
      <c r="Y86" s="4"/>
      <c r="Z86" s="4"/>
      <c r="AA86" s="4"/>
      <c r="AB86" s="4"/>
      <c r="AC86" s="4"/>
      <c r="AD86" s="4"/>
    </row>
    <row r="87" spans="1:30" ht="16.5">
      <c r="A87" s="52" t="s">
        <v>1142</v>
      </c>
      <c r="B87" s="52" t="s">
        <v>74</v>
      </c>
      <c r="C87" s="52" t="s">
        <v>1143</v>
      </c>
      <c r="D87" s="52" t="s">
        <v>3154</v>
      </c>
      <c r="E87" s="52">
        <v>10236094</v>
      </c>
      <c r="F87" s="53" t="s">
        <v>3155</v>
      </c>
      <c r="G87" s="52">
        <v>12105</v>
      </c>
      <c r="H87" s="52" t="s">
        <v>3156</v>
      </c>
      <c r="I87" s="6" t="s">
        <v>62</v>
      </c>
      <c r="J87" s="6"/>
      <c r="K87" s="6"/>
      <c r="L87" s="6"/>
      <c r="M87" s="6"/>
      <c r="N87" s="6"/>
      <c r="O87" s="8"/>
      <c r="P87" s="6"/>
      <c r="Q87" s="6">
        <v>7.31</v>
      </c>
      <c r="R87" s="6">
        <v>1</v>
      </c>
      <c r="S87" s="4"/>
      <c r="T87" s="4"/>
      <c r="U87" s="4"/>
      <c r="V87" s="4"/>
      <c r="W87" s="4"/>
      <c r="X87" s="4"/>
      <c r="Y87" s="4"/>
      <c r="Z87" s="4"/>
      <c r="AA87" s="4"/>
      <c r="AB87" s="4"/>
      <c r="AC87" s="4"/>
      <c r="AD87" s="4"/>
    </row>
    <row r="88" spans="1:30" ht="16.5">
      <c r="A88" s="52" t="s">
        <v>1142</v>
      </c>
      <c r="B88" s="52" t="s">
        <v>74</v>
      </c>
      <c r="C88" s="52" t="s">
        <v>1143</v>
      </c>
      <c r="D88" s="52" t="s">
        <v>3157</v>
      </c>
      <c r="E88" s="52">
        <v>17914400</v>
      </c>
      <c r="F88" s="53" t="s">
        <v>3158</v>
      </c>
      <c r="G88" s="52">
        <v>12149</v>
      </c>
      <c r="H88" s="52" t="s">
        <v>3159</v>
      </c>
      <c r="I88" s="6" t="s">
        <v>591</v>
      </c>
      <c r="J88" s="6"/>
      <c r="K88" s="6"/>
      <c r="L88" s="6"/>
      <c r="M88" s="6"/>
      <c r="N88" s="6"/>
      <c r="O88" s="8"/>
      <c r="P88" s="6"/>
      <c r="Q88" s="6">
        <v>7.31</v>
      </c>
      <c r="R88" s="6">
        <v>1</v>
      </c>
      <c r="S88" s="4"/>
      <c r="T88" s="4"/>
      <c r="U88" s="4"/>
      <c r="V88" s="4"/>
      <c r="W88" s="4"/>
      <c r="X88" s="4"/>
      <c r="Y88" s="4"/>
      <c r="Z88" s="4"/>
      <c r="AA88" s="4"/>
      <c r="AB88" s="4"/>
      <c r="AC88" s="4"/>
      <c r="AD88" s="4"/>
    </row>
    <row r="89" spans="1:30" ht="16.5">
      <c r="A89" s="52" t="s">
        <v>1142</v>
      </c>
      <c r="B89" s="52" t="s">
        <v>74</v>
      </c>
      <c r="C89" s="52" t="s">
        <v>1143</v>
      </c>
      <c r="D89" s="52" t="s">
        <v>3160</v>
      </c>
      <c r="E89" s="52">
        <v>37824826</v>
      </c>
      <c r="F89" s="53" t="s">
        <v>3161</v>
      </c>
      <c r="G89" s="52">
        <v>12163</v>
      </c>
      <c r="H89" s="52" t="s">
        <v>3162</v>
      </c>
      <c r="I89" s="6" t="s">
        <v>62</v>
      </c>
      <c r="J89" s="6"/>
      <c r="K89" s="6"/>
      <c r="L89" s="6"/>
      <c r="M89" s="6"/>
      <c r="N89" s="6"/>
      <c r="O89" s="8"/>
      <c r="P89" s="6"/>
      <c r="Q89" s="6">
        <v>7.31</v>
      </c>
      <c r="R89" s="6">
        <v>1</v>
      </c>
      <c r="S89" s="4"/>
      <c r="T89" s="4"/>
      <c r="U89" s="4"/>
      <c r="V89" s="4"/>
      <c r="W89" s="4"/>
      <c r="X89" s="4"/>
      <c r="Y89" s="4"/>
      <c r="Z89" s="4"/>
      <c r="AA89" s="4"/>
      <c r="AB89" s="4"/>
      <c r="AC89" s="4"/>
      <c r="AD89" s="4"/>
    </row>
    <row r="90" spans="1:30" ht="16.5">
      <c r="A90" s="52" t="s">
        <v>1142</v>
      </c>
      <c r="B90" s="52" t="s">
        <v>74</v>
      </c>
      <c r="C90" s="52" t="s">
        <v>1143</v>
      </c>
      <c r="D90" s="52" t="s">
        <v>3163</v>
      </c>
      <c r="E90" s="52">
        <v>259818490</v>
      </c>
      <c r="F90" s="53" t="s">
        <v>3164</v>
      </c>
      <c r="G90" s="52">
        <v>12167</v>
      </c>
      <c r="H90" s="52" t="s">
        <v>3165</v>
      </c>
      <c r="I90" s="6" t="s">
        <v>90</v>
      </c>
      <c r="J90" s="6"/>
      <c r="K90" s="6"/>
      <c r="L90" s="6"/>
      <c r="M90" s="6"/>
      <c r="N90" s="6"/>
      <c r="O90" s="8"/>
      <c r="P90" s="6"/>
      <c r="Q90" s="6">
        <v>7.31</v>
      </c>
      <c r="R90" s="6">
        <v>1</v>
      </c>
      <c r="S90" s="4"/>
      <c r="T90" s="4"/>
      <c r="U90" s="4"/>
      <c r="V90" s="4"/>
      <c r="W90" s="4"/>
      <c r="X90" s="4"/>
      <c r="Y90" s="4"/>
      <c r="Z90" s="4"/>
      <c r="AA90" s="4"/>
      <c r="AB90" s="4"/>
      <c r="AC90" s="4"/>
      <c r="AD90" s="4"/>
    </row>
    <row r="91" spans="1:30" ht="16.5">
      <c r="A91" s="52" t="s">
        <v>1142</v>
      </c>
      <c r="B91" s="52" t="s">
        <v>64</v>
      </c>
      <c r="C91" s="52" t="s">
        <v>1160</v>
      </c>
      <c r="D91" s="52" t="s">
        <v>3166</v>
      </c>
      <c r="E91" s="52">
        <v>30505055</v>
      </c>
      <c r="F91" s="53" t="s">
        <v>3167</v>
      </c>
      <c r="G91" s="52">
        <v>12169</v>
      </c>
      <c r="H91" s="52" t="s">
        <v>3168</v>
      </c>
      <c r="I91" s="6" t="s">
        <v>62</v>
      </c>
      <c r="J91" s="6"/>
      <c r="K91" s="6"/>
      <c r="L91" s="6"/>
      <c r="M91" s="6"/>
      <c r="N91" s="6"/>
      <c r="O91" s="8"/>
      <c r="P91" s="6"/>
      <c r="Q91" s="6">
        <v>7.31</v>
      </c>
      <c r="R91" s="6">
        <v>1</v>
      </c>
      <c r="S91" s="4"/>
      <c r="T91" s="4"/>
      <c r="U91" s="4"/>
      <c r="V91" s="4"/>
      <c r="W91" s="4"/>
      <c r="X91" s="4"/>
      <c r="Y91" s="4"/>
      <c r="Z91" s="4"/>
      <c r="AA91" s="4"/>
      <c r="AB91" s="4"/>
      <c r="AC91" s="4"/>
      <c r="AD91" s="4"/>
    </row>
    <row r="92" spans="1:30" ht="16.5">
      <c r="A92" s="52" t="s">
        <v>1142</v>
      </c>
      <c r="B92" s="52" t="s">
        <v>74</v>
      </c>
      <c r="C92" s="52" t="s">
        <v>1143</v>
      </c>
      <c r="D92" s="52" t="s">
        <v>3169</v>
      </c>
      <c r="E92" s="52">
        <v>33104590</v>
      </c>
      <c r="F92" s="53" t="s">
        <v>3170</v>
      </c>
      <c r="G92" s="52">
        <v>12171</v>
      </c>
      <c r="H92" s="52" t="s">
        <v>3171</v>
      </c>
      <c r="I92" s="6" t="s">
        <v>62</v>
      </c>
      <c r="J92" s="6"/>
      <c r="K92" s="6"/>
      <c r="L92" s="6"/>
      <c r="M92" s="6"/>
      <c r="N92" s="6"/>
      <c r="O92" s="8"/>
      <c r="P92" s="6"/>
      <c r="Q92" s="6">
        <v>7.31</v>
      </c>
      <c r="R92" s="6">
        <v>1</v>
      </c>
      <c r="S92" s="4"/>
      <c r="T92" s="4"/>
      <c r="U92" s="4"/>
      <c r="V92" s="4"/>
      <c r="W92" s="4"/>
      <c r="X92" s="4"/>
      <c r="Y92" s="4"/>
      <c r="Z92" s="4"/>
      <c r="AA92" s="4"/>
      <c r="AB92" s="4"/>
      <c r="AC92" s="4"/>
      <c r="AD92" s="4"/>
    </row>
    <row r="93" spans="1:30" ht="16.5">
      <c r="A93" s="52" t="s">
        <v>1142</v>
      </c>
      <c r="B93" s="52" t="s">
        <v>74</v>
      </c>
      <c r="C93" s="52" t="s">
        <v>1143</v>
      </c>
      <c r="D93" s="52" t="s">
        <v>3172</v>
      </c>
      <c r="E93" s="52">
        <v>87824</v>
      </c>
      <c r="F93" s="53" t="s">
        <v>3173</v>
      </c>
      <c r="G93" s="52">
        <v>12187</v>
      </c>
      <c r="H93" s="52" t="s">
        <v>3174</v>
      </c>
      <c r="I93" s="6" t="s">
        <v>62</v>
      </c>
      <c r="J93" s="6"/>
      <c r="K93" s="6"/>
      <c r="L93" s="6"/>
      <c r="M93" s="6"/>
      <c r="N93" s="6"/>
      <c r="O93" s="8"/>
      <c r="P93" s="6"/>
      <c r="Q93" s="6">
        <v>7.31</v>
      </c>
      <c r="R93" s="6">
        <v>1</v>
      </c>
      <c r="S93" s="4"/>
      <c r="T93" s="4"/>
      <c r="U93" s="4"/>
      <c r="V93" s="4"/>
      <c r="W93" s="4"/>
      <c r="X93" s="4"/>
      <c r="Y93" s="4"/>
      <c r="Z93" s="4"/>
      <c r="AA93" s="4"/>
      <c r="AB93" s="4"/>
      <c r="AC93" s="4"/>
      <c r="AD93" s="4"/>
    </row>
    <row r="94" spans="1:30" ht="16.5">
      <c r="A94" s="52" t="s">
        <v>1142</v>
      </c>
      <c r="B94" s="52" t="s">
        <v>64</v>
      </c>
      <c r="C94" s="52" t="s">
        <v>1186</v>
      </c>
      <c r="D94" s="52" t="s">
        <v>3175</v>
      </c>
      <c r="E94" s="52">
        <v>405285618</v>
      </c>
      <c r="F94" s="53" t="s">
        <v>3176</v>
      </c>
      <c r="G94" s="52">
        <v>12189</v>
      </c>
      <c r="H94" s="52" t="s">
        <v>3177</v>
      </c>
      <c r="I94" s="6" t="s">
        <v>62</v>
      </c>
      <c r="J94" s="6"/>
      <c r="K94" s="6"/>
      <c r="L94" s="6"/>
      <c r="M94" s="6"/>
      <c r="N94" s="6"/>
      <c r="O94" s="8"/>
      <c r="P94" s="6"/>
      <c r="Q94" s="6">
        <v>7.31</v>
      </c>
      <c r="R94" s="6">
        <v>1</v>
      </c>
      <c r="S94" s="4"/>
      <c r="T94" s="4"/>
      <c r="U94" s="4"/>
      <c r="V94" s="4"/>
      <c r="W94" s="4"/>
      <c r="X94" s="4"/>
      <c r="Y94" s="4"/>
      <c r="Z94" s="4"/>
      <c r="AA94" s="4"/>
      <c r="AB94" s="4"/>
      <c r="AC94" s="4"/>
      <c r="AD94" s="4"/>
    </row>
    <row r="95" spans="1:30" ht="16.5">
      <c r="A95" s="52" t="s">
        <v>1142</v>
      </c>
      <c r="B95" s="52" t="s">
        <v>64</v>
      </c>
      <c r="C95" s="52" t="s">
        <v>1160</v>
      </c>
      <c r="D95" s="52" t="s">
        <v>3178</v>
      </c>
      <c r="E95" s="52">
        <v>96837187</v>
      </c>
      <c r="F95" s="53" t="s">
        <v>3179</v>
      </c>
      <c r="G95" s="52">
        <v>12225</v>
      </c>
      <c r="H95" s="52" t="s">
        <v>3180</v>
      </c>
      <c r="I95" s="6" t="s">
        <v>790</v>
      </c>
      <c r="J95" s="8" t="s">
        <v>3181</v>
      </c>
      <c r="K95" s="8" t="s">
        <v>3182</v>
      </c>
      <c r="L95" s="6">
        <v>8.3000000000000007</v>
      </c>
      <c r="M95" s="8" t="s">
        <v>3182</v>
      </c>
      <c r="N95" s="6">
        <v>18439841</v>
      </c>
      <c r="O95" s="8"/>
      <c r="P95" s="6"/>
      <c r="Q95" s="6">
        <v>7.31</v>
      </c>
      <c r="R95" s="6">
        <v>1</v>
      </c>
      <c r="S95" s="4"/>
      <c r="T95" s="4"/>
      <c r="U95" s="4"/>
      <c r="V95" s="4"/>
      <c r="W95" s="4"/>
      <c r="X95" s="4"/>
      <c r="Y95" s="4"/>
      <c r="Z95" s="4"/>
      <c r="AA95" s="4"/>
      <c r="AB95" s="4"/>
      <c r="AC95" s="4"/>
      <c r="AD95" s="4"/>
    </row>
    <row r="96" spans="1:30" ht="16.5">
      <c r="A96" s="52" t="s">
        <v>1142</v>
      </c>
      <c r="B96" s="52" t="s">
        <v>64</v>
      </c>
      <c r="C96" s="52" t="s">
        <v>1186</v>
      </c>
      <c r="D96" s="52" t="s">
        <v>3183</v>
      </c>
      <c r="E96" s="52">
        <v>303247759</v>
      </c>
      <c r="F96" s="53" t="s">
        <v>3184</v>
      </c>
      <c r="G96" s="52">
        <v>12235</v>
      </c>
      <c r="H96" s="52" t="s">
        <v>3185</v>
      </c>
      <c r="I96" s="6" t="s">
        <v>62</v>
      </c>
      <c r="J96" s="6"/>
      <c r="K96" s="6"/>
      <c r="L96" s="6"/>
      <c r="M96" s="6"/>
      <c r="N96" s="6"/>
      <c r="O96" s="8"/>
      <c r="P96" s="6"/>
      <c r="Q96" s="6">
        <v>7.31</v>
      </c>
      <c r="R96" s="6">
        <v>1</v>
      </c>
      <c r="S96" s="4"/>
      <c r="T96" s="4"/>
      <c r="U96" s="4"/>
      <c r="V96" s="4"/>
      <c r="W96" s="4"/>
      <c r="X96" s="4"/>
      <c r="Y96" s="4"/>
      <c r="Z96" s="4"/>
      <c r="AA96" s="4"/>
      <c r="AB96" s="4"/>
      <c r="AC96" s="4"/>
      <c r="AD96" s="4"/>
    </row>
    <row r="97" spans="1:30" ht="16.5">
      <c r="A97" s="52" t="s">
        <v>1142</v>
      </c>
      <c r="B97" s="52" t="s">
        <v>74</v>
      </c>
      <c r="C97" s="52" t="s">
        <v>1143</v>
      </c>
      <c r="D97" s="52" t="s">
        <v>3186</v>
      </c>
      <c r="E97" s="52">
        <v>1832556</v>
      </c>
      <c r="F97" s="53" t="s">
        <v>3187</v>
      </c>
      <c r="G97" s="52">
        <v>12252</v>
      </c>
      <c r="H97" s="52" t="s">
        <v>3188</v>
      </c>
      <c r="I97" s="6" t="s">
        <v>62</v>
      </c>
      <c r="J97" s="6"/>
      <c r="K97" s="6"/>
      <c r="L97" s="6"/>
      <c r="M97" s="6"/>
      <c r="N97" s="6"/>
      <c r="O97" s="8"/>
      <c r="P97" s="6"/>
      <c r="Q97" s="6">
        <v>7.31</v>
      </c>
      <c r="R97" s="6">
        <v>1</v>
      </c>
      <c r="S97" s="4"/>
      <c r="T97" s="4"/>
      <c r="U97" s="4"/>
      <c r="V97" s="4"/>
      <c r="W97" s="4"/>
      <c r="X97" s="4"/>
      <c r="Y97" s="4"/>
      <c r="Z97" s="4"/>
      <c r="AA97" s="4"/>
      <c r="AB97" s="4"/>
      <c r="AC97" s="4"/>
      <c r="AD97" s="4"/>
    </row>
    <row r="98" spans="1:30" ht="16.5">
      <c r="A98" s="52" t="s">
        <v>1142</v>
      </c>
      <c r="B98" s="52" t="s">
        <v>74</v>
      </c>
      <c r="C98" s="52" t="s">
        <v>1143</v>
      </c>
      <c r="D98" s="52" t="s">
        <v>3189</v>
      </c>
      <c r="E98" s="52">
        <v>12704910</v>
      </c>
      <c r="F98" s="53" t="s">
        <v>3190</v>
      </c>
      <c r="G98" s="52">
        <v>12259</v>
      </c>
      <c r="H98" s="52" t="s">
        <v>3191</v>
      </c>
      <c r="I98" s="6" t="s">
        <v>62</v>
      </c>
      <c r="J98" s="6"/>
      <c r="K98" s="6"/>
      <c r="L98" s="6"/>
      <c r="M98" s="6"/>
      <c r="N98" s="6"/>
      <c r="O98" s="8"/>
      <c r="P98" s="6"/>
      <c r="Q98" s="6">
        <v>7.31</v>
      </c>
      <c r="R98" s="6">
        <v>1</v>
      </c>
      <c r="S98" s="4"/>
      <c r="T98" s="4"/>
      <c r="U98" s="4"/>
      <c r="V98" s="4"/>
      <c r="W98" s="4"/>
      <c r="X98" s="4"/>
      <c r="Y98" s="4"/>
      <c r="Z98" s="4"/>
      <c r="AA98" s="4"/>
      <c r="AB98" s="4"/>
      <c r="AC98" s="4"/>
      <c r="AD98" s="4"/>
    </row>
    <row r="99" spans="1:30" ht="16.5">
      <c r="A99" s="52" t="s">
        <v>1142</v>
      </c>
      <c r="B99" s="52" t="s">
        <v>74</v>
      </c>
      <c r="C99" s="52" t="s">
        <v>1143</v>
      </c>
      <c r="D99" s="52" t="s">
        <v>3192</v>
      </c>
      <c r="E99" s="52">
        <v>3907165</v>
      </c>
      <c r="F99" s="53" t="s">
        <v>3193</v>
      </c>
      <c r="G99" s="52">
        <v>12271</v>
      </c>
      <c r="H99" s="52" t="s">
        <v>3194</v>
      </c>
      <c r="I99" s="6" t="s">
        <v>591</v>
      </c>
      <c r="J99" s="6"/>
      <c r="K99" s="6"/>
      <c r="L99" s="6"/>
      <c r="M99" s="6"/>
      <c r="N99" s="6"/>
      <c r="O99" s="8"/>
      <c r="P99" s="8" t="s">
        <v>3195</v>
      </c>
      <c r="Q99" s="6">
        <v>7.31</v>
      </c>
      <c r="R99" s="6">
        <v>1</v>
      </c>
      <c r="S99" s="4"/>
      <c r="T99" s="4"/>
      <c r="U99" s="4"/>
      <c r="V99" s="4"/>
      <c r="W99" s="4"/>
      <c r="X99" s="4"/>
      <c r="Y99" s="4"/>
      <c r="Z99" s="4"/>
      <c r="AA99" s="4"/>
      <c r="AB99" s="4"/>
      <c r="AC99" s="4"/>
      <c r="AD99" s="4"/>
    </row>
    <row r="100" spans="1:30" ht="16.5">
      <c r="A100" s="52" t="s">
        <v>1142</v>
      </c>
      <c r="B100" s="52" t="s">
        <v>74</v>
      </c>
      <c r="C100" s="52" t="s">
        <v>1143</v>
      </c>
      <c r="D100" s="52" t="s">
        <v>3196</v>
      </c>
      <c r="E100" s="52">
        <v>475324920</v>
      </c>
      <c r="F100" s="53" t="s">
        <v>3197</v>
      </c>
      <c r="G100" s="52">
        <v>12285</v>
      </c>
      <c r="H100" s="52" t="s">
        <v>3198</v>
      </c>
      <c r="I100" s="6" t="s">
        <v>62</v>
      </c>
      <c r="J100" s="6"/>
      <c r="K100" s="6"/>
      <c r="L100" s="6"/>
      <c r="M100" s="6"/>
      <c r="N100" s="6"/>
      <c r="O100" s="8"/>
      <c r="P100" s="6"/>
      <c r="Q100" s="6">
        <v>7.31</v>
      </c>
      <c r="R100" s="6">
        <v>1</v>
      </c>
      <c r="S100" s="4"/>
      <c r="T100" s="4"/>
      <c r="U100" s="4"/>
      <c r="V100" s="4"/>
      <c r="W100" s="4"/>
      <c r="X100" s="4"/>
      <c r="Y100" s="4"/>
      <c r="Z100" s="4"/>
      <c r="AA100" s="4"/>
      <c r="AB100" s="4"/>
      <c r="AC100" s="4"/>
      <c r="AD100" s="4"/>
    </row>
    <row r="101" spans="1:30" ht="16.5">
      <c r="A101" s="52" t="s">
        <v>1142</v>
      </c>
      <c r="B101" s="52" t="s">
        <v>74</v>
      </c>
      <c r="C101" s="52" t="s">
        <v>1143</v>
      </c>
      <c r="D101" s="52" t="s">
        <v>3199</v>
      </c>
      <c r="E101" s="52">
        <v>16197435</v>
      </c>
      <c r="F101" s="53" t="s">
        <v>3200</v>
      </c>
      <c r="G101" s="52">
        <v>12298</v>
      </c>
      <c r="H101" s="6"/>
      <c r="I101" s="6" t="s">
        <v>70</v>
      </c>
      <c r="J101" s="8" t="s">
        <v>3181</v>
      </c>
      <c r="K101" s="8" t="s">
        <v>3201</v>
      </c>
      <c r="L101" s="6">
        <v>8.3000000000000007</v>
      </c>
      <c r="M101" s="8" t="s">
        <v>3201</v>
      </c>
      <c r="N101" s="6">
        <v>18848254</v>
      </c>
      <c r="O101" s="8"/>
      <c r="P101" s="6"/>
      <c r="Q101" s="6">
        <v>7.31</v>
      </c>
      <c r="R101" s="6">
        <v>1</v>
      </c>
      <c r="S101" s="4"/>
      <c r="T101" s="4"/>
      <c r="U101" s="4"/>
      <c r="V101" s="4"/>
      <c r="W101" s="4"/>
      <c r="X101" s="4"/>
      <c r="Y101" s="4"/>
      <c r="Z101" s="4"/>
      <c r="AA101" s="4"/>
      <c r="AB101" s="4"/>
      <c r="AC101" s="4"/>
      <c r="AD101" s="4"/>
    </row>
    <row r="102" spans="1:30" ht="16.5">
      <c r="A102" s="52" t="s">
        <v>1142</v>
      </c>
      <c r="B102" s="52" t="s">
        <v>74</v>
      </c>
      <c r="C102" s="52" t="s">
        <v>1143</v>
      </c>
      <c r="D102" s="52" t="s">
        <v>3202</v>
      </c>
      <c r="E102" s="52">
        <v>437629430</v>
      </c>
      <c r="F102" s="53" t="s">
        <v>3203</v>
      </c>
      <c r="G102" s="52">
        <v>12307</v>
      </c>
      <c r="H102" s="52" t="s">
        <v>3204</v>
      </c>
      <c r="I102" s="6" t="s">
        <v>90</v>
      </c>
      <c r="J102" s="6"/>
      <c r="K102" s="6"/>
      <c r="L102" s="6"/>
      <c r="M102" s="6"/>
      <c r="N102" s="6"/>
      <c r="O102" s="8"/>
      <c r="P102" s="6"/>
      <c r="Q102" s="6">
        <v>7.31</v>
      </c>
      <c r="R102" s="6">
        <v>1</v>
      </c>
      <c r="S102" s="4"/>
      <c r="T102" s="4"/>
      <c r="U102" s="4"/>
      <c r="V102" s="4"/>
      <c r="W102" s="4"/>
      <c r="X102" s="4"/>
      <c r="Y102" s="4"/>
      <c r="Z102" s="4"/>
      <c r="AA102" s="4"/>
      <c r="AB102" s="4"/>
      <c r="AC102" s="4"/>
      <c r="AD102" s="4"/>
    </row>
    <row r="103" spans="1:30" ht="16.5">
      <c r="A103" s="52" t="s">
        <v>1142</v>
      </c>
      <c r="B103" s="52" t="s">
        <v>64</v>
      </c>
      <c r="C103" s="52" t="s">
        <v>1160</v>
      </c>
      <c r="D103" s="52" t="s">
        <v>3205</v>
      </c>
      <c r="E103" s="52">
        <v>133929548</v>
      </c>
      <c r="F103" s="53" t="s">
        <v>3206</v>
      </c>
      <c r="G103" s="52">
        <v>12340</v>
      </c>
      <c r="H103" s="6"/>
      <c r="I103" s="6" t="s">
        <v>591</v>
      </c>
      <c r="J103" s="6"/>
      <c r="K103" s="6"/>
      <c r="L103" s="6"/>
      <c r="M103" s="6"/>
      <c r="N103" s="6"/>
      <c r="O103" s="8"/>
      <c r="P103" s="8" t="s">
        <v>3207</v>
      </c>
      <c r="Q103" s="6">
        <v>7.31</v>
      </c>
      <c r="R103" s="6">
        <v>1</v>
      </c>
      <c r="S103" s="4"/>
      <c r="T103" s="4"/>
      <c r="U103" s="4"/>
      <c r="V103" s="4"/>
      <c r="W103" s="4"/>
      <c r="X103" s="4"/>
      <c r="Y103" s="4"/>
      <c r="Z103" s="4"/>
      <c r="AA103" s="4"/>
      <c r="AB103" s="4"/>
      <c r="AC103" s="4"/>
      <c r="AD103" s="4"/>
    </row>
    <row r="104" spans="1:30" ht="16.5">
      <c r="A104" s="52" t="s">
        <v>1142</v>
      </c>
      <c r="B104" s="52" t="s">
        <v>64</v>
      </c>
      <c r="C104" s="52" t="s">
        <v>1160</v>
      </c>
      <c r="D104" s="52" t="s">
        <v>3208</v>
      </c>
      <c r="E104" s="52">
        <v>14247916</v>
      </c>
      <c r="F104" s="53" t="s">
        <v>3209</v>
      </c>
      <c r="G104" s="52">
        <v>12359</v>
      </c>
      <c r="H104" s="52" t="s">
        <v>3210</v>
      </c>
      <c r="I104" s="6" t="s">
        <v>62</v>
      </c>
      <c r="J104" s="6"/>
      <c r="K104" s="6"/>
      <c r="L104" s="6"/>
      <c r="M104" s="6"/>
      <c r="N104" s="6"/>
      <c r="O104" s="8"/>
      <c r="P104" s="6"/>
      <c r="Q104" s="6">
        <v>7.31</v>
      </c>
      <c r="R104" s="6">
        <v>1</v>
      </c>
      <c r="S104" s="4"/>
      <c r="T104" s="4"/>
      <c r="U104" s="4"/>
      <c r="V104" s="4"/>
      <c r="W104" s="4"/>
      <c r="X104" s="4"/>
      <c r="Y104" s="4"/>
      <c r="Z104" s="4"/>
      <c r="AA104" s="4"/>
      <c r="AB104" s="4"/>
      <c r="AC104" s="4"/>
      <c r="AD104" s="4"/>
    </row>
    <row r="105" spans="1:30" ht="16.5">
      <c r="A105" s="52" t="s">
        <v>1142</v>
      </c>
      <c r="B105" s="52" t="s">
        <v>64</v>
      </c>
      <c r="C105" s="52" t="s">
        <v>1190</v>
      </c>
      <c r="D105" s="52" t="s">
        <v>3211</v>
      </c>
      <c r="E105" s="52">
        <v>368870899</v>
      </c>
      <c r="F105" s="52" t="s">
        <v>3212</v>
      </c>
      <c r="G105" s="52">
        <v>12371</v>
      </c>
      <c r="H105" s="52" t="s">
        <v>3213</v>
      </c>
      <c r="I105" s="6" t="s">
        <v>591</v>
      </c>
      <c r="J105" s="6"/>
      <c r="K105" s="6"/>
      <c r="L105" s="6"/>
      <c r="M105" s="6"/>
      <c r="N105" s="6"/>
      <c r="O105" s="8"/>
      <c r="P105" s="6"/>
      <c r="Q105" s="6">
        <v>7.31</v>
      </c>
      <c r="R105" s="6">
        <v>1</v>
      </c>
      <c r="S105" s="4"/>
      <c r="T105" s="4"/>
      <c r="U105" s="4"/>
      <c r="V105" s="4"/>
      <c r="W105" s="4"/>
      <c r="X105" s="4"/>
      <c r="Y105" s="4"/>
      <c r="Z105" s="4"/>
      <c r="AA105" s="4"/>
      <c r="AB105" s="4"/>
      <c r="AC105" s="4"/>
      <c r="AD105" s="4"/>
    </row>
    <row r="106" spans="1:30" ht="16.5">
      <c r="A106" s="52" t="s">
        <v>1142</v>
      </c>
      <c r="B106" s="52" t="s">
        <v>74</v>
      </c>
      <c r="C106" s="52" t="s">
        <v>1143</v>
      </c>
      <c r="D106" s="52" t="s">
        <v>3214</v>
      </c>
      <c r="E106" s="52">
        <v>6388799</v>
      </c>
      <c r="F106" s="53" t="s">
        <v>3215</v>
      </c>
      <c r="G106" s="52">
        <v>12372</v>
      </c>
      <c r="H106" s="52" t="s">
        <v>3216</v>
      </c>
      <c r="I106" s="6" t="s">
        <v>90</v>
      </c>
      <c r="J106" s="6"/>
      <c r="K106" s="6"/>
      <c r="L106" s="6"/>
      <c r="M106" s="6"/>
      <c r="N106" s="6"/>
      <c r="O106" s="8"/>
      <c r="P106" s="6"/>
      <c r="Q106" s="6">
        <v>7.31</v>
      </c>
      <c r="R106" s="6">
        <v>1</v>
      </c>
      <c r="S106" s="4"/>
      <c r="T106" s="4"/>
      <c r="U106" s="4"/>
      <c r="V106" s="4"/>
      <c r="W106" s="4"/>
      <c r="X106" s="4"/>
      <c r="Y106" s="4"/>
      <c r="Z106" s="4"/>
      <c r="AA106" s="4"/>
      <c r="AB106" s="4"/>
      <c r="AC106" s="4"/>
      <c r="AD106" s="4"/>
    </row>
    <row r="107" spans="1:30" ht="16.5">
      <c r="A107" s="52" t="s">
        <v>1142</v>
      </c>
      <c r="B107" s="52" t="s">
        <v>74</v>
      </c>
      <c r="C107" s="52" t="s">
        <v>1143</v>
      </c>
      <c r="D107" s="52" t="s">
        <v>3217</v>
      </c>
      <c r="E107" s="52">
        <v>22150589</v>
      </c>
      <c r="F107" s="53" t="s">
        <v>3218</v>
      </c>
      <c r="G107" s="52">
        <v>12389</v>
      </c>
      <c r="H107" s="52" t="s">
        <v>3219</v>
      </c>
      <c r="I107" s="6" t="s">
        <v>90</v>
      </c>
      <c r="J107" s="6"/>
      <c r="K107" s="6"/>
      <c r="L107" s="6"/>
      <c r="M107" s="6"/>
      <c r="N107" s="6"/>
      <c r="O107" s="8"/>
      <c r="P107" s="6"/>
      <c r="Q107" s="6">
        <v>7.31</v>
      </c>
      <c r="R107" s="6">
        <v>1</v>
      </c>
      <c r="S107" s="4"/>
      <c r="T107" s="4"/>
      <c r="U107" s="4"/>
      <c r="V107" s="4"/>
      <c r="W107" s="4"/>
      <c r="X107" s="4"/>
      <c r="Y107" s="4"/>
      <c r="Z107" s="4"/>
      <c r="AA107" s="4"/>
      <c r="AB107" s="4"/>
      <c r="AC107" s="4"/>
      <c r="AD107" s="4"/>
    </row>
    <row r="108" spans="1:30" ht="16.5">
      <c r="A108" s="52" t="s">
        <v>1142</v>
      </c>
      <c r="B108" s="52" t="s">
        <v>64</v>
      </c>
      <c r="C108" s="52" t="s">
        <v>1160</v>
      </c>
      <c r="D108" s="52" t="s">
        <v>3220</v>
      </c>
      <c r="E108" s="52">
        <v>418264962</v>
      </c>
      <c r="F108" s="52" t="s">
        <v>3221</v>
      </c>
      <c r="G108" s="52">
        <v>12395</v>
      </c>
      <c r="H108" s="52" t="s">
        <v>3222</v>
      </c>
      <c r="I108" s="6" t="s">
        <v>591</v>
      </c>
      <c r="J108" s="6"/>
      <c r="K108" s="6"/>
      <c r="L108" s="6"/>
      <c r="M108" s="6"/>
      <c r="N108" s="6"/>
      <c r="O108" s="8"/>
      <c r="P108" s="8" t="s">
        <v>3003</v>
      </c>
      <c r="Q108" s="6">
        <v>7.31</v>
      </c>
      <c r="R108" s="6">
        <v>1</v>
      </c>
      <c r="S108" s="4"/>
      <c r="T108" s="4"/>
      <c r="U108" s="4"/>
      <c r="V108" s="4"/>
      <c r="W108" s="4"/>
      <c r="X108" s="4"/>
      <c r="Y108" s="4"/>
      <c r="Z108" s="4"/>
      <c r="AA108" s="4"/>
      <c r="AB108" s="4"/>
      <c r="AC108" s="4"/>
      <c r="AD108" s="4"/>
    </row>
    <row r="109" spans="1:30" ht="16.5">
      <c r="A109" s="52" t="s">
        <v>1142</v>
      </c>
      <c r="B109" s="52" t="s">
        <v>74</v>
      </c>
      <c r="C109" s="52" t="s">
        <v>1143</v>
      </c>
      <c r="D109" s="52" t="s">
        <v>3223</v>
      </c>
      <c r="E109" s="52">
        <v>3260415</v>
      </c>
      <c r="F109" s="53" t="s">
        <v>3224</v>
      </c>
      <c r="G109" s="52">
        <v>12409</v>
      </c>
      <c r="H109" s="52" t="s">
        <v>3225</v>
      </c>
      <c r="I109" s="6" t="s">
        <v>62</v>
      </c>
      <c r="J109" s="6"/>
      <c r="K109" s="6"/>
      <c r="L109" s="6"/>
      <c r="M109" s="6"/>
      <c r="N109" s="6"/>
      <c r="O109" s="8"/>
      <c r="P109" s="6"/>
      <c r="Q109" s="6">
        <v>7.31</v>
      </c>
      <c r="R109" s="6">
        <v>1</v>
      </c>
      <c r="S109" s="4"/>
      <c r="T109" s="4"/>
      <c r="U109" s="4"/>
      <c r="V109" s="4"/>
      <c r="W109" s="4"/>
      <c r="X109" s="4"/>
      <c r="Y109" s="4"/>
      <c r="Z109" s="4"/>
      <c r="AA109" s="4"/>
      <c r="AB109" s="4"/>
      <c r="AC109" s="4"/>
      <c r="AD109" s="4"/>
    </row>
    <row r="110" spans="1:30" ht="16.5">
      <c r="A110" s="52" t="s">
        <v>1142</v>
      </c>
      <c r="B110" s="52" t="s">
        <v>64</v>
      </c>
      <c r="C110" s="52" t="s">
        <v>1160</v>
      </c>
      <c r="D110" s="52" t="s">
        <v>3226</v>
      </c>
      <c r="E110" s="52">
        <v>32153900</v>
      </c>
      <c r="F110" s="53" t="s">
        <v>3227</v>
      </c>
      <c r="G110" s="52">
        <v>12413</v>
      </c>
      <c r="H110" s="52" t="s">
        <v>3228</v>
      </c>
      <c r="I110" s="6" t="s">
        <v>591</v>
      </c>
      <c r="J110" s="6"/>
      <c r="K110" s="6"/>
      <c r="L110" s="6"/>
      <c r="M110" s="6"/>
      <c r="N110" s="6"/>
      <c r="O110" s="8"/>
      <c r="P110" s="8" t="s">
        <v>3003</v>
      </c>
      <c r="Q110" s="6">
        <v>7.31</v>
      </c>
      <c r="R110" s="6">
        <v>1</v>
      </c>
      <c r="S110" s="4"/>
      <c r="T110" s="4"/>
      <c r="U110" s="4"/>
      <c r="V110" s="4"/>
      <c r="W110" s="4"/>
      <c r="X110" s="4"/>
      <c r="Y110" s="4"/>
      <c r="Z110" s="4"/>
      <c r="AA110" s="4"/>
      <c r="AB110" s="4"/>
      <c r="AC110" s="4"/>
      <c r="AD110" s="4"/>
    </row>
    <row r="111" spans="1:30" ht="16.5">
      <c r="A111" s="52" t="s">
        <v>1142</v>
      </c>
      <c r="B111" s="52" t="s">
        <v>64</v>
      </c>
      <c r="C111" s="52" t="s">
        <v>1361</v>
      </c>
      <c r="D111" s="52" t="s">
        <v>3229</v>
      </c>
      <c r="E111" s="52">
        <v>55279186</v>
      </c>
      <c r="F111" s="53" t="s">
        <v>3230</v>
      </c>
      <c r="G111" s="52">
        <v>12428</v>
      </c>
      <c r="H111" s="52" t="s">
        <v>3231</v>
      </c>
      <c r="I111" s="6" t="s">
        <v>70</v>
      </c>
      <c r="J111" s="6"/>
      <c r="K111" s="6"/>
      <c r="L111" s="6"/>
      <c r="M111" s="52" t="s">
        <v>3229</v>
      </c>
      <c r="N111" s="6">
        <v>18876745</v>
      </c>
      <c r="O111" s="8"/>
      <c r="P111" s="6"/>
      <c r="Q111" s="6">
        <v>7.31</v>
      </c>
      <c r="R111" s="6">
        <v>1</v>
      </c>
      <c r="S111" s="4"/>
      <c r="T111" s="4"/>
      <c r="U111" s="4"/>
      <c r="V111" s="4"/>
      <c r="W111" s="4"/>
      <c r="X111" s="4"/>
      <c r="Y111" s="4"/>
      <c r="Z111" s="4"/>
      <c r="AA111" s="4"/>
      <c r="AB111" s="4"/>
      <c r="AC111" s="4"/>
      <c r="AD111" s="4"/>
    </row>
    <row r="112" spans="1:30" ht="16.5">
      <c r="A112" s="52" t="s">
        <v>1142</v>
      </c>
      <c r="B112" s="52" t="s">
        <v>74</v>
      </c>
      <c r="C112" s="52" t="s">
        <v>1181</v>
      </c>
      <c r="D112" s="52" t="s">
        <v>3232</v>
      </c>
      <c r="E112" s="52">
        <v>304578055</v>
      </c>
      <c r="F112" s="53" t="s">
        <v>3233</v>
      </c>
      <c r="G112" s="52">
        <v>12428</v>
      </c>
      <c r="H112" s="52" t="s">
        <v>3234</v>
      </c>
      <c r="I112" s="6" t="s">
        <v>70</v>
      </c>
      <c r="J112" s="8" t="s">
        <v>71</v>
      </c>
      <c r="K112" s="6" t="s">
        <v>3235</v>
      </c>
      <c r="L112" s="6"/>
      <c r="M112" s="52" t="s">
        <v>3232</v>
      </c>
      <c r="N112" s="6">
        <v>18850642</v>
      </c>
      <c r="O112" s="8"/>
      <c r="P112" s="6"/>
      <c r="Q112" s="6">
        <v>7.31</v>
      </c>
      <c r="R112" s="6">
        <v>1</v>
      </c>
      <c r="S112" s="4"/>
      <c r="T112" s="4"/>
      <c r="U112" s="4"/>
      <c r="V112" s="4"/>
      <c r="W112" s="4"/>
      <c r="X112" s="4"/>
      <c r="Y112" s="4"/>
      <c r="Z112" s="4"/>
      <c r="AA112" s="4"/>
      <c r="AB112" s="4"/>
      <c r="AC112" s="4"/>
      <c r="AD112" s="4"/>
    </row>
    <row r="113" spans="1:30" ht="16.5">
      <c r="A113" s="52" t="s">
        <v>1142</v>
      </c>
      <c r="B113" s="52" t="s">
        <v>74</v>
      </c>
      <c r="C113" s="52" t="s">
        <v>1590</v>
      </c>
      <c r="D113" s="52" t="s">
        <v>3236</v>
      </c>
      <c r="E113" s="52">
        <v>20279151</v>
      </c>
      <c r="F113" s="53" t="s">
        <v>3237</v>
      </c>
      <c r="G113" s="52">
        <v>12430</v>
      </c>
      <c r="H113" s="52" t="s">
        <v>3238</v>
      </c>
      <c r="I113" s="6" t="s">
        <v>62</v>
      </c>
      <c r="J113" s="6"/>
      <c r="K113" s="6"/>
      <c r="L113" s="6"/>
      <c r="M113" s="6"/>
      <c r="N113" s="6"/>
      <c r="O113" s="8"/>
      <c r="P113" s="6"/>
      <c r="Q113" s="6">
        <v>7.31</v>
      </c>
      <c r="R113" s="6">
        <v>1</v>
      </c>
      <c r="S113" s="4"/>
      <c r="T113" s="4"/>
      <c r="U113" s="4"/>
      <c r="V113" s="4"/>
      <c r="W113" s="4"/>
      <c r="X113" s="4"/>
      <c r="Y113" s="4"/>
      <c r="Z113" s="4"/>
      <c r="AA113" s="4"/>
      <c r="AB113" s="4"/>
      <c r="AC113" s="4"/>
      <c r="AD113" s="4"/>
    </row>
    <row r="114" spans="1:30" ht="16.5">
      <c r="A114" s="52" t="s">
        <v>1142</v>
      </c>
      <c r="B114" s="52" t="s">
        <v>74</v>
      </c>
      <c r="C114" s="52" t="s">
        <v>1143</v>
      </c>
      <c r="D114" s="52" t="s">
        <v>3239</v>
      </c>
      <c r="E114" s="52">
        <v>29379264</v>
      </c>
      <c r="F114" s="52" t="s">
        <v>3240</v>
      </c>
      <c r="G114" s="52">
        <v>12434</v>
      </c>
      <c r="H114" s="52" t="s">
        <v>3241</v>
      </c>
      <c r="I114" s="6" t="s">
        <v>653</v>
      </c>
      <c r="J114" s="8" t="s">
        <v>71</v>
      </c>
      <c r="K114" s="6" t="s">
        <v>3242</v>
      </c>
      <c r="L114" s="52"/>
      <c r="M114" s="52" t="s">
        <v>3243</v>
      </c>
      <c r="N114" s="6">
        <v>10512537</v>
      </c>
      <c r="O114" s="8"/>
      <c r="P114" s="6"/>
      <c r="Q114" s="6">
        <v>7.31</v>
      </c>
      <c r="R114" s="6">
        <v>1</v>
      </c>
      <c r="S114" s="4"/>
      <c r="T114" s="4"/>
      <c r="U114" s="4"/>
      <c r="V114" s="4"/>
      <c r="W114" s="4"/>
      <c r="X114" s="4"/>
      <c r="Y114" s="4"/>
      <c r="Z114" s="4"/>
      <c r="AA114" s="4"/>
      <c r="AB114" s="4"/>
      <c r="AC114" s="4"/>
      <c r="AD114" s="4"/>
    </row>
    <row r="115" spans="1:30" ht="16.5">
      <c r="A115" s="52" t="s">
        <v>1142</v>
      </c>
      <c r="B115" s="52" t="s">
        <v>74</v>
      </c>
      <c r="C115" s="52" t="s">
        <v>1143</v>
      </c>
      <c r="D115" s="52" t="s">
        <v>3244</v>
      </c>
      <c r="E115" s="52">
        <v>52891641</v>
      </c>
      <c r="F115" s="53" t="s">
        <v>3245</v>
      </c>
      <c r="G115" s="52">
        <v>12446</v>
      </c>
      <c r="H115" s="52" t="s">
        <v>3246</v>
      </c>
      <c r="I115" s="6" t="s">
        <v>62</v>
      </c>
      <c r="J115" s="6"/>
      <c r="K115" s="6"/>
      <c r="L115" s="6"/>
      <c r="M115" s="6"/>
      <c r="N115" s="6"/>
      <c r="O115" s="8"/>
      <c r="P115" s="6"/>
      <c r="Q115" s="6">
        <v>7.31</v>
      </c>
      <c r="R115" s="6">
        <v>1</v>
      </c>
      <c r="S115" s="4"/>
      <c r="T115" s="4"/>
      <c r="U115" s="4"/>
      <c r="V115" s="4"/>
      <c r="W115" s="4"/>
      <c r="X115" s="4"/>
      <c r="Y115" s="4"/>
      <c r="Z115" s="4"/>
      <c r="AA115" s="4"/>
      <c r="AB115" s="4"/>
      <c r="AC115" s="4"/>
      <c r="AD115" s="4"/>
    </row>
    <row r="116" spans="1:30" ht="16.5">
      <c r="A116" s="52" t="s">
        <v>1142</v>
      </c>
      <c r="B116" s="52" t="s">
        <v>74</v>
      </c>
      <c r="C116" s="52" t="s">
        <v>1143</v>
      </c>
      <c r="D116" s="52" t="s">
        <v>3247</v>
      </c>
      <c r="E116" s="52">
        <v>32489804</v>
      </c>
      <c r="F116" s="53" t="s">
        <v>3248</v>
      </c>
      <c r="G116" s="52">
        <v>12449</v>
      </c>
      <c r="H116" s="52" t="s">
        <v>3249</v>
      </c>
      <c r="I116" s="6" t="s">
        <v>62</v>
      </c>
      <c r="J116" s="6"/>
      <c r="K116" s="6"/>
      <c r="L116" s="6"/>
      <c r="M116" s="6"/>
      <c r="N116" s="6"/>
      <c r="O116" s="8"/>
      <c r="P116" s="6"/>
      <c r="Q116" s="6">
        <v>7.31</v>
      </c>
      <c r="R116" s="6">
        <v>1</v>
      </c>
      <c r="S116" s="4"/>
      <c r="T116" s="4"/>
      <c r="U116" s="4"/>
      <c r="V116" s="4"/>
      <c r="W116" s="4"/>
      <c r="X116" s="4"/>
      <c r="Y116" s="4"/>
      <c r="Z116" s="4"/>
      <c r="AA116" s="4"/>
      <c r="AB116" s="4"/>
      <c r="AC116" s="4"/>
      <c r="AD116" s="4"/>
    </row>
    <row r="117" spans="1:30" ht="16.5">
      <c r="A117" s="52" t="s">
        <v>1142</v>
      </c>
      <c r="B117" s="52" t="s">
        <v>74</v>
      </c>
      <c r="C117" s="52" t="s">
        <v>1143</v>
      </c>
      <c r="D117" s="52" t="s">
        <v>3250</v>
      </c>
      <c r="E117" s="52">
        <v>7094549</v>
      </c>
      <c r="F117" s="53" t="s">
        <v>3251</v>
      </c>
      <c r="G117" s="52">
        <v>12475</v>
      </c>
      <c r="H117" s="52" t="s">
        <v>3252</v>
      </c>
      <c r="I117" s="6" t="s">
        <v>62</v>
      </c>
      <c r="J117" s="6"/>
      <c r="K117" s="6"/>
      <c r="L117" s="6"/>
      <c r="M117" s="6"/>
      <c r="N117" s="6"/>
      <c r="O117" s="8"/>
      <c r="P117" s="6"/>
      <c r="Q117" s="6">
        <v>7.31</v>
      </c>
      <c r="R117" s="6">
        <v>1</v>
      </c>
      <c r="S117" s="4"/>
      <c r="T117" s="4"/>
      <c r="U117" s="4"/>
      <c r="V117" s="4"/>
      <c r="W117" s="4"/>
      <c r="X117" s="4"/>
      <c r="Y117" s="4"/>
      <c r="Z117" s="4"/>
      <c r="AA117" s="4"/>
      <c r="AB117" s="4"/>
      <c r="AC117" s="4"/>
      <c r="AD117" s="4"/>
    </row>
    <row r="118" spans="1:30" ht="16.5">
      <c r="A118" s="52" t="s">
        <v>1142</v>
      </c>
      <c r="B118" s="52" t="s">
        <v>74</v>
      </c>
      <c r="C118" s="52" t="s">
        <v>1590</v>
      </c>
      <c r="D118" s="52" t="s">
        <v>3253</v>
      </c>
      <c r="E118" s="52">
        <v>7816256</v>
      </c>
      <c r="F118" s="53" t="s">
        <v>3254</v>
      </c>
      <c r="G118" s="52">
        <v>12476</v>
      </c>
      <c r="H118" s="52" t="s">
        <v>3255</v>
      </c>
      <c r="I118" s="6" t="s">
        <v>790</v>
      </c>
      <c r="J118" s="8" t="s">
        <v>3181</v>
      </c>
      <c r="K118" s="52" t="s">
        <v>3253</v>
      </c>
      <c r="L118" s="6">
        <v>8.4</v>
      </c>
      <c r="M118" s="52" t="s">
        <v>3253</v>
      </c>
      <c r="N118" s="6">
        <v>17297168</v>
      </c>
      <c r="O118" s="8"/>
      <c r="P118" s="6"/>
      <c r="Q118" s="6">
        <v>7.31</v>
      </c>
      <c r="R118" s="6">
        <v>1</v>
      </c>
      <c r="S118" s="4"/>
      <c r="T118" s="4"/>
      <c r="U118" s="4"/>
      <c r="V118" s="4"/>
      <c r="W118" s="4"/>
      <c r="X118" s="4"/>
      <c r="Y118" s="4"/>
      <c r="Z118" s="4"/>
      <c r="AA118" s="4"/>
      <c r="AB118" s="4"/>
      <c r="AC118" s="4"/>
      <c r="AD118" s="4"/>
    </row>
    <row r="119" spans="1:30" ht="16.5">
      <c r="A119" s="52" t="s">
        <v>1142</v>
      </c>
      <c r="B119" s="52" t="s">
        <v>74</v>
      </c>
      <c r="C119" s="52" t="s">
        <v>1143</v>
      </c>
      <c r="D119" s="52" t="s">
        <v>3256</v>
      </c>
      <c r="E119" s="52">
        <v>77247431</v>
      </c>
      <c r="F119" s="53" t="s">
        <v>3257</v>
      </c>
      <c r="G119" s="52">
        <v>12540</v>
      </c>
      <c r="H119" s="52" t="s">
        <v>3258</v>
      </c>
      <c r="I119" s="6" t="s">
        <v>602</v>
      </c>
      <c r="J119" s="8" t="s">
        <v>71</v>
      </c>
      <c r="K119" s="6" t="s">
        <v>3259</v>
      </c>
      <c r="L119" s="6"/>
      <c r="M119" s="8" t="s">
        <v>3260</v>
      </c>
      <c r="N119" s="6">
        <v>18856602</v>
      </c>
      <c r="O119" s="8"/>
      <c r="P119" s="6"/>
      <c r="Q119" s="6">
        <v>7.31</v>
      </c>
      <c r="R119" s="6">
        <v>1</v>
      </c>
      <c r="S119" s="4"/>
      <c r="T119" s="4"/>
      <c r="U119" s="4"/>
      <c r="V119" s="4"/>
      <c r="W119" s="4"/>
      <c r="X119" s="4"/>
      <c r="Y119" s="4"/>
      <c r="Z119" s="4"/>
      <c r="AA119" s="4"/>
      <c r="AB119" s="4"/>
      <c r="AC119" s="4"/>
      <c r="AD119" s="4"/>
    </row>
    <row r="120" spans="1:30" ht="16.5">
      <c r="A120" s="52" t="s">
        <v>1142</v>
      </c>
      <c r="B120" s="52" t="s">
        <v>74</v>
      </c>
      <c r="C120" s="52" t="s">
        <v>1143</v>
      </c>
      <c r="D120" s="52" t="s">
        <v>3261</v>
      </c>
      <c r="E120" s="52">
        <v>7365432</v>
      </c>
      <c r="F120" s="53" t="s">
        <v>3262</v>
      </c>
      <c r="G120" s="52">
        <v>12544</v>
      </c>
      <c r="H120" s="52" t="s">
        <v>3263</v>
      </c>
      <c r="I120" s="6" t="s">
        <v>70</v>
      </c>
      <c r="J120" s="8" t="s">
        <v>71</v>
      </c>
      <c r="K120" s="6" t="s">
        <v>3264</v>
      </c>
      <c r="L120" s="6"/>
      <c r="M120" s="8" t="s">
        <v>3265</v>
      </c>
      <c r="N120" s="6">
        <v>18851229</v>
      </c>
      <c r="O120" s="8"/>
      <c r="P120" s="6"/>
      <c r="Q120" s="6">
        <v>7.31</v>
      </c>
      <c r="R120" s="6">
        <v>1</v>
      </c>
      <c r="S120" s="4"/>
      <c r="T120" s="4"/>
      <c r="U120" s="4"/>
      <c r="V120" s="4"/>
      <c r="W120" s="4"/>
      <c r="X120" s="4"/>
      <c r="Y120" s="4"/>
      <c r="Z120" s="4"/>
      <c r="AA120" s="4"/>
      <c r="AB120" s="4"/>
      <c r="AC120" s="4"/>
      <c r="AD120" s="4"/>
    </row>
    <row r="121" spans="1:30" ht="16.5">
      <c r="A121" s="52" t="s">
        <v>1142</v>
      </c>
      <c r="B121" s="52" t="s">
        <v>64</v>
      </c>
      <c r="C121" s="52" t="s">
        <v>1190</v>
      </c>
      <c r="D121" s="52" t="s">
        <v>3266</v>
      </c>
      <c r="E121" s="52">
        <v>14861634</v>
      </c>
      <c r="F121" s="53" t="s">
        <v>3267</v>
      </c>
      <c r="G121" s="52">
        <v>12554</v>
      </c>
      <c r="H121" s="52" t="s">
        <v>3268</v>
      </c>
      <c r="I121" s="6" t="s">
        <v>62</v>
      </c>
      <c r="J121" s="6"/>
      <c r="K121" s="6"/>
      <c r="L121" s="6"/>
      <c r="M121" s="6"/>
      <c r="N121" s="6"/>
      <c r="O121" s="8"/>
      <c r="P121" s="6"/>
      <c r="Q121" s="6">
        <v>7.31</v>
      </c>
      <c r="R121" s="6">
        <v>1</v>
      </c>
      <c r="S121" s="4"/>
      <c r="T121" s="4"/>
      <c r="U121" s="4"/>
      <c r="V121" s="4"/>
      <c r="W121" s="4"/>
      <c r="X121" s="4"/>
      <c r="Y121" s="4"/>
      <c r="Z121" s="4"/>
      <c r="AA121" s="4"/>
      <c r="AB121" s="4"/>
      <c r="AC121" s="4"/>
      <c r="AD121" s="4"/>
    </row>
    <row r="122" spans="1:30" ht="16.5">
      <c r="A122" s="52" t="s">
        <v>1142</v>
      </c>
      <c r="B122" s="52" t="s">
        <v>74</v>
      </c>
      <c r="C122" s="52" t="s">
        <v>1143</v>
      </c>
      <c r="D122" s="52" t="s">
        <v>3269</v>
      </c>
      <c r="E122" s="52">
        <v>279283431</v>
      </c>
      <c r="F122" s="53" t="s">
        <v>3270</v>
      </c>
      <c r="G122" s="52">
        <v>12578</v>
      </c>
      <c r="H122" s="52" t="s">
        <v>3271</v>
      </c>
      <c r="I122" s="6" t="s">
        <v>62</v>
      </c>
      <c r="J122" s="6"/>
      <c r="K122" s="6"/>
      <c r="L122" s="6"/>
      <c r="M122" s="6"/>
      <c r="N122" s="6"/>
      <c r="O122" s="8"/>
      <c r="P122" s="6"/>
      <c r="Q122" s="6">
        <v>7.31</v>
      </c>
      <c r="R122" s="6">
        <v>1</v>
      </c>
      <c r="S122" s="4"/>
      <c r="T122" s="4"/>
      <c r="U122" s="4"/>
      <c r="V122" s="4"/>
      <c r="W122" s="4"/>
      <c r="X122" s="4"/>
      <c r="Y122" s="4"/>
      <c r="Z122" s="4"/>
      <c r="AA122" s="4"/>
      <c r="AB122" s="4"/>
      <c r="AC122" s="4"/>
      <c r="AD122" s="4"/>
    </row>
    <row r="123" spans="1:30" ht="16.5">
      <c r="A123" s="52" t="s">
        <v>1142</v>
      </c>
      <c r="B123" s="52" t="s">
        <v>74</v>
      </c>
      <c r="C123" s="52" t="s">
        <v>1143</v>
      </c>
      <c r="D123" s="52" t="s">
        <v>3272</v>
      </c>
      <c r="E123" s="52">
        <v>263288355</v>
      </c>
      <c r="F123" s="53" t="s">
        <v>3273</v>
      </c>
      <c r="G123" s="52">
        <v>12582</v>
      </c>
      <c r="H123" s="52" t="s">
        <v>3274</v>
      </c>
      <c r="I123" s="6" t="s">
        <v>70</v>
      </c>
      <c r="J123" s="8" t="s">
        <v>2911</v>
      </c>
      <c r="K123" s="52" t="s">
        <v>3272</v>
      </c>
      <c r="L123" s="6"/>
      <c r="M123" s="52" t="s">
        <v>3272</v>
      </c>
      <c r="N123" s="6">
        <v>18855885</v>
      </c>
      <c r="O123" s="8"/>
      <c r="P123" s="6"/>
      <c r="Q123" s="6">
        <v>7.31</v>
      </c>
      <c r="R123" s="6">
        <v>1</v>
      </c>
      <c r="S123" s="4"/>
      <c r="T123" s="4"/>
      <c r="U123" s="4"/>
      <c r="V123" s="4"/>
      <c r="W123" s="4"/>
      <c r="X123" s="4"/>
      <c r="Y123" s="4"/>
      <c r="Z123" s="4"/>
      <c r="AA123" s="4"/>
      <c r="AB123" s="4"/>
      <c r="AC123" s="4"/>
      <c r="AD123" s="4"/>
    </row>
    <row r="124" spans="1:30" ht="16.5">
      <c r="A124" s="52" t="s">
        <v>1142</v>
      </c>
      <c r="B124" s="52" t="s">
        <v>64</v>
      </c>
      <c r="C124" s="52" t="s">
        <v>1190</v>
      </c>
      <c r="D124" s="52" t="s">
        <v>3275</v>
      </c>
      <c r="E124" s="52">
        <v>474669564</v>
      </c>
      <c r="F124" s="53" t="s">
        <v>3276</v>
      </c>
      <c r="G124" s="52">
        <v>12607</v>
      </c>
      <c r="H124" s="52" t="s">
        <v>3277</v>
      </c>
      <c r="I124" s="6" t="s">
        <v>62</v>
      </c>
      <c r="J124" s="6"/>
      <c r="K124" s="6"/>
      <c r="L124" s="6"/>
      <c r="M124" s="6"/>
      <c r="N124" s="6"/>
      <c r="O124" s="8"/>
      <c r="P124" s="6"/>
      <c r="Q124" s="6">
        <v>7.31</v>
      </c>
      <c r="R124" s="6">
        <v>1</v>
      </c>
      <c r="S124" s="4"/>
      <c r="T124" s="4"/>
      <c r="U124" s="4"/>
      <c r="V124" s="4"/>
      <c r="W124" s="4"/>
      <c r="X124" s="4"/>
      <c r="Y124" s="4"/>
      <c r="Z124" s="4"/>
      <c r="AA124" s="4"/>
      <c r="AB124" s="4"/>
      <c r="AC124" s="4"/>
      <c r="AD124" s="4"/>
    </row>
    <row r="125" spans="1:30" ht="16.5">
      <c r="A125" s="52" t="s">
        <v>1142</v>
      </c>
      <c r="B125" s="52" t="s">
        <v>64</v>
      </c>
      <c r="C125" s="52" t="s">
        <v>1186</v>
      </c>
      <c r="D125" s="52" t="s">
        <v>3278</v>
      </c>
      <c r="E125" s="52">
        <v>7696735</v>
      </c>
      <c r="F125" s="53" t="s">
        <v>3279</v>
      </c>
      <c r="G125" s="52">
        <v>12610</v>
      </c>
      <c r="H125" s="52" t="s">
        <v>3280</v>
      </c>
      <c r="I125" s="6" t="s">
        <v>591</v>
      </c>
      <c r="J125" s="6"/>
      <c r="K125" s="6"/>
      <c r="L125" s="6"/>
      <c r="M125" s="6"/>
      <c r="N125" s="6"/>
      <c r="O125" s="8"/>
      <c r="P125" s="8" t="s">
        <v>3281</v>
      </c>
      <c r="Q125" s="6">
        <v>7.31</v>
      </c>
      <c r="R125" s="6">
        <v>1</v>
      </c>
      <c r="S125" s="4"/>
      <c r="T125" s="4"/>
      <c r="U125" s="4"/>
      <c r="V125" s="4"/>
      <c r="W125" s="4"/>
      <c r="X125" s="4"/>
      <c r="Y125" s="4"/>
      <c r="Z125" s="4"/>
      <c r="AA125" s="4"/>
      <c r="AB125" s="4"/>
      <c r="AC125" s="4"/>
      <c r="AD125" s="4"/>
    </row>
    <row r="126" spans="1:30" ht="16.5">
      <c r="A126" s="52" t="s">
        <v>1142</v>
      </c>
      <c r="B126" s="52" t="s">
        <v>74</v>
      </c>
      <c r="C126" s="52" t="s">
        <v>1143</v>
      </c>
      <c r="D126" s="52" t="s">
        <v>3282</v>
      </c>
      <c r="E126" s="52">
        <v>480765285</v>
      </c>
      <c r="F126" s="53" t="s">
        <v>3283</v>
      </c>
      <c r="G126" s="52">
        <v>12615</v>
      </c>
      <c r="H126" s="52" t="s">
        <v>3284</v>
      </c>
      <c r="I126" s="6" t="s">
        <v>790</v>
      </c>
      <c r="J126" s="6"/>
      <c r="K126" s="6"/>
      <c r="L126" s="6"/>
      <c r="M126" s="6"/>
      <c r="N126" s="6"/>
      <c r="O126" s="8"/>
      <c r="P126" s="6"/>
      <c r="Q126" s="6">
        <v>7.31</v>
      </c>
      <c r="R126" s="6">
        <v>1</v>
      </c>
      <c r="S126" s="4"/>
      <c r="T126" s="4"/>
      <c r="U126" s="4"/>
      <c r="V126" s="4"/>
      <c r="W126" s="4"/>
      <c r="X126" s="4"/>
      <c r="Y126" s="4"/>
      <c r="Z126" s="4"/>
      <c r="AA126" s="4"/>
      <c r="AB126" s="4"/>
      <c r="AC126" s="4"/>
      <c r="AD126" s="4"/>
    </row>
    <row r="127" spans="1:30" ht="16.5">
      <c r="A127" s="52" t="s">
        <v>1142</v>
      </c>
      <c r="B127" s="52" t="s">
        <v>74</v>
      </c>
      <c r="C127" s="52" t="s">
        <v>1143</v>
      </c>
      <c r="D127" s="52" t="s">
        <v>3285</v>
      </c>
      <c r="E127" s="52">
        <v>9222428</v>
      </c>
      <c r="F127" s="53" t="s">
        <v>3286</v>
      </c>
      <c r="G127" s="52">
        <v>12625</v>
      </c>
      <c r="H127" s="52" t="s">
        <v>3287</v>
      </c>
      <c r="I127" s="6" t="s">
        <v>591</v>
      </c>
      <c r="J127" s="6"/>
      <c r="K127" s="6"/>
      <c r="L127" s="6"/>
      <c r="M127" s="6"/>
      <c r="N127" s="6"/>
      <c r="O127" s="8"/>
      <c r="P127" s="8" t="s">
        <v>3288</v>
      </c>
      <c r="Q127" s="6">
        <v>7.31</v>
      </c>
      <c r="R127" s="6">
        <v>1</v>
      </c>
      <c r="S127" s="4"/>
      <c r="T127" s="4"/>
      <c r="U127" s="4"/>
      <c r="V127" s="4"/>
      <c r="W127" s="4"/>
      <c r="X127" s="4"/>
      <c r="Y127" s="4"/>
      <c r="Z127" s="4"/>
      <c r="AA127" s="4"/>
      <c r="AB127" s="4"/>
      <c r="AC127" s="4"/>
      <c r="AD127" s="4"/>
    </row>
    <row r="128" spans="1:30" ht="16.5">
      <c r="A128" s="52" t="s">
        <v>1142</v>
      </c>
      <c r="B128" s="52" t="s">
        <v>74</v>
      </c>
      <c r="C128" s="52" t="s">
        <v>1181</v>
      </c>
      <c r="D128" s="52" t="s">
        <v>3289</v>
      </c>
      <c r="E128" s="52">
        <v>175479981</v>
      </c>
      <c r="F128" s="53" t="s">
        <v>3290</v>
      </c>
      <c r="G128" s="52">
        <v>12650</v>
      </c>
      <c r="H128" s="52" t="s">
        <v>3291</v>
      </c>
      <c r="I128" s="6" t="s">
        <v>790</v>
      </c>
      <c r="J128" s="6"/>
      <c r="K128" s="6"/>
      <c r="L128" s="6"/>
      <c r="M128" s="6"/>
      <c r="N128" s="6"/>
      <c r="O128" s="8"/>
      <c r="P128" s="6"/>
      <c r="Q128" s="6">
        <v>7.31</v>
      </c>
      <c r="R128" s="6">
        <v>1</v>
      </c>
      <c r="S128" s="4"/>
      <c r="T128" s="4"/>
      <c r="U128" s="4"/>
      <c r="V128" s="4"/>
      <c r="W128" s="4"/>
      <c r="X128" s="4"/>
      <c r="Y128" s="4"/>
      <c r="Z128" s="4"/>
      <c r="AA128" s="4"/>
      <c r="AB128" s="4"/>
      <c r="AC128" s="4"/>
      <c r="AD128" s="4"/>
    </row>
    <row r="129" spans="1:30" ht="16.5">
      <c r="A129" s="52" t="s">
        <v>1142</v>
      </c>
      <c r="B129" s="52" t="s">
        <v>74</v>
      </c>
      <c r="C129" s="52" t="s">
        <v>1143</v>
      </c>
      <c r="D129" s="52" t="s">
        <v>3292</v>
      </c>
      <c r="E129" s="52">
        <v>307495970</v>
      </c>
      <c r="F129" s="53" t="s">
        <v>3293</v>
      </c>
      <c r="G129" s="52">
        <v>12655</v>
      </c>
      <c r="H129" s="52" t="s">
        <v>3294</v>
      </c>
      <c r="I129" s="6" t="s">
        <v>62</v>
      </c>
      <c r="J129" s="6"/>
      <c r="K129" s="6"/>
      <c r="L129" s="6"/>
      <c r="M129" s="6"/>
      <c r="N129" s="6"/>
      <c r="O129" s="8"/>
      <c r="P129" s="6"/>
      <c r="Q129" s="6">
        <v>7.31</v>
      </c>
      <c r="R129" s="6">
        <v>1</v>
      </c>
      <c r="S129" s="4"/>
      <c r="T129" s="4"/>
      <c r="U129" s="4"/>
      <c r="V129" s="4"/>
      <c r="W129" s="4"/>
      <c r="X129" s="4"/>
      <c r="Y129" s="4"/>
      <c r="Z129" s="4"/>
      <c r="AA129" s="4"/>
      <c r="AB129" s="4"/>
      <c r="AC129" s="4"/>
      <c r="AD129" s="4"/>
    </row>
    <row r="130" spans="1:30" ht="16.5">
      <c r="A130" s="52" t="s">
        <v>1142</v>
      </c>
      <c r="B130" s="52" t="s">
        <v>74</v>
      </c>
      <c r="C130" s="52" t="s">
        <v>1143</v>
      </c>
      <c r="D130" s="52" t="s">
        <v>3295</v>
      </c>
      <c r="E130" s="52">
        <v>94371468</v>
      </c>
      <c r="F130" s="53" t="s">
        <v>3296</v>
      </c>
      <c r="G130" s="52">
        <v>12710</v>
      </c>
      <c r="H130" s="52" t="s">
        <v>3297</v>
      </c>
      <c r="I130" s="6" t="s">
        <v>591</v>
      </c>
      <c r="J130" s="6"/>
      <c r="K130" s="6"/>
      <c r="L130" s="6"/>
      <c r="M130" s="6"/>
      <c r="N130" s="6"/>
      <c r="O130" s="8"/>
      <c r="P130" s="8" t="s">
        <v>3298</v>
      </c>
      <c r="Q130" s="6">
        <v>7.31</v>
      </c>
      <c r="R130" s="6">
        <v>1</v>
      </c>
      <c r="S130" s="4"/>
      <c r="T130" s="4"/>
      <c r="U130" s="4"/>
      <c r="V130" s="4"/>
      <c r="W130" s="4"/>
      <c r="X130" s="4"/>
      <c r="Y130" s="4"/>
      <c r="Z130" s="4"/>
      <c r="AA130" s="4"/>
      <c r="AB130" s="4"/>
      <c r="AC130" s="4"/>
      <c r="AD130" s="4"/>
    </row>
    <row r="131" spans="1:30" ht="16.5">
      <c r="A131" s="52" t="s">
        <v>1142</v>
      </c>
      <c r="B131" s="52" t="s">
        <v>74</v>
      </c>
      <c r="C131" s="52" t="s">
        <v>1590</v>
      </c>
      <c r="D131" s="52" t="s">
        <v>3299</v>
      </c>
      <c r="E131" s="52">
        <v>47302274</v>
      </c>
      <c r="F131" s="53" t="s">
        <v>3300</v>
      </c>
      <c r="G131" s="52">
        <v>12714</v>
      </c>
      <c r="H131" s="52" t="s">
        <v>3301</v>
      </c>
      <c r="I131" s="6" t="s">
        <v>62</v>
      </c>
      <c r="J131" s="6"/>
      <c r="K131" s="6"/>
      <c r="L131" s="6"/>
      <c r="M131" s="6"/>
      <c r="N131" s="6"/>
      <c r="O131" s="8"/>
      <c r="P131" s="6"/>
      <c r="Q131" s="6">
        <v>7.31</v>
      </c>
      <c r="R131" s="6">
        <v>1</v>
      </c>
      <c r="S131" s="4"/>
      <c r="T131" s="4"/>
      <c r="U131" s="4"/>
      <c r="V131" s="4"/>
      <c r="W131" s="4"/>
      <c r="X131" s="4"/>
      <c r="Y131" s="4"/>
      <c r="Z131" s="4"/>
      <c r="AA131" s="4"/>
      <c r="AB131" s="4"/>
      <c r="AC131" s="4"/>
      <c r="AD131" s="4"/>
    </row>
    <row r="132" spans="1:30" ht="16.5">
      <c r="A132" s="52" t="s">
        <v>1142</v>
      </c>
      <c r="B132" s="52" t="s">
        <v>64</v>
      </c>
      <c r="C132" s="52" t="s">
        <v>1186</v>
      </c>
      <c r="D132" s="52" t="s">
        <v>3302</v>
      </c>
      <c r="E132" s="52">
        <v>7317652</v>
      </c>
      <c r="F132" s="53" t="s">
        <v>3303</v>
      </c>
      <c r="G132" s="52">
        <v>12723</v>
      </c>
      <c r="H132" s="52" t="s">
        <v>3304</v>
      </c>
      <c r="I132" s="6" t="s">
        <v>591</v>
      </c>
      <c r="J132" s="6"/>
      <c r="K132" s="6"/>
      <c r="L132" s="6"/>
      <c r="M132" s="6"/>
      <c r="N132" s="6"/>
      <c r="O132" s="8"/>
      <c r="P132" s="8" t="s">
        <v>3207</v>
      </c>
      <c r="Q132" s="6">
        <v>7.31</v>
      </c>
      <c r="R132" s="6">
        <v>1</v>
      </c>
      <c r="S132" s="4"/>
      <c r="T132" s="4"/>
      <c r="U132" s="4"/>
      <c r="V132" s="4"/>
      <c r="W132" s="4"/>
      <c r="X132" s="4"/>
      <c r="Y132" s="4"/>
      <c r="Z132" s="4"/>
      <c r="AA132" s="4"/>
      <c r="AB132" s="4"/>
      <c r="AC132" s="4"/>
      <c r="AD132" s="4"/>
    </row>
    <row r="133" spans="1:30" ht="16.5">
      <c r="A133" s="52" t="s">
        <v>1142</v>
      </c>
      <c r="B133" s="52" t="s">
        <v>64</v>
      </c>
      <c r="C133" s="52" t="s">
        <v>1186</v>
      </c>
      <c r="D133" s="52" t="s">
        <v>3305</v>
      </c>
      <c r="E133" s="52">
        <v>25258689</v>
      </c>
      <c r="F133" s="53" t="s">
        <v>3306</v>
      </c>
      <c r="G133" s="52">
        <v>12756</v>
      </c>
      <c r="H133" s="52" t="s">
        <v>3307</v>
      </c>
      <c r="I133" s="6" t="s">
        <v>591</v>
      </c>
      <c r="J133" s="6"/>
      <c r="K133" s="6"/>
      <c r="L133" s="6"/>
      <c r="M133" s="6"/>
      <c r="N133" s="6"/>
      <c r="O133" s="8"/>
      <c r="P133" s="68" t="s">
        <v>3308</v>
      </c>
      <c r="Q133" s="6">
        <v>7.31</v>
      </c>
      <c r="R133" s="6">
        <v>1</v>
      </c>
      <c r="S133" s="4"/>
      <c r="T133" s="4"/>
      <c r="U133" s="4"/>
      <c r="V133" s="4"/>
      <c r="W133" s="4"/>
      <c r="X133" s="4"/>
      <c r="Y133" s="4"/>
      <c r="Z133" s="4"/>
      <c r="AA133" s="4"/>
      <c r="AB133" s="4"/>
      <c r="AC133" s="4"/>
      <c r="AD133" s="4"/>
    </row>
    <row r="134" spans="1:30" ht="16.5">
      <c r="A134" s="52" t="s">
        <v>1142</v>
      </c>
      <c r="B134" s="52" t="s">
        <v>74</v>
      </c>
      <c r="C134" s="52" t="s">
        <v>1143</v>
      </c>
      <c r="D134" s="52" t="s">
        <v>3309</v>
      </c>
      <c r="E134" s="52">
        <v>16720636</v>
      </c>
      <c r="F134" s="53" t="s">
        <v>3310</v>
      </c>
      <c r="G134" s="52">
        <v>12763</v>
      </c>
      <c r="H134" s="6"/>
      <c r="I134" s="6" t="s">
        <v>591</v>
      </c>
      <c r="J134" s="6"/>
      <c r="K134" s="6"/>
      <c r="L134" s="6"/>
      <c r="M134" s="6"/>
      <c r="N134" s="6"/>
      <c r="O134" s="8"/>
      <c r="P134" s="8" t="s">
        <v>3311</v>
      </c>
      <c r="Q134" s="6">
        <v>7.31</v>
      </c>
      <c r="R134" s="6">
        <v>1</v>
      </c>
      <c r="S134" s="4"/>
      <c r="T134" s="4"/>
      <c r="U134" s="4"/>
      <c r="V134" s="4"/>
      <c r="W134" s="4"/>
      <c r="X134" s="4"/>
      <c r="Y134" s="4"/>
      <c r="Z134" s="4"/>
      <c r="AA134" s="4"/>
      <c r="AB134" s="4"/>
      <c r="AC134" s="4"/>
      <c r="AD134" s="4"/>
    </row>
    <row r="135" spans="1:30" ht="16.5">
      <c r="A135" s="52" t="s">
        <v>1142</v>
      </c>
      <c r="B135" s="52" t="s">
        <v>74</v>
      </c>
      <c r="C135" s="52" t="s">
        <v>1143</v>
      </c>
      <c r="D135" s="52" t="s">
        <v>3312</v>
      </c>
      <c r="E135" s="52">
        <v>24592120</v>
      </c>
      <c r="F135" s="53" t="s">
        <v>3313</v>
      </c>
      <c r="G135" s="52">
        <v>12779</v>
      </c>
      <c r="H135" s="52" t="s">
        <v>3314</v>
      </c>
      <c r="I135" s="6" t="s">
        <v>90</v>
      </c>
      <c r="J135" s="6"/>
      <c r="K135" s="6"/>
      <c r="L135" s="6"/>
      <c r="M135" s="6"/>
      <c r="N135" s="6"/>
      <c r="O135" s="8"/>
      <c r="P135" s="6"/>
      <c r="Q135" s="6">
        <v>7.31</v>
      </c>
      <c r="R135" s="6">
        <v>1</v>
      </c>
      <c r="S135" s="4"/>
      <c r="T135" s="4"/>
      <c r="U135" s="4"/>
      <c r="V135" s="4"/>
      <c r="W135" s="4"/>
      <c r="X135" s="4"/>
      <c r="Y135" s="4"/>
      <c r="Z135" s="4"/>
      <c r="AA135" s="4"/>
      <c r="AB135" s="4"/>
      <c r="AC135" s="4"/>
      <c r="AD135" s="4"/>
    </row>
    <row r="136" spans="1:30" ht="16.5">
      <c r="A136" s="52" t="s">
        <v>1142</v>
      </c>
      <c r="B136" s="52" t="s">
        <v>64</v>
      </c>
      <c r="C136" s="52" t="s">
        <v>1160</v>
      </c>
      <c r="D136" s="52" t="s">
        <v>3315</v>
      </c>
      <c r="E136" s="52">
        <v>324295559</v>
      </c>
      <c r="F136" s="53" t="s">
        <v>3316</v>
      </c>
      <c r="G136" s="52">
        <v>12789</v>
      </c>
      <c r="H136" s="52" t="s">
        <v>3317</v>
      </c>
      <c r="I136" s="6" t="s">
        <v>602</v>
      </c>
      <c r="J136" s="8" t="s">
        <v>71</v>
      </c>
      <c r="K136" s="6" t="s">
        <v>3318</v>
      </c>
      <c r="L136" s="6"/>
      <c r="M136" s="52" t="s">
        <v>3315</v>
      </c>
      <c r="N136" s="6">
        <v>18852536</v>
      </c>
      <c r="O136" s="8"/>
      <c r="P136" s="6"/>
      <c r="Q136" s="6">
        <v>7.31</v>
      </c>
      <c r="R136" s="6">
        <v>1</v>
      </c>
      <c r="S136" s="4"/>
      <c r="T136" s="4"/>
      <c r="U136" s="4"/>
      <c r="V136" s="4"/>
      <c r="W136" s="4"/>
      <c r="X136" s="4"/>
      <c r="Y136" s="4"/>
      <c r="Z136" s="4"/>
      <c r="AA136" s="4"/>
      <c r="AB136" s="4"/>
      <c r="AC136" s="4"/>
      <c r="AD136" s="4"/>
    </row>
    <row r="137" spans="1:30" ht="16.5">
      <c r="A137" s="52" t="s">
        <v>1142</v>
      </c>
      <c r="B137" s="52" t="s">
        <v>74</v>
      </c>
      <c r="C137" s="52" t="s">
        <v>1143</v>
      </c>
      <c r="D137" s="52" t="s">
        <v>3319</v>
      </c>
      <c r="E137" s="52">
        <v>410197260</v>
      </c>
      <c r="F137" s="52" t="s">
        <v>3320</v>
      </c>
      <c r="G137" s="52">
        <v>12796</v>
      </c>
      <c r="H137" s="52" t="s">
        <v>3321</v>
      </c>
      <c r="I137" s="6" t="s">
        <v>591</v>
      </c>
      <c r="J137" s="6"/>
      <c r="K137" s="6"/>
      <c r="L137" s="6"/>
      <c r="M137" s="6"/>
      <c r="N137" s="6"/>
      <c r="O137" s="8"/>
      <c r="P137" s="68" t="s">
        <v>3308</v>
      </c>
      <c r="Q137" s="6">
        <v>7.31</v>
      </c>
      <c r="R137" s="6">
        <v>1</v>
      </c>
      <c r="S137" s="4"/>
      <c r="T137" s="4"/>
      <c r="U137" s="4"/>
      <c r="V137" s="4"/>
      <c r="W137" s="4"/>
      <c r="X137" s="4"/>
      <c r="Y137" s="4"/>
      <c r="Z137" s="4"/>
      <c r="AA137" s="4"/>
      <c r="AB137" s="4"/>
      <c r="AC137" s="4"/>
      <c r="AD137" s="4"/>
    </row>
    <row r="138" spans="1:30" ht="16.5">
      <c r="A138" s="52" t="s">
        <v>1142</v>
      </c>
      <c r="B138" s="52" t="s">
        <v>74</v>
      </c>
      <c r="C138" s="52" t="s">
        <v>1143</v>
      </c>
      <c r="D138" s="52" t="s">
        <v>3322</v>
      </c>
      <c r="E138" s="52">
        <v>11674354</v>
      </c>
      <c r="F138" s="53" t="s">
        <v>3323</v>
      </c>
      <c r="G138" s="52">
        <v>12807</v>
      </c>
      <c r="H138" s="52" t="s">
        <v>3324</v>
      </c>
      <c r="I138" s="6" t="s">
        <v>62</v>
      </c>
      <c r="J138" s="6"/>
      <c r="K138" s="6"/>
      <c r="L138" s="6"/>
      <c r="M138" s="6"/>
      <c r="N138" s="6"/>
      <c r="O138" s="8"/>
      <c r="P138" s="6"/>
      <c r="Q138" s="6">
        <v>7.31</v>
      </c>
      <c r="R138" s="6">
        <v>1</v>
      </c>
      <c r="S138" s="4"/>
      <c r="T138" s="4"/>
      <c r="U138" s="4"/>
      <c r="V138" s="4"/>
      <c r="W138" s="4"/>
      <c r="X138" s="4"/>
      <c r="Y138" s="4"/>
      <c r="Z138" s="4"/>
      <c r="AA138" s="4"/>
      <c r="AB138" s="4"/>
      <c r="AC138" s="4"/>
      <c r="AD138" s="4"/>
    </row>
    <row r="139" spans="1:30" ht="16.5">
      <c r="A139" s="52" t="s">
        <v>1142</v>
      </c>
      <c r="B139" s="52" t="s">
        <v>74</v>
      </c>
      <c r="C139" s="52" t="s">
        <v>1143</v>
      </c>
      <c r="D139" s="52" t="s">
        <v>3325</v>
      </c>
      <c r="E139" s="52">
        <v>11654184</v>
      </c>
      <c r="F139" s="52" t="s">
        <v>3326</v>
      </c>
      <c r="G139" s="52">
        <v>12811</v>
      </c>
      <c r="H139" s="52" t="s">
        <v>3327</v>
      </c>
      <c r="I139" s="6" t="s">
        <v>62</v>
      </c>
      <c r="J139" s="6"/>
      <c r="K139" s="6"/>
      <c r="L139" s="6"/>
      <c r="M139" s="6"/>
      <c r="N139" s="6"/>
      <c r="O139" s="8"/>
      <c r="P139" s="6"/>
      <c r="Q139" s="6">
        <v>7.31</v>
      </c>
      <c r="R139" s="6">
        <v>1</v>
      </c>
      <c r="S139" s="4"/>
      <c r="T139" s="4"/>
      <c r="U139" s="4"/>
      <c r="V139" s="4"/>
      <c r="W139" s="4"/>
      <c r="X139" s="4"/>
      <c r="Y139" s="4"/>
      <c r="Z139" s="4"/>
      <c r="AA139" s="4"/>
      <c r="AB139" s="4"/>
      <c r="AC139" s="4"/>
      <c r="AD139" s="4"/>
    </row>
    <row r="140" spans="1:30" ht="16.5">
      <c r="A140" s="52" t="s">
        <v>1142</v>
      </c>
      <c r="B140" s="52" t="s">
        <v>74</v>
      </c>
      <c r="C140" s="52" t="s">
        <v>1181</v>
      </c>
      <c r="D140" s="52" t="s">
        <v>3328</v>
      </c>
      <c r="E140" s="52">
        <v>277916731</v>
      </c>
      <c r="F140" s="53" t="s">
        <v>3329</v>
      </c>
      <c r="G140" s="52">
        <v>12814</v>
      </c>
      <c r="H140" s="52" t="s">
        <v>3330</v>
      </c>
      <c r="I140" s="6" t="s">
        <v>62</v>
      </c>
      <c r="J140" s="6"/>
      <c r="K140" s="6"/>
      <c r="L140" s="6"/>
      <c r="M140" s="6"/>
      <c r="N140" s="6"/>
      <c r="O140" s="8"/>
      <c r="P140" s="6"/>
      <c r="Q140" s="6">
        <v>7.31</v>
      </c>
      <c r="R140" s="6">
        <v>1</v>
      </c>
      <c r="S140" s="4"/>
      <c r="T140" s="4"/>
      <c r="U140" s="4"/>
      <c r="V140" s="4"/>
      <c r="W140" s="4"/>
      <c r="X140" s="4"/>
      <c r="Y140" s="4"/>
      <c r="Z140" s="4"/>
      <c r="AA140" s="4"/>
      <c r="AB140" s="4"/>
      <c r="AC140" s="4"/>
      <c r="AD140" s="4"/>
    </row>
    <row r="141" spans="1:30" ht="16.5">
      <c r="A141" s="52" t="s">
        <v>1142</v>
      </c>
      <c r="B141" s="52" t="s">
        <v>74</v>
      </c>
      <c r="C141" s="52" t="s">
        <v>1143</v>
      </c>
      <c r="D141" s="52" t="s">
        <v>3331</v>
      </c>
      <c r="E141" s="52">
        <v>23989223</v>
      </c>
      <c r="F141" s="53" t="s">
        <v>3332</v>
      </c>
      <c r="G141" s="52">
        <v>12815</v>
      </c>
      <c r="H141" s="52" t="s">
        <v>3333</v>
      </c>
      <c r="I141" s="6" t="s">
        <v>62</v>
      </c>
      <c r="J141" s="6"/>
      <c r="K141" s="6"/>
      <c r="L141" s="6"/>
      <c r="M141" s="6"/>
      <c r="N141" s="6"/>
      <c r="O141" s="8"/>
      <c r="P141" s="6"/>
      <c r="Q141" s="6">
        <v>7.31</v>
      </c>
      <c r="R141" s="6">
        <v>1</v>
      </c>
      <c r="S141" s="4"/>
      <c r="T141" s="4"/>
      <c r="U141" s="4"/>
      <c r="V141" s="4"/>
      <c r="W141" s="4"/>
      <c r="X141" s="4"/>
      <c r="Y141" s="4"/>
      <c r="Z141" s="4"/>
      <c r="AA141" s="4"/>
      <c r="AB141" s="4"/>
      <c r="AC141" s="4"/>
      <c r="AD141" s="4"/>
    </row>
    <row r="142" spans="1:30" ht="16.5">
      <c r="A142" s="52" t="s">
        <v>1142</v>
      </c>
      <c r="B142" s="52" t="s">
        <v>74</v>
      </c>
      <c r="C142" s="52" t="s">
        <v>1143</v>
      </c>
      <c r="D142" s="52" t="s">
        <v>3334</v>
      </c>
      <c r="E142" s="52">
        <v>20235373</v>
      </c>
      <c r="F142" s="53" t="s">
        <v>3335</v>
      </c>
      <c r="G142" s="52">
        <v>12819</v>
      </c>
      <c r="H142" s="52" t="s">
        <v>3336</v>
      </c>
      <c r="I142" s="6" t="s">
        <v>62</v>
      </c>
      <c r="J142" s="6"/>
      <c r="K142" s="6"/>
      <c r="L142" s="6"/>
      <c r="M142" s="6"/>
      <c r="N142" s="6"/>
      <c r="O142" s="8"/>
      <c r="P142" s="6"/>
      <c r="Q142" s="6">
        <v>7.31</v>
      </c>
      <c r="R142" s="6">
        <v>1</v>
      </c>
      <c r="S142" s="4"/>
      <c r="T142" s="4"/>
      <c r="U142" s="4"/>
      <c r="V142" s="4"/>
      <c r="W142" s="4"/>
      <c r="X142" s="4"/>
      <c r="Y142" s="4"/>
      <c r="Z142" s="4"/>
      <c r="AA142" s="4"/>
      <c r="AB142" s="4"/>
      <c r="AC142" s="4"/>
      <c r="AD142" s="4"/>
    </row>
    <row r="143" spans="1:30" ht="16.5">
      <c r="A143" s="52" t="s">
        <v>1142</v>
      </c>
      <c r="B143" s="52" t="s">
        <v>74</v>
      </c>
      <c r="C143" s="52" t="s">
        <v>1143</v>
      </c>
      <c r="D143" s="52" t="s">
        <v>3337</v>
      </c>
      <c r="E143" s="52">
        <v>29881527</v>
      </c>
      <c r="F143" s="53" t="s">
        <v>3338</v>
      </c>
      <c r="G143" s="52">
        <v>12821</v>
      </c>
      <c r="H143" s="52" t="s">
        <v>3339</v>
      </c>
      <c r="I143" s="6" t="s">
        <v>62</v>
      </c>
      <c r="J143" s="6"/>
      <c r="K143" s="6"/>
      <c r="L143" s="6"/>
      <c r="M143" s="6"/>
      <c r="N143" s="6"/>
      <c r="O143" s="8"/>
      <c r="P143" s="6"/>
      <c r="Q143" s="6">
        <v>7.31</v>
      </c>
      <c r="R143" s="6">
        <v>1</v>
      </c>
      <c r="S143" s="4"/>
      <c r="T143" s="4"/>
      <c r="U143" s="4"/>
      <c r="V143" s="4"/>
      <c r="W143" s="4"/>
      <c r="X143" s="4"/>
      <c r="Y143" s="4"/>
      <c r="Z143" s="4"/>
      <c r="AA143" s="4"/>
      <c r="AB143" s="4"/>
      <c r="AC143" s="4"/>
      <c r="AD143" s="4"/>
    </row>
    <row r="144" spans="1:30" ht="16.5">
      <c r="A144" s="52" t="s">
        <v>1142</v>
      </c>
      <c r="B144" s="52" t="s">
        <v>74</v>
      </c>
      <c r="C144" s="52" t="s">
        <v>1663</v>
      </c>
      <c r="D144" s="52" t="s">
        <v>3340</v>
      </c>
      <c r="E144" s="52">
        <v>34438411</v>
      </c>
      <c r="F144" s="53" t="s">
        <v>3341</v>
      </c>
      <c r="G144" s="52">
        <v>12836</v>
      </c>
      <c r="H144" s="52" t="s">
        <v>3342</v>
      </c>
      <c r="I144" s="6" t="s">
        <v>62</v>
      </c>
      <c r="J144" s="6"/>
      <c r="K144" s="6"/>
      <c r="L144" s="6"/>
      <c r="M144" s="6"/>
      <c r="N144" s="6"/>
      <c r="O144" s="8"/>
      <c r="P144" s="6"/>
      <c r="Q144" s="6">
        <v>7.31</v>
      </c>
      <c r="R144" s="6">
        <v>1</v>
      </c>
      <c r="S144" s="4"/>
      <c r="T144" s="4"/>
      <c r="U144" s="4"/>
      <c r="V144" s="4"/>
      <c r="W144" s="4"/>
      <c r="X144" s="4"/>
      <c r="Y144" s="4"/>
      <c r="Z144" s="4"/>
      <c r="AA144" s="4"/>
      <c r="AB144" s="4"/>
      <c r="AC144" s="4"/>
      <c r="AD144" s="4"/>
    </row>
    <row r="145" spans="1:30" ht="16.5">
      <c r="A145" s="52" t="s">
        <v>1142</v>
      </c>
      <c r="B145" s="52" t="s">
        <v>74</v>
      </c>
      <c r="C145" s="52" t="s">
        <v>1143</v>
      </c>
      <c r="D145" s="52" t="s">
        <v>3343</v>
      </c>
      <c r="E145" s="52">
        <v>85880168</v>
      </c>
      <c r="F145" s="53" t="s">
        <v>3344</v>
      </c>
      <c r="G145" s="52">
        <v>12851</v>
      </c>
      <c r="H145" s="52" t="s">
        <v>3345</v>
      </c>
      <c r="I145" s="6" t="s">
        <v>62</v>
      </c>
      <c r="J145" s="6"/>
      <c r="K145" s="6"/>
      <c r="L145" s="6"/>
      <c r="M145" s="6"/>
      <c r="N145" s="6"/>
      <c r="O145" s="8"/>
      <c r="P145" s="6"/>
      <c r="Q145" s="6">
        <v>7.31</v>
      </c>
      <c r="R145" s="6">
        <v>1</v>
      </c>
      <c r="S145" s="4"/>
      <c r="T145" s="4"/>
      <c r="U145" s="4"/>
      <c r="V145" s="4"/>
      <c r="W145" s="4"/>
      <c r="X145" s="4"/>
      <c r="Y145" s="4"/>
      <c r="Z145" s="4"/>
      <c r="AA145" s="4"/>
      <c r="AB145" s="4"/>
      <c r="AC145" s="4"/>
      <c r="AD145" s="4"/>
    </row>
    <row r="146" spans="1:30" ht="16.5">
      <c r="A146" s="52" t="s">
        <v>1142</v>
      </c>
      <c r="B146" s="52" t="s">
        <v>74</v>
      </c>
      <c r="C146" s="52" t="s">
        <v>1143</v>
      </c>
      <c r="D146" s="52" t="s">
        <v>3346</v>
      </c>
      <c r="E146" s="52">
        <v>16548039</v>
      </c>
      <c r="F146" s="53" t="s">
        <v>3347</v>
      </c>
      <c r="G146" s="52">
        <v>12868</v>
      </c>
      <c r="H146" s="6"/>
      <c r="I146" s="6" t="s">
        <v>62</v>
      </c>
      <c r="J146" s="6"/>
      <c r="K146" s="6"/>
      <c r="L146" s="6"/>
      <c r="M146" s="6"/>
      <c r="N146" s="6"/>
      <c r="O146" s="8"/>
      <c r="P146" s="6"/>
      <c r="Q146" s="6">
        <v>7.31</v>
      </c>
      <c r="R146" s="6">
        <v>1</v>
      </c>
      <c r="S146" s="4"/>
      <c r="T146" s="4"/>
      <c r="U146" s="4"/>
      <c r="V146" s="4"/>
      <c r="W146" s="4"/>
      <c r="X146" s="4"/>
      <c r="Y146" s="4"/>
      <c r="Z146" s="4"/>
      <c r="AA146" s="4"/>
      <c r="AB146" s="4"/>
      <c r="AC146" s="4"/>
      <c r="AD146" s="4"/>
    </row>
    <row r="147" spans="1:30" ht="16.5">
      <c r="A147" s="52" t="s">
        <v>1142</v>
      </c>
      <c r="B147" s="52" t="s">
        <v>64</v>
      </c>
      <c r="C147" s="52" t="s">
        <v>1186</v>
      </c>
      <c r="D147" s="52" t="s">
        <v>3348</v>
      </c>
      <c r="E147" s="52">
        <v>2576163</v>
      </c>
      <c r="F147" s="52" t="s">
        <v>3349</v>
      </c>
      <c r="G147" s="52">
        <v>12890</v>
      </c>
      <c r="H147" s="52" t="s">
        <v>3350</v>
      </c>
      <c r="I147" s="6" t="s">
        <v>591</v>
      </c>
      <c r="J147" s="6"/>
      <c r="K147" s="6"/>
      <c r="L147" s="6"/>
      <c r="M147" s="6"/>
      <c r="N147" s="6"/>
      <c r="O147" s="8"/>
      <c r="P147" s="8" t="s">
        <v>3003</v>
      </c>
      <c r="Q147" s="6">
        <v>7.31</v>
      </c>
      <c r="R147" s="6">
        <v>1</v>
      </c>
      <c r="S147" s="4"/>
      <c r="T147" s="4"/>
      <c r="U147" s="4"/>
      <c r="V147" s="4"/>
      <c r="W147" s="4"/>
      <c r="X147" s="4"/>
      <c r="Y147" s="4"/>
      <c r="Z147" s="4"/>
      <c r="AA147" s="4"/>
      <c r="AB147" s="4"/>
      <c r="AC147" s="4"/>
      <c r="AD147" s="4"/>
    </row>
    <row r="148" spans="1:30" ht="16.5">
      <c r="A148" s="52" t="s">
        <v>1142</v>
      </c>
      <c r="B148" s="52" t="s">
        <v>74</v>
      </c>
      <c r="C148" s="52" t="s">
        <v>1143</v>
      </c>
      <c r="D148" s="52" t="s">
        <v>3351</v>
      </c>
      <c r="E148" s="52">
        <v>5865510</v>
      </c>
      <c r="F148" s="53" t="s">
        <v>3352</v>
      </c>
      <c r="G148" s="52">
        <v>12894</v>
      </c>
      <c r="H148" s="52" t="s">
        <v>3353</v>
      </c>
      <c r="I148" s="6" t="s">
        <v>591</v>
      </c>
      <c r="J148" s="6"/>
      <c r="K148" s="6"/>
      <c r="L148" s="6"/>
      <c r="M148" s="6"/>
      <c r="N148" s="6"/>
      <c r="O148" s="8"/>
      <c r="P148" s="8" t="s">
        <v>3281</v>
      </c>
      <c r="Q148" s="6">
        <v>7.31</v>
      </c>
      <c r="R148" s="6">
        <v>1</v>
      </c>
      <c r="S148" s="4"/>
      <c r="T148" s="4"/>
      <c r="U148" s="4"/>
      <c r="V148" s="4"/>
      <c r="W148" s="4"/>
      <c r="X148" s="4"/>
      <c r="Y148" s="4"/>
      <c r="Z148" s="4"/>
      <c r="AA148" s="4"/>
      <c r="AB148" s="4"/>
      <c r="AC148" s="4"/>
      <c r="AD148" s="4"/>
    </row>
    <row r="149" spans="1:30" ht="16.5">
      <c r="A149" s="52" t="s">
        <v>1142</v>
      </c>
      <c r="B149" s="52" t="s">
        <v>74</v>
      </c>
      <c r="C149" s="52" t="s">
        <v>1143</v>
      </c>
      <c r="D149" s="52" t="s">
        <v>3354</v>
      </c>
      <c r="E149" s="52">
        <v>16884802</v>
      </c>
      <c r="F149" s="53" t="s">
        <v>3355</v>
      </c>
      <c r="G149" s="52">
        <v>16882</v>
      </c>
      <c r="H149" s="52" t="s">
        <v>3356</v>
      </c>
      <c r="I149" s="6" t="s">
        <v>591</v>
      </c>
      <c r="J149" s="6"/>
      <c r="K149" s="6"/>
      <c r="L149" s="6"/>
      <c r="M149" s="6"/>
      <c r="N149" s="6"/>
      <c r="O149" s="8"/>
      <c r="P149" s="8" t="s">
        <v>3003</v>
      </c>
      <c r="Q149" s="6">
        <v>8.6</v>
      </c>
      <c r="R149" s="6">
        <v>1</v>
      </c>
      <c r="S149" s="4"/>
      <c r="T149" s="4"/>
      <c r="U149" s="4"/>
      <c r="V149" s="4"/>
      <c r="W149" s="4"/>
      <c r="X149" s="4"/>
      <c r="Y149" s="4"/>
      <c r="Z149" s="4"/>
      <c r="AA149" s="4"/>
      <c r="AB149" s="4"/>
      <c r="AC149" s="4"/>
      <c r="AD149" s="4"/>
    </row>
    <row r="150" spans="1:30" ht="16.5">
      <c r="A150" s="52" t="s">
        <v>1142</v>
      </c>
      <c r="B150" s="52" t="s">
        <v>74</v>
      </c>
      <c r="C150" s="52" t="s">
        <v>1143</v>
      </c>
      <c r="D150" s="52" t="s">
        <v>3357</v>
      </c>
      <c r="E150" s="52">
        <v>479369665</v>
      </c>
      <c r="F150" s="53" t="s">
        <v>3358</v>
      </c>
      <c r="G150" s="52">
        <v>16899</v>
      </c>
      <c r="H150" s="52" t="s">
        <v>3359</v>
      </c>
      <c r="I150" s="6" t="s">
        <v>602</v>
      </c>
      <c r="J150" s="6"/>
      <c r="K150" s="6"/>
      <c r="L150" s="6"/>
      <c r="M150" s="52" t="s">
        <v>3360</v>
      </c>
      <c r="N150" s="6">
        <v>18861669</v>
      </c>
      <c r="O150" s="8"/>
      <c r="P150" s="6"/>
      <c r="Q150" s="6">
        <v>8.6</v>
      </c>
      <c r="R150" s="6">
        <v>1</v>
      </c>
      <c r="S150" s="4"/>
      <c r="T150" s="4"/>
      <c r="U150" s="4"/>
      <c r="V150" s="4"/>
      <c r="W150" s="4"/>
      <c r="X150" s="4"/>
      <c r="Y150" s="4"/>
      <c r="Z150" s="4"/>
      <c r="AA150" s="4"/>
      <c r="AB150" s="4"/>
      <c r="AC150" s="4"/>
      <c r="AD150" s="4"/>
    </row>
    <row r="151" spans="1:30" ht="16.5">
      <c r="A151" s="52" t="s">
        <v>1142</v>
      </c>
      <c r="B151" s="52" t="s">
        <v>3361</v>
      </c>
      <c r="C151" s="52" t="s">
        <v>1143</v>
      </c>
      <c r="D151" s="52" t="s">
        <v>3362</v>
      </c>
      <c r="E151" s="52">
        <v>221805256</v>
      </c>
      <c r="F151" s="52" t="s">
        <v>3363</v>
      </c>
      <c r="G151" s="52">
        <v>16935</v>
      </c>
      <c r="H151" s="52" t="s">
        <v>3364</v>
      </c>
      <c r="I151" s="8" t="s">
        <v>70</v>
      </c>
      <c r="J151" s="8" t="s">
        <v>71</v>
      </c>
      <c r="K151" s="8" t="s">
        <v>3365</v>
      </c>
      <c r="L151" s="6"/>
      <c r="M151" s="52" t="s">
        <v>3362</v>
      </c>
      <c r="N151" s="6">
        <v>18860570</v>
      </c>
      <c r="O151" s="8"/>
      <c r="P151" s="6"/>
      <c r="Q151" s="6">
        <v>8.6</v>
      </c>
      <c r="R151" s="6">
        <v>1</v>
      </c>
      <c r="S151" s="4"/>
      <c r="T151" s="4"/>
      <c r="U151" s="4"/>
      <c r="V151" s="4"/>
      <c r="W151" s="4"/>
      <c r="X151" s="4"/>
      <c r="Y151" s="4"/>
      <c r="Z151" s="4"/>
      <c r="AA151" s="4"/>
      <c r="AB151" s="4"/>
      <c r="AC151" s="4"/>
      <c r="AD151" s="4"/>
    </row>
    <row r="152" spans="1:30" ht="16.5">
      <c r="A152" s="52" t="s">
        <v>1142</v>
      </c>
      <c r="B152" s="52" t="s">
        <v>74</v>
      </c>
      <c r="C152" s="52" t="s">
        <v>1143</v>
      </c>
      <c r="D152" s="52" t="s">
        <v>3366</v>
      </c>
      <c r="E152" s="52">
        <v>252701975</v>
      </c>
      <c r="F152" s="53" t="s">
        <v>3367</v>
      </c>
      <c r="G152" s="52">
        <v>16941</v>
      </c>
      <c r="H152" s="52" t="s">
        <v>3368</v>
      </c>
      <c r="I152" s="6" t="s">
        <v>62</v>
      </c>
      <c r="J152" s="6"/>
      <c r="K152" s="6"/>
      <c r="L152" s="6"/>
      <c r="M152" s="6"/>
      <c r="N152" s="6"/>
      <c r="O152" s="8"/>
      <c r="P152" s="6"/>
      <c r="Q152" s="6">
        <v>8.6</v>
      </c>
      <c r="R152" s="6">
        <v>1</v>
      </c>
      <c r="S152" s="4"/>
      <c r="T152" s="4"/>
      <c r="U152" s="4"/>
      <c r="V152" s="4"/>
      <c r="W152" s="4"/>
      <c r="X152" s="4"/>
      <c r="Y152" s="4"/>
      <c r="Z152" s="4"/>
      <c r="AA152" s="4"/>
      <c r="AB152" s="4"/>
      <c r="AC152" s="4"/>
      <c r="AD152" s="4"/>
    </row>
    <row r="153" spans="1:30" ht="16.5">
      <c r="A153" s="52" t="s">
        <v>1142</v>
      </c>
      <c r="B153" s="52" t="s">
        <v>64</v>
      </c>
      <c r="C153" s="52" t="s">
        <v>1186</v>
      </c>
      <c r="D153" s="52" t="s">
        <v>3369</v>
      </c>
      <c r="E153" s="52">
        <v>22126246</v>
      </c>
      <c r="F153" s="53" t="s">
        <v>3370</v>
      </c>
      <c r="G153" s="52">
        <v>16949</v>
      </c>
      <c r="H153" s="52" t="s">
        <v>3371</v>
      </c>
      <c r="I153" s="6" t="s">
        <v>90</v>
      </c>
      <c r="J153" s="6"/>
      <c r="K153" s="6"/>
      <c r="L153" s="6"/>
      <c r="M153" s="6"/>
      <c r="N153" s="6"/>
      <c r="O153" s="8"/>
      <c r="P153" s="6"/>
      <c r="Q153" s="6">
        <v>8.6</v>
      </c>
      <c r="R153" s="6">
        <v>1</v>
      </c>
      <c r="S153" s="4"/>
      <c r="T153" s="4"/>
      <c r="U153" s="4"/>
      <c r="V153" s="4"/>
      <c r="W153" s="4"/>
      <c r="X153" s="4"/>
      <c r="Y153" s="4"/>
      <c r="Z153" s="4"/>
      <c r="AA153" s="4"/>
      <c r="AB153" s="4"/>
      <c r="AC153" s="4"/>
      <c r="AD153" s="4"/>
    </row>
    <row r="154" spans="1:30" ht="16.5">
      <c r="A154" s="52" t="s">
        <v>1142</v>
      </c>
      <c r="B154" s="52" t="s">
        <v>74</v>
      </c>
      <c r="C154" s="52" t="s">
        <v>1143</v>
      </c>
      <c r="D154" s="52" t="s">
        <v>3372</v>
      </c>
      <c r="E154" s="52">
        <v>8023014</v>
      </c>
      <c r="F154" s="53" t="s">
        <v>3373</v>
      </c>
      <c r="G154" s="52">
        <v>16954</v>
      </c>
      <c r="H154" s="52" t="s">
        <v>3374</v>
      </c>
      <c r="I154" s="6" t="s">
        <v>62</v>
      </c>
      <c r="J154" s="6"/>
      <c r="K154" s="6"/>
      <c r="L154" s="6"/>
      <c r="M154" s="6"/>
      <c r="N154" s="6"/>
      <c r="O154" s="8"/>
      <c r="P154" s="6"/>
      <c r="Q154" s="6">
        <v>8.6</v>
      </c>
      <c r="R154" s="6">
        <v>1</v>
      </c>
      <c r="S154" s="4"/>
      <c r="T154" s="4"/>
      <c r="U154" s="4"/>
      <c r="V154" s="4"/>
      <c r="W154" s="4"/>
      <c r="X154" s="4"/>
      <c r="Y154" s="4"/>
      <c r="Z154" s="4"/>
      <c r="AA154" s="4"/>
      <c r="AB154" s="4"/>
      <c r="AC154" s="4"/>
      <c r="AD154" s="4"/>
    </row>
    <row r="155" spans="1:30" ht="16.5">
      <c r="A155" s="52" t="s">
        <v>1142</v>
      </c>
      <c r="B155" s="52" t="s">
        <v>74</v>
      </c>
      <c r="C155" s="52" t="s">
        <v>1143</v>
      </c>
      <c r="D155" s="52" t="s">
        <v>3375</v>
      </c>
      <c r="E155" s="52">
        <v>1722588</v>
      </c>
      <c r="F155" s="53" t="s">
        <v>3376</v>
      </c>
      <c r="G155" s="52">
        <v>16955</v>
      </c>
      <c r="H155" s="52" t="s">
        <v>3377</v>
      </c>
      <c r="I155" s="6" t="s">
        <v>90</v>
      </c>
      <c r="J155" s="6"/>
      <c r="K155" s="6"/>
      <c r="L155" s="6"/>
      <c r="M155" s="6"/>
      <c r="N155" s="6"/>
      <c r="O155" s="8"/>
      <c r="P155" s="6"/>
      <c r="Q155" s="6">
        <v>8.6</v>
      </c>
      <c r="R155" s="6">
        <v>1</v>
      </c>
      <c r="S155" s="4"/>
      <c r="T155" s="4"/>
      <c r="U155" s="4"/>
      <c r="V155" s="4"/>
      <c r="W155" s="4"/>
      <c r="X155" s="4"/>
      <c r="Y155" s="4"/>
      <c r="Z155" s="4"/>
      <c r="AA155" s="4"/>
      <c r="AB155" s="4"/>
      <c r="AC155" s="4"/>
      <c r="AD155" s="4"/>
    </row>
    <row r="156" spans="1:30" ht="16.5">
      <c r="A156" s="52" t="s">
        <v>1142</v>
      </c>
      <c r="B156" s="52" t="s">
        <v>74</v>
      </c>
      <c r="C156" s="52" t="s">
        <v>1143</v>
      </c>
      <c r="D156" s="52" t="s">
        <v>3378</v>
      </c>
      <c r="E156" s="52">
        <v>324302996</v>
      </c>
      <c r="F156" s="53" t="s">
        <v>3379</v>
      </c>
      <c r="G156" s="52">
        <v>16955</v>
      </c>
      <c r="H156" s="52" t="s">
        <v>3380</v>
      </c>
      <c r="I156" s="6" t="s">
        <v>62</v>
      </c>
      <c r="J156" s="6"/>
      <c r="K156" s="6"/>
      <c r="L156" s="6"/>
      <c r="M156" s="6"/>
      <c r="N156" s="6"/>
      <c r="O156" s="8"/>
      <c r="P156" s="6"/>
      <c r="Q156" s="6">
        <v>8.6</v>
      </c>
      <c r="R156" s="6">
        <v>1</v>
      </c>
      <c r="S156" s="4"/>
      <c r="T156" s="4"/>
      <c r="U156" s="4"/>
      <c r="V156" s="4"/>
      <c r="W156" s="4"/>
      <c r="X156" s="4"/>
      <c r="Y156" s="4"/>
      <c r="Z156" s="4"/>
      <c r="AA156" s="4"/>
      <c r="AB156" s="4"/>
      <c r="AC156" s="4"/>
      <c r="AD156" s="4"/>
    </row>
    <row r="157" spans="1:30" ht="16.5">
      <c r="A157" s="52" t="s">
        <v>1142</v>
      </c>
      <c r="B157" s="52" t="s">
        <v>74</v>
      </c>
      <c r="C157" s="52" t="s">
        <v>1143</v>
      </c>
      <c r="D157" s="52" t="s">
        <v>3381</v>
      </c>
      <c r="E157" s="52">
        <v>449997684</v>
      </c>
      <c r="F157" s="53" t="s">
        <v>3382</v>
      </c>
      <c r="G157" s="52">
        <v>16997</v>
      </c>
      <c r="H157" s="52" t="s">
        <v>3383</v>
      </c>
      <c r="I157" s="6" t="s">
        <v>62</v>
      </c>
      <c r="J157" s="6"/>
      <c r="K157" s="6"/>
      <c r="L157" s="6"/>
      <c r="M157" s="6"/>
      <c r="N157" s="6"/>
      <c r="O157" s="8"/>
      <c r="P157" s="6"/>
      <c r="Q157" s="6">
        <v>8.6</v>
      </c>
      <c r="R157" s="6">
        <v>1</v>
      </c>
      <c r="S157" s="4"/>
      <c r="T157" s="4"/>
      <c r="U157" s="4"/>
      <c r="V157" s="4"/>
      <c r="W157" s="4"/>
      <c r="X157" s="4"/>
      <c r="Y157" s="4"/>
      <c r="Z157" s="4"/>
      <c r="AA157" s="4"/>
      <c r="AB157" s="4"/>
      <c r="AC157" s="4"/>
      <c r="AD157" s="4"/>
    </row>
    <row r="158" spans="1:30" ht="16.5">
      <c r="A158" s="52" t="s">
        <v>1142</v>
      </c>
      <c r="B158" s="52" t="s">
        <v>74</v>
      </c>
      <c r="C158" s="52" t="s">
        <v>1143</v>
      </c>
      <c r="D158" s="52" t="s">
        <v>3384</v>
      </c>
      <c r="E158" s="52">
        <v>379002555</v>
      </c>
      <c r="F158" s="53" t="s">
        <v>3385</v>
      </c>
      <c r="G158" s="52">
        <v>17005</v>
      </c>
      <c r="H158" s="52" t="s">
        <v>3386</v>
      </c>
      <c r="I158" s="6" t="s">
        <v>62</v>
      </c>
      <c r="J158" s="6"/>
      <c r="K158" s="6"/>
      <c r="L158" s="6"/>
      <c r="M158" s="6"/>
      <c r="N158" s="6"/>
      <c r="O158" s="8"/>
      <c r="P158" s="6"/>
      <c r="Q158" s="6">
        <v>8.6</v>
      </c>
      <c r="R158" s="6">
        <v>1</v>
      </c>
      <c r="S158" s="4"/>
      <c r="T158" s="4"/>
      <c r="U158" s="4"/>
      <c r="V158" s="4"/>
      <c r="W158" s="4"/>
      <c r="X158" s="4"/>
      <c r="Y158" s="4"/>
      <c r="Z158" s="4"/>
      <c r="AA158" s="4"/>
      <c r="AB158" s="4"/>
      <c r="AC158" s="4"/>
      <c r="AD158" s="4"/>
    </row>
    <row r="159" spans="1:30" ht="16.5">
      <c r="A159" s="52" t="s">
        <v>1142</v>
      </c>
      <c r="B159" s="52" t="s">
        <v>74</v>
      </c>
      <c r="C159" s="52" t="s">
        <v>1143</v>
      </c>
      <c r="D159" s="52" t="s">
        <v>3387</v>
      </c>
      <c r="E159" s="52">
        <v>349931231</v>
      </c>
      <c r="F159" s="53" t="s">
        <v>3388</v>
      </c>
      <c r="G159" s="52">
        <v>17019</v>
      </c>
      <c r="H159" s="52" t="s">
        <v>3389</v>
      </c>
      <c r="I159" s="6" t="s">
        <v>790</v>
      </c>
      <c r="J159" s="6"/>
      <c r="K159" s="6"/>
      <c r="L159" s="6"/>
      <c r="M159" s="6"/>
      <c r="N159" s="6"/>
      <c r="O159" s="8"/>
      <c r="P159" s="6"/>
      <c r="Q159" s="6">
        <v>8.6</v>
      </c>
      <c r="R159" s="6">
        <v>1</v>
      </c>
      <c r="S159" s="4"/>
      <c r="T159" s="4"/>
      <c r="U159" s="4"/>
      <c r="V159" s="4"/>
      <c r="W159" s="4"/>
      <c r="X159" s="4"/>
      <c r="Y159" s="4"/>
      <c r="Z159" s="4"/>
      <c r="AA159" s="4"/>
      <c r="AB159" s="4"/>
      <c r="AC159" s="4"/>
      <c r="AD159" s="4"/>
    </row>
    <row r="160" spans="1:30" ht="16.5">
      <c r="A160" s="52" t="s">
        <v>1142</v>
      </c>
      <c r="B160" s="52" t="s">
        <v>64</v>
      </c>
      <c r="C160" s="52" t="s">
        <v>1361</v>
      </c>
      <c r="D160" s="52" t="s">
        <v>3390</v>
      </c>
      <c r="E160" s="52">
        <v>16873398</v>
      </c>
      <c r="F160" s="53" t="s">
        <v>3391</v>
      </c>
      <c r="G160" s="52">
        <v>17051</v>
      </c>
      <c r="H160" s="52" t="s">
        <v>3392</v>
      </c>
      <c r="I160" s="6" t="s">
        <v>70</v>
      </c>
      <c r="J160" s="6"/>
      <c r="K160" s="6"/>
      <c r="L160" s="6"/>
      <c r="M160" s="52" t="s">
        <v>3390</v>
      </c>
      <c r="N160" s="63" t="s">
        <v>3393</v>
      </c>
      <c r="O160" s="8"/>
      <c r="P160" s="6"/>
      <c r="Q160" s="6">
        <v>8.6</v>
      </c>
      <c r="R160" s="6">
        <v>1</v>
      </c>
      <c r="S160" s="4"/>
      <c r="T160" s="4"/>
      <c r="U160" s="4"/>
      <c r="V160" s="4"/>
      <c r="W160" s="4"/>
      <c r="X160" s="4"/>
      <c r="Y160" s="4"/>
      <c r="Z160" s="4"/>
      <c r="AA160" s="4"/>
      <c r="AB160" s="4"/>
      <c r="AC160" s="4"/>
      <c r="AD160" s="4"/>
    </row>
    <row r="161" spans="1:30" ht="16.5">
      <c r="A161" s="52" t="s">
        <v>1142</v>
      </c>
      <c r="B161" s="52" t="s">
        <v>74</v>
      </c>
      <c r="C161" s="52" t="s">
        <v>1181</v>
      </c>
      <c r="D161" s="52" t="s">
        <v>3394</v>
      </c>
      <c r="E161" s="52">
        <v>456149900</v>
      </c>
      <c r="F161" s="52" t="s">
        <v>3395</v>
      </c>
      <c r="G161" s="52">
        <v>17056</v>
      </c>
      <c r="H161" s="52" t="s">
        <v>3396</v>
      </c>
      <c r="I161" s="6" t="s">
        <v>790</v>
      </c>
      <c r="J161" s="6"/>
      <c r="K161" s="6"/>
      <c r="L161" s="6"/>
      <c r="M161" s="6"/>
      <c r="N161" s="6"/>
      <c r="O161" s="8"/>
      <c r="P161" s="6"/>
      <c r="Q161" s="6">
        <v>8.6</v>
      </c>
      <c r="R161" s="6">
        <v>1</v>
      </c>
      <c r="S161" s="4"/>
      <c r="T161" s="4"/>
      <c r="U161" s="4"/>
      <c r="V161" s="4"/>
      <c r="W161" s="4"/>
      <c r="X161" s="4"/>
      <c r="Y161" s="4"/>
      <c r="Z161" s="4"/>
      <c r="AA161" s="4"/>
      <c r="AB161" s="4"/>
      <c r="AC161" s="4"/>
      <c r="AD161" s="4"/>
    </row>
    <row r="162" spans="1:30" ht="16.5">
      <c r="A162" s="52" t="s">
        <v>1142</v>
      </c>
      <c r="B162" s="52" t="s">
        <v>74</v>
      </c>
      <c r="C162" s="52" t="s">
        <v>1143</v>
      </c>
      <c r="D162" s="52" t="s">
        <v>3397</v>
      </c>
      <c r="E162" s="52">
        <v>7157089</v>
      </c>
      <c r="F162" s="53" t="s">
        <v>3398</v>
      </c>
      <c r="G162" s="52">
        <v>17063</v>
      </c>
      <c r="H162" s="52" t="s">
        <v>3399</v>
      </c>
      <c r="I162" s="6" t="s">
        <v>602</v>
      </c>
      <c r="J162" s="6"/>
      <c r="K162" s="6"/>
      <c r="L162" s="6"/>
      <c r="M162" s="52" t="s">
        <v>3397</v>
      </c>
      <c r="N162" s="6">
        <v>18870919</v>
      </c>
      <c r="O162" s="8"/>
      <c r="P162" s="6"/>
      <c r="Q162" s="6">
        <v>8.6</v>
      </c>
      <c r="R162" s="6">
        <v>1</v>
      </c>
      <c r="S162" s="4"/>
      <c r="T162" s="4"/>
      <c r="U162" s="4"/>
      <c r="V162" s="4"/>
      <c r="W162" s="4"/>
      <c r="X162" s="4"/>
      <c r="Y162" s="4"/>
      <c r="Z162" s="4"/>
      <c r="AA162" s="4"/>
      <c r="AB162" s="4"/>
      <c r="AC162" s="4"/>
      <c r="AD162" s="4"/>
    </row>
    <row r="163" spans="1:30" ht="16.5">
      <c r="A163" s="52" t="s">
        <v>1142</v>
      </c>
      <c r="B163" s="52" t="s">
        <v>74</v>
      </c>
      <c r="C163" s="52" t="s">
        <v>1143</v>
      </c>
      <c r="D163" s="52" t="s">
        <v>3400</v>
      </c>
      <c r="E163" s="52">
        <v>397679689</v>
      </c>
      <c r="F163" s="53" t="s">
        <v>3401</v>
      </c>
      <c r="G163" s="52">
        <v>17112</v>
      </c>
      <c r="H163" s="52" t="s">
        <v>3402</v>
      </c>
      <c r="I163" s="6" t="s">
        <v>591</v>
      </c>
      <c r="J163" s="6"/>
      <c r="K163" s="6"/>
      <c r="L163" s="6"/>
      <c r="M163" s="6"/>
      <c r="N163" s="6"/>
      <c r="O163" s="8"/>
      <c r="P163" s="8" t="s">
        <v>3403</v>
      </c>
      <c r="Q163" s="6">
        <v>8.6</v>
      </c>
      <c r="R163" s="6">
        <v>1</v>
      </c>
      <c r="S163" s="4"/>
      <c r="T163" s="4"/>
      <c r="U163" s="4"/>
      <c r="V163" s="4"/>
      <c r="W163" s="4"/>
      <c r="X163" s="4"/>
      <c r="Y163" s="4"/>
      <c r="Z163" s="4"/>
      <c r="AA163" s="4"/>
      <c r="AB163" s="4"/>
      <c r="AC163" s="4"/>
      <c r="AD163" s="4"/>
    </row>
    <row r="164" spans="1:30" ht="16.5">
      <c r="A164" s="52" t="s">
        <v>1142</v>
      </c>
      <c r="B164" s="52" t="s">
        <v>64</v>
      </c>
      <c r="C164" s="52" t="s">
        <v>1186</v>
      </c>
      <c r="D164" s="52" t="s">
        <v>3404</v>
      </c>
      <c r="E164" s="52">
        <v>484236537</v>
      </c>
      <c r="F164" s="53" t="s">
        <v>3405</v>
      </c>
      <c r="G164" s="52">
        <v>17124</v>
      </c>
      <c r="H164" s="52" t="s">
        <v>3406</v>
      </c>
      <c r="I164" s="6" t="s">
        <v>653</v>
      </c>
      <c r="J164" s="6"/>
      <c r="K164" s="6"/>
      <c r="L164" s="6"/>
      <c r="M164" s="52" t="s">
        <v>3404</v>
      </c>
      <c r="N164" s="6">
        <v>18559583</v>
      </c>
      <c r="O164" s="8"/>
      <c r="P164" s="6"/>
      <c r="Q164" s="6">
        <v>8.6</v>
      </c>
      <c r="R164" s="6">
        <v>1</v>
      </c>
      <c r="S164" s="4"/>
      <c r="T164" s="4"/>
      <c r="U164" s="4"/>
      <c r="V164" s="4"/>
      <c r="W164" s="4"/>
      <c r="X164" s="4"/>
      <c r="Y164" s="4"/>
      <c r="Z164" s="4"/>
      <c r="AA164" s="4"/>
      <c r="AB164" s="4"/>
      <c r="AC164" s="4"/>
      <c r="AD164" s="4"/>
    </row>
    <row r="165" spans="1:30" ht="16.5">
      <c r="A165" s="52" t="s">
        <v>1142</v>
      </c>
      <c r="B165" s="52" t="s">
        <v>74</v>
      </c>
      <c r="C165" s="52" t="s">
        <v>1181</v>
      </c>
      <c r="D165" s="52" t="s">
        <v>3407</v>
      </c>
      <c r="E165" s="52">
        <v>479584289</v>
      </c>
      <c r="F165" s="53" t="s">
        <v>3408</v>
      </c>
      <c r="G165" s="52">
        <v>17138</v>
      </c>
      <c r="H165" s="52" t="s">
        <v>3409</v>
      </c>
      <c r="I165" s="6" t="s">
        <v>602</v>
      </c>
      <c r="J165" s="6"/>
      <c r="K165" s="6"/>
      <c r="L165" s="6"/>
      <c r="M165" s="52" t="s">
        <v>3407</v>
      </c>
      <c r="N165" s="63" t="s">
        <v>3410</v>
      </c>
      <c r="O165" s="8"/>
      <c r="P165" s="6"/>
      <c r="Q165" s="6">
        <v>8.6</v>
      </c>
      <c r="R165" s="6">
        <v>1</v>
      </c>
      <c r="S165" s="4"/>
      <c r="T165" s="4"/>
      <c r="U165" s="4"/>
      <c r="V165" s="4"/>
      <c r="W165" s="4"/>
      <c r="X165" s="4"/>
      <c r="Y165" s="4"/>
      <c r="Z165" s="4"/>
      <c r="AA165" s="4"/>
      <c r="AB165" s="4"/>
      <c r="AC165" s="4"/>
      <c r="AD165" s="4"/>
    </row>
    <row r="166" spans="1:30" ht="16.5">
      <c r="A166" s="52" t="s">
        <v>1142</v>
      </c>
      <c r="B166" s="52" t="s">
        <v>74</v>
      </c>
      <c r="C166" s="52" t="s">
        <v>1143</v>
      </c>
      <c r="D166" s="52" t="s">
        <v>3411</v>
      </c>
      <c r="E166" s="52">
        <v>35692494</v>
      </c>
      <c r="F166" s="53" t="s">
        <v>3412</v>
      </c>
      <c r="G166" s="52">
        <v>17175</v>
      </c>
      <c r="H166" s="52" t="s">
        <v>3413</v>
      </c>
      <c r="I166" s="6" t="s">
        <v>62</v>
      </c>
      <c r="J166" s="6"/>
      <c r="K166" s="6"/>
      <c r="L166" s="6"/>
      <c r="M166" s="6"/>
      <c r="N166" s="6"/>
      <c r="O166" s="8"/>
      <c r="P166" s="6"/>
      <c r="Q166" s="6">
        <v>8.6</v>
      </c>
      <c r="R166" s="6">
        <v>1</v>
      </c>
      <c r="S166" s="4"/>
      <c r="T166" s="4"/>
      <c r="U166" s="4"/>
      <c r="V166" s="4"/>
      <c r="W166" s="4"/>
      <c r="X166" s="4"/>
      <c r="Y166" s="4"/>
      <c r="Z166" s="4"/>
      <c r="AA166" s="4"/>
      <c r="AB166" s="4"/>
      <c r="AC166" s="4"/>
      <c r="AD166" s="4"/>
    </row>
    <row r="167" spans="1:30" ht="16.5">
      <c r="A167" s="52" t="s">
        <v>1142</v>
      </c>
      <c r="B167" s="52" t="s">
        <v>64</v>
      </c>
      <c r="C167" s="52" t="s">
        <v>1190</v>
      </c>
      <c r="D167" s="52" t="s">
        <v>3414</v>
      </c>
      <c r="E167" s="52">
        <v>308274794</v>
      </c>
      <c r="F167" s="53" t="s">
        <v>3415</v>
      </c>
      <c r="G167" s="52">
        <v>17230</v>
      </c>
      <c r="H167" s="52" t="s">
        <v>3416</v>
      </c>
      <c r="I167" s="6" t="s">
        <v>70</v>
      </c>
      <c r="J167" s="6"/>
      <c r="K167" s="6"/>
      <c r="L167" s="6"/>
      <c r="M167" s="52" t="s">
        <v>3414</v>
      </c>
      <c r="N167" s="6">
        <v>18870955</v>
      </c>
      <c r="O167" s="8"/>
      <c r="P167" s="6"/>
      <c r="Q167" s="6">
        <v>8.6</v>
      </c>
      <c r="R167" s="6">
        <v>1</v>
      </c>
      <c r="S167" s="4"/>
      <c r="T167" s="4"/>
      <c r="U167" s="4"/>
      <c r="V167" s="4"/>
      <c r="W167" s="4"/>
      <c r="X167" s="4"/>
      <c r="Y167" s="4"/>
      <c r="Z167" s="4"/>
      <c r="AA167" s="4"/>
      <c r="AB167" s="4"/>
      <c r="AC167" s="4"/>
      <c r="AD167" s="4"/>
    </row>
    <row r="168" spans="1:30" ht="16.5">
      <c r="A168" s="52" t="s">
        <v>1142</v>
      </c>
      <c r="B168" s="52" t="s">
        <v>64</v>
      </c>
      <c r="C168" s="52" t="s">
        <v>1186</v>
      </c>
      <c r="D168" s="52" t="s">
        <v>3417</v>
      </c>
      <c r="E168" s="52">
        <v>401154</v>
      </c>
      <c r="F168" s="53" t="s">
        <v>3418</v>
      </c>
      <c r="G168" s="52">
        <v>17232</v>
      </c>
      <c r="H168" s="52" t="s">
        <v>3419</v>
      </c>
      <c r="I168" s="6" t="s">
        <v>62</v>
      </c>
      <c r="J168" s="6"/>
      <c r="K168" s="6"/>
      <c r="L168" s="6"/>
      <c r="M168" s="6"/>
      <c r="N168" s="6"/>
      <c r="O168" s="8"/>
      <c r="P168" s="6"/>
      <c r="Q168" s="6">
        <v>8.6</v>
      </c>
      <c r="R168" s="6">
        <v>1</v>
      </c>
      <c r="S168" s="4"/>
      <c r="T168" s="4"/>
      <c r="U168" s="4"/>
      <c r="V168" s="4"/>
      <c r="W168" s="4"/>
      <c r="X168" s="4"/>
      <c r="Y168" s="4"/>
      <c r="Z168" s="4"/>
      <c r="AA168" s="4"/>
      <c r="AB168" s="4"/>
      <c r="AC168" s="4"/>
      <c r="AD168" s="4"/>
    </row>
    <row r="169" spans="1:30" ht="16.5">
      <c r="A169" s="52" t="s">
        <v>1142</v>
      </c>
      <c r="B169" s="52" t="s">
        <v>74</v>
      </c>
      <c r="C169" s="52" t="s">
        <v>1143</v>
      </c>
      <c r="D169" s="52" t="s">
        <v>3420</v>
      </c>
      <c r="E169" s="52">
        <v>147855575</v>
      </c>
      <c r="F169" s="53" t="s">
        <v>3421</v>
      </c>
      <c r="G169" s="52">
        <v>17278</v>
      </c>
      <c r="H169" s="52" t="s">
        <v>3422</v>
      </c>
      <c r="I169" s="6" t="s">
        <v>602</v>
      </c>
      <c r="J169" s="6"/>
      <c r="K169" s="6"/>
      <c r="L169" s="6"/>
      <c r="M169" s="8" t="s">
        <v>3423</v>
      </c>
      <c r="N169" s="6">
        <v>18873243</v>
      </c>
      <c r="O169" s="8"/>
      <c r="P169" s="6"/>
      <c r="Q169" s="6">
        <v>8.6</v>
      </c>
      <c r="R169" s="6">
        <v>1</v>
      </c>
      <c r="S169" s="4"/>
      <c r="T169" s="4"/>
      <c r="U169" s="4"/>
      <c r="V169" s="4"/>
      <c r="W169" s="4"/>
      <c r="X169" s="4"/>
      <c r="Y169" s="4"/>
      <c r="Z169" s="4"/>
      <c r="AA169" s="4"/>
      <c r="AB169" s="4"/>
      <c r="AC169" s="4"/>
      <c r="AD169" s="4"/>
    </row>
    <row r="170" spans="1:30" ht="16.5">
      <c r="A170" s="52" t="s">
        <v>1142</v>
      </c>
      <c r="B170" s="52" t="s">
        <v>74</v>
      </c>
      <c r="C170" s="52" t="s">
        <v>1143</v>
      </c>
      <c r="D170" s="52" t="s">
        <v>3424</v>
      </c>
      <c r="E170" s="52">
        <v>286408252</v>
      </c>
      <c r="F170" s="53" t="s">
        <v>3425</v>
      </c>
      <c r="G170" s="52">
        <v>17333</v>
      </c>
      <c r="H170" s="52" t="s">
        <v>3426</v>
      </c>
      <c r="I170" s="6" t="s">
        <v>62</v>
      </c>
      <c r="J170" s="6"/>
      <c r="K170" s="6"/>
      <c r="L170" s="6"/>
      <c r="M170" s="6"/>
      <c r="N170" s="6"/>
      <c r="O170" s="8"/>
      <c r="P170" s="6"/>
      <c r="Q170" s="6">
        <v>8.6</v>
      </c>
      <c r="R170" s="6">
        <v>1</v>
      </c>
      <c r="S170" s="4"/>
      <c r="T170" s="4"/>
      <c r="U170" s="4"/>
      <c r="V170" s="4"/>
      <c r="W170" s="4"/>
      <c r="X170" s="4"/>
      <c r="Y170" s="4"/>
      <c r="Z170" s="4"/>
      <c r="AA170" s="4"/>
      <c r="AB170" s="4"/>
      <c r="AC170" s="4"/>
      <c r="AD170" s="4"/>
    </row>
    <row r="171" spans="1:30" ht="16.5">
      <c r="A171" s="52" t="s">
        <v>1142</v>
      </c>
      <c r="B171" s="52" t="s">
        <v>64</v>
      </c>
      <c r="C171" s="52" t="s">
        <v>1190</v>
      </c>
      <c r="D171" s="52" t="s">
        <v>3427</v>
      </c>
      <c r="E171" s="52">
        <v>399550981</v>
      </c>
      <c r="F171" s="53" t="s">
        <v>3428</v>
      </c>
      <c r="G171" s="52">
        <v>17344</v>
      </c>
      <c r="H171" s="52" t="s">
        <v>3429</v>
      </c>
      <c r="I171" s="6" t="s">
        <v>602</v>
      </c>
      <c r="J171" s="6"/>
      <c r="K171" s="6"/>
      <c r="L171" s="6"/>
      <c r="M171" s="8" t="s">
        <v>3430</v>
      </c>
      <c r="N171" s="63" t="s">
        <v>3431</v>
      </c>
      <c r="O171" s="8"/>
      <c r="P171" s="6"/>
      <c r="Q171" s="6">
        <v>8.6</v>
      </c>
      <c r="R171" s="6">
        <v>1</v>
      </c>
      <c r="S171" s="4"/>
      <c r="T171" s="4"/>
      <c r="U171" s="4"/>
      <c r="V171" s="4"/>
      <c r="W171" s="4"/>
      <c r="X171" s="4"/>
      <c r="Y171" s="4"/>
      <c r="Z171" s="4"/>
      <c r="AA171" s="4"/>
      <c r="AB171" s="4"/>
      <c r="AC171" s="4"/>
      <c r="AD171" s="4"/>
    </row>
    <row r="172" spans="1:30" ht="16.5">
      <c r="A172" s="52" t="s">
        <v>1142</v>
      </c>
      <c r="B172" s="52" t="s">
        <v>74</v>
      </c>
      <c r="C172" s="52" t="s">
        <v>1590</v>
      </c>
      <c r="D172" s="52" t="s">
        <v>3432</v>
      </c>
      <c r="E172" s="52">
        <v>277426846</v>
      </c>
      <c r="F172" s="53" t="s">
        <v>3433</v>
      </c>
      <c r="G172" s="52">
        <v>17365</v>
      </c>
      <c r="H172" s="52" t="s">
        <v>3434</v>
      </c>
      <c r="I172" s="6" t="s">
        <v>653</v>
      </c>
      <c r="J172" s="6"/>
      <c r="K172" s="6"/>
      <c r="L172" s="6"/>
      <c r="M172" s="52" t="s">
        <v>3432</v>
      </c>
      <c r="N172" s="6">
        <v>11206691</v>
      </c>
      <c r="O172" s="8"/>
      <c r="P172" s="6"/>
      <c r="Q172" s="6">
        <v>8.6</v>
      </c>
      <c r="R172" s="6">
        <v>1</v>
      </c>
      <c r="S172" s="4"/>
      <c r="T172" s="4"/>
      <c r="U172" s="4"/>
      <c r="V172" s="4"/>
      <c r="W172" s="4"/>
      <c r="X172" s="4"/>
      <c r="Y172" s="4"/>
      <c r="Z172" s="4"/>
      <c r="AA172" s="4"/>
      <c r="AB172" s="4"/>
      <c r="AC172" s="4"/>
      <c r="AD172" s="4"/>
    </row>
    <row r="173" spans="1:30" ht="16.5">
      <c r="A173" s="52" t="s">
        <v>1142</v>
      </c>
      <c r="B173" s="52" t="s">
        <v>74</v>
      </c>
      <c r="C173" s="52" t="s">
        <v>1143</v>
      </c>
      <c r="D173" s="52" t="s">
        <v>3435</v>
      </c>
      <c r="E173" s="52">
        <v>1677798</v>
      </c>
      <c r="F173" s="53" t="s">
        <v>3436</v>
      </c>
      <c r="G173" s="52">
        <v>17378</v>
      </c>
      <c r="H173" s="52" t="s">
        <v>3437</v>
      </c>
      <c r="I173" s="6" t="s">
        <v>62</v>
      </c>
      <c r="J173" s="6"/>
      <c r="K173" s="6"/>
      <c r="L173" s="6"/>
      <c r="M173" s="6"/>
      <c r="N173" s="6"/>
      <c r="O173" s="8"/>
      <c r="P173" s="6"/>
      <c r="Q173" s="6">
        <v>8.6</v>
      </c>
      <c r="R173" s="6">
        <v>1</v>
      </c>
      <c r="S173" s="4"/>
      <c r="T173" s="4"/>
      <c r="U173" s="4"/>
      <c r="V173" s="4"/>
      <c r="W173" s="4"/>
      <c r="X173" s="4"/>
      <c r="Y173" s="4"/>
      <c r="Z173" s="4"/>
      <c r="AA173" s="4"/>
      <c r="AB173" s="4"/>
      <c r="AC173" s="4"/>
      <c r="AD173" s="4"/>
    </row>
    <row r="174" spans="1:30" ht="16.5">
      <c r="A174" s="52" t="s">
        <v>1142</v>
      </c>
      <c r="B174" s="52" t="s">
        <v>74</v>
      </c>
      <c r="C174" s="52" t="s">
        <v>1590</v>
      </c>
      <c r="D174" s="52" t="s">
        <v>3438</v>
      </c>
      <c r="E174" s="52">
        <v>383253189</v>
      </c>
      <c r="F174" s="53" t="s">
        <v>3439</v>
      </c>
      <c r="G174" s="52">
        <v>17386</v>
      </c>
      <c r="H174" s="52" t="s">
        <v>3440</v>
      </c>
      <c r="I174" s="6" t="s">
        <v>62</v>
      </c>
      <c r="J174" s="6"/>
      <c r="K174" s="6"/>
      <c r="L174" s="6"/>
      <c r="M174" s="6"/>
      <c r="N174" s="6"/>
      <c r="O174" s="8"/>
      <c r="P174" s="6"/>
      <c r="Q174" s="6">
        <v>8.6</v>
      </c>
      <c r="R174" s="6">
        <v>1</v>
      </c>
      <c r="S174" s="4"/>
      <c r="T174" s="4"/>
      <c r="U174" s="4"/>
      <c r="V174" s="4"/>
      <c r="W174" s="4"/>
      <c r="X174" s="4"/>
      <c r="Y174" s="4"/>
      <c r="Z174" s="4"/>
      <c r="AA174" s="4"/>
      <c r="AB174" s="4"/>
      <c r="AC174" s="4"/>
      <c r="AD174" s="4"/>
    </row>
    <row r="175" spans="1:30" ht="16.5">
      <c r="A175" s="52" t="s">
        <v>1142</v>
      </c>
      <c r="B175" s="52" t="s">
        <v>64</v>
      </c>
      <c r="C175" s="52" t="s">
        <v>1160</v>
      </c>
      <c r="D175" s="52" t="s">
        <v>3441</v>
      </c>
      <c r="E175" s="52">
        <v>89794456</v>
      </c>
      <c r="F175" s="53" t="s">
        <v>3442</v>
      </c>
      <c r="G175" s="52">
        <v>17397</v>
      </c>
      <c r="H175" s="52" t="s">
        <v>3443</v>
      </c>
      <c r="I175" s="6" t="s">
        <v>591</v>
      </c>
      <c r="J175" s="6"/>
      <c r="K175" s="6"/>
      <c r="L175" s="6"/>
      <c r="M175" s="6"/>
      <c r="N175" s="6"/>
      <c r="O175" s="8"/>
      <c r="P175" s="8" t="s">
        <v>3003</v>
      </c>
      <c r="Q175" s="6">
        <v>8.6</v>
      </c>
      <c r="R175" s="6">
        <v>1</v>
      </c>
      <c r="S175" s="4"/>
      <c r="T175" s="4"/>
      <c r="U175" s="4"/>
      <c r="V175" s="4"/>
      <c r="W175" s="4"/>
      <c r="X175" s="4"/>
      <c r="Y175" s="4"/>
      <c r="Z175" s="4"/>
      <c r="AA175" s="4"/>
      <c r="AB175" s="4"/>
      <c r="AC175" s="4"/>
      <c r="AD175" s="4"/>
    </row>
    <row r="176" spans="1:30" ht="16.5">
      <c r="A176" s="52" t="s">
        <v>1142</v>
      </c>
      <c r="B176" s="52" t="s">
        <v>74</v>
      </c>
      <c r="C176" s="52" t="s">
        <v>1143</v>
      </c>
      <c r="D176" s="52" t="s">
        <v>3444</v>
      </c>
      <c r="E176" s="52">
        <v>19685361</v>
      </c>
      <c r="F176" s="52" t="s">
        <v>3445</v>
      </c>
      <c r="G176" s="52">
        <v>17417</v>
      </c>
      <c r="H176" s="52" t="s">
        <v>3446</v>
      </c>
      <c r="I176" s="6" t="s">
        <v>591</v>
      </c>
      <c r="J176" s="6"/>
      <c r="K176" s="6"/>
      <c r="L176" s="6"/>
      <c r="M176" s="6"/>
      <c r="N176" s="6"/>
      <c r="O176" s="8"/>
      <c r="P176" s="8" t="s">
        <v>3003</v>
      </c>
      <c r="Q176" s="6">
        <v>8.6</v>
      </c>
      <c r="R176" s="6">
        <v>1</v>
      </c>
      <c r="S176" s="4"/>
      <c r="T176" s="4"/>
      <c r="U176" s="4"/>
      <c r="V176" s="4"/>
      <c r="W176" s="4"/>
      <c r="X176" s="4"/>
      <c r="Y176" s="4"/>
      <c r="Z176" s="4"/>
      <c r="AA176" s="4"/>
      <c r="AB176" s="4"/>
      <c r="AC176" s="4"/>
      <c r="AD176" s="4"/>
    </row>
    <row r="177" spans="1:30" ht="16.5">
      <c r="A177" s="52" t="s">
        <v>1142</v>
      </c>
      <c r="B177" s="52" t="s">
        <v>64</v>
      </c>
      <c r="C177" s="52" t="s">
        <v>1186</v>
      </c>
      <c r="D177" s="52" t="s">
        <v>3447</v>
      </c>
      <c r="E177" s="52">
        <v>35847683</v>
      </c>
      <c r="F177" s="53" t="s">
        <v>3448</v>
      </c>
      <c r="G177" s="52">
        <v>17430</v>
      </c>
      <c r="H177" s="52" t="s">
        <v>3449</v>
      </c>
      <c r="I177" s="6" t="s">
        <v>602</v>
      </c>
      <c r="J177" s="6"/>
      <c r="K177" s="6"/>
      <c r="L177" s="6"/>
      <c r="M177" s="52" t="s">
        <v>3450</v>
      </c>
      <c r="N177" s="69" t="s">
        <v>3451</v>
      </c>
      <c r="O177" s="8"/>
      <c r="P177" s="6"/>
      <c r="Q177" s="6">
        <v>8.6</v>
      </c>
      <c r="R177" s="6">
        <v>1</v>
      </c>
      <c r="S177" s="4"/>
      <c r="T177" s="4"/>
      <c r="U177" s="4"/>
      <c r="V177" s="4"/>
      <c r="W177" s="4"/>
      <c r="X177" s="4"/>
      <c r="Y177" s="4"/>
      <c r="Z177" s="4"/>
      <c r="AA177" s="4"/>
      <c r="AB177" s="4"/>
      <c r="AC177" s="4"/>
      <c r="AD177" s="4"/>
    </row>
    <row r="178" spans="1:30" ht="16.5">
      <c r="A178" s="52" t="s">
        <v>1142</v>
      </c>
      <c r="B178" s="52" t="s">
        <v>74</v>
      </c>
      <c r="C178" s="52" t="s">
        <v>1143</v>
      </c>
      <c r="D178" s="52" t="s">
        <v>3452</v>
      </c>
      <c r="E178" s="52">
        <v>35708053</v>
      </c>
      <c r="F178" s="53" t="s">
        <v>3453</v>
      </c>
      <c r="G178" s="52">
        <v>17431</v>
      </c>
      <c r="H178" s="52" t="s">
        <v>3454</v>
      </c>
      <c r="I178" s="6" t="s">
        <v>62</v>
      </c>
      <c r="J178" s="6"/>
      <c r="K178" s="6"/>
      <c r="L178" s="6"/>
      <c r="M178" s="6"/>
      <c r="N178" s="6"/>
      <c r="O178" s="8"/>
      <c r="P178" s="6"/>
      <c r="Q178" s="6">
        <v>8.6</v>
      </c>
      <c r="R178" s="6">
        <v>1</v>
      </c>
      <c r="S178" s="4"/>
      <c r="T178" s="4"/>
      <c r="U178" s="4"/>
      <c r="V178" s="4"/>
      <c r="W178" s="4"/>
      <c r="X178" s="4"/>
      <c r="Y178" s="4"/>
      <c r="Z178" s="4"/>
      <c r="AA178" s="4"/>
      <c r="AB178" s="4"/>
      <c r="AC178" s="4"/>
      <c r="AD178" s="4"/>
    </row>
    <row r="179" spans="1:30" ht="16.5">
      <c r="A179" s="52" t="s">
        <v>1142</v>
      </c>
      <c r="B179" s="52" t="s">
        <v>74</v>
      </c>
      <c r="C179" s="52" t="s">
        <v>1181</v>
      </c>
      <c r="D179" s="52" t="s">
        <v>3455</v>
      </c>
      <c r="E179" s="52">
        <v>481672118</v>
      </c>
      <c r="F179" s="53" t="s">
        <v>3456</v>
      </c>
      <c r="G179" s="52">
        <v>17439</v>
      </c>
      <c r="H179" s="6"/>
      <c r="I179" s="6" t="s">
        <v>591</v>
      </c>
      <c r="J179" s="6"/>
      <c r="K179" s="6"/>
      <c r="L179" s="6"/>
      <c r="M179" s="6"/>
      <c r="N179" s="6"/>
      <c r="O179" s="8"/>
      <c r="P179" s="8" t="s">
        <v>3003</v>
      </c>
      <c r="Q179" s="6">
        <v>8.6</v>
      </c>
      <c r="R179" s="6">
        <v>1</v>
      </c>
      <c r="S179" s="4"/>
      <c r="T179" s="4"/>
      <c r="U179" s="4"/>
      <c r="V179" s="4"/>
      <c r="W179" s="4"/>
      <c r="X179" s="4"/>
      <c r="Y179" s="4"/>
      <c r="Z179" s="4"/>
      <c r="AA179" s="4"/>
      <c r="AB179" s="4"/>
      <c r="AC179" s="4"/>
      <c r="AD179" s="4"/>
    </row>
    <row r="180" spans="1:30" ht="16.5">
      <c r="A180" s="52" t="s">
        <v>1142</v>
      </c>
      <c r="B180" s="52" t="s">
        <v>74</v>
      </c>
      <c r="C180" s="52" t="s">
        <v>1143</v>
      </c>
      <c r="D180" s="52" t="s">
        <v>3457</v>
      </c>
      <c r="E180" s="52">
        <v>238214652</v>
      </c>
      <c r="F180" s="53" t="s">
        <v>3458</v>
      </c>
      <c r="G180" s="52">
        <v>17442</v>
      </c>
      <c r="H180" s="52" t="s">
        <v>3459</v>
      </c>
      <c r="I180" s="6" t="s">
        <v>62</v>
      </c>
      <c r="J180" s="6"/>
      <c r="K180" s="6"/>
      <c r="L180" s="6"/>
      <c r="M180" s="6"/>
      <c r="N180" s="6"/>
      <c r="O180" s="8"/>
      <c r="P180" s="6"/>
      <c r="Q180" s="6">
        <v>8.6</v>
      </c>
      <c r="R180" s="6">
        <v>1</v>
      </c>
      <c r="S180" s="4"/>
      <c r="T180" s="4"/>
      <c r="U180" s="4"/>
      <c r="V180" s="4"/>
      <c r="W180" s="4"/>
      <c r="X180" s="4"/>
      <c r="Y180" s="4"/>
      <c r="Z180" s="4"/>
      <c r="AA180" s="4"/>
      <c r="AB180" s="4"/>
      <c r="AC180" s="4"/>
      <c r="AD180" s="4"/>
    </row>
    <row r="181" spans="1:30" ht="16.5">
      <c r="A181" s="52" t="s">
        <v>1142</v>
      </c>
      <c r="B181" s="52" t="s">
        <v>64</v>
      </c>
      <c r="C181" s="52" t="s">
        <v>1186</v>
      </c>
      <c r="D181" s="52" t="s">
        <v>3460</v>
      </c>
      <c r="E181" s="52">
        <v>1435371</v>
      </c>
      <c r="F181" s="53" t="s">
        <v>3461</v>
      </c>
      <c r="G181" s="52">
        <v>17458</v>
      </c>
      <c r="H181" s="52" t="s">
        <v>3462</v>
      </c>
      <c r="I181" s="6" t="s">
        <v>653</v>
      </c>
      <c r="J181" s="8" t="s">
        <v>2792</v>
      </c>
      <c r="K181" s="6" t="s">
        <v>3463</v>
      </c>
      <c r="L181" s="6"/>
      <c r="M181" s="52" t="s">
        <v>3460</v>
      </c>
      <c r="N181" s="6">
        <v>17739213</v>
      </c>
      <c r="O181" s="8"/>
      <c r="P181" s="6"/>
      <c r="Q181" s="6">
        <v>8.6</v>
      </c>
      <c r="R181" s="6">
        <v>1</v>
      </c>
      <c r="S181" s="4"/>
      <c r="T181" s="4"/>
      <c r="U181" s="4"/>
      <c r="V181" s="4"/>
      <c r="W181" s="4"/>
      <c r="X181" s="4"/>
      <c r="Y181" s="4"/>
      <c r="Z181" s="4"/>
      <c r="AA181" s="4"/>
      <c r="AB181" s="4"/>
      <c r="AC181" s="4"/>
      <c r="AD181" s="4"/>
    </row>
    <row r="182" spans="1:30" ht="16.5">
      <c r="A182" s="52" t="s">
        <v>1142</v>
      </c>
      <c r="B182" s="52" t="s">
        <v>74</v>
      </c>
      <c r="C182" s="52" t="s">
        <v>1143</v>
      </c>
      <c r="D182" s="52" t="s">
        <v>3464</v>
      </c>
      <c r="E182" s="52">
        <v>7082425</v>
      </c>
      <c r="F182" s="53" t="s">
        <v>3465</v>
      </c>
      <c r="G182" s="52">
        <v>17459</v>
      </c>
      <c r="H182" s="52" t="s">
        <v>3466</v>
      </c>
      <c r="I182" s="6" t="s">
        <v>591</v>
      </c>
      <c r="J182" s="6"/>
      <c r="K182" s="6"/>
      <c r="L182" s="6"/>
      <c r="M182" s="6"/>
      <c r="N182" s="6"/>
      <c r="O182" s="8"/>
      <c r="P182" s="8" t="s">
        <v>3467</v>
      </c>
      <c r="Q182" s="6">
        <v>8.6</v>
      </c>
      <c r="R182" s="6">
        <v>1</v>
      </c>
      <c r="S182" s="4"/>
      <c r="T182" s="4"/>
      <c r="U182" s="4"/>
      <c r="V182" s="4"/>
      <c r="W182" s="4"/>
      <c r="X182" s="4"/>
      <c r="Y182" s="4"/>
      <c r="Z182" s="4"/>
      <c r="AA182" s="4"/>
      <c r="AB182" s="4"/>
      <c r="AC182" s="4"/>
      <c r="AD182" s="4"/>
    </row>
    <row r="183" spans="1:30" ht="16.5">
      <c r="A183" s="52" t="s">
        <v>1142</v>
      </c>
      <c r="B183" s="52" t="s">
        <v>74</v>
      </c>
      <c r="C183" s="52" t="s">
        <v>1181</v>
      </c>
      <c r="D183" s="52" t="s">
        <v>3468</v>
      </c>
      <c r="E183" s="52">
        <v>370878401</v>
      </c>
      <c r="F183" s="53" t="s">
        <v>3469</v>
      </c>
      <c r="G183" s="52">
        <v>17479</v>
      </c>
      <c r="H183" s="52" t="s">
        <v>3470</v>
      </c>
      <c r="I183" s="6" t="s">
        <v>591</v>
      </c>
      <c r="J183" s="6"/>
      <c r="K183" s="6"/>
      <c r="L183" s="6"/>
      <c r="M183" s="6"/>
      <c r="N183" s="6"/>
      <c r="O183" s="8"/>
      <c r="P183" s="8" t="s">
        <v>3471</v>
      </c>
      <c r="Q183" s="6">
        <v>8.6</v>
      </c>
      <c r="R183" s="6">
        <v>1</v>
      </c>
      <c r="S183" s="4"/>
      <c r="T183" s="4"/>
      <c r="U183" s="4"/>
      <c r="V183" s="4"/>
      <c r="W183" s="4"/>
      <c r="X183" s="4"/>
      <c r="Y183" s="4"/>
      <c r="Z183" s="4"/>
      <c r="AA183" s="4"/>
      <c r="AB183" s="4"/>
      <c r="AC183" s="4"/>
      <c r="AD183" s="4"/>
    </row>
    <row r="184" spans="1:30" ht="16.5">
      <c r="A184" s="52" t="s">
        <v>1142</v>
      </c>
      <c r="B184" s="52" t="s">
        <v>64</v>
      </c>
      <c r="C184" s="52" t="s">
        <v>1186</v>
      </c>
      <c r="D184" s="52" t="s">
        <v>3472</v>
      </c>
      <c r="E184" s="52">
        <v>472465002</v>
      </c>
      <c r="F184" s="53" t="s">
        <v>3473</v>
      </c>
      <c r="G184" s="52">
        <v>17504</v>
      </c>
      <c r="H184" s="52" t="s">
        <v>3474</v>
      </c>
      <c r="I184" s="6" t="s">
        <v>591</v>
      </c>
      <c r="J184" s="6"/>
      <c r="K184" s="6"/>
      <c r="L184" s="6"/>
      <c r="M184" s="6"/>
      <c r="N184" s="6"/>
      <c r="O184" s="8"/>
      <c r="P184" s="8" t="s">
        <v>2996</v>
      </c>
      <c r="Q184" s="6">
        <v>8.6</v>
      </c>
      <c r="R184" s="6">
        <v>1</v>
      </c>
      <c r="S184" s="4"/>
      <c r="T184" s="4"/>
      <c r="U184" s="4"/>
      <c r="V184" s="4"/>
      <c r="W184" s="4"/>
      <c r="X184" s="4"/>
      <c r="Y184" s="4"/>
      <c r="Z184" s="4"/>
      <c r="AA184" s="4"/>
      <c r="AB184" s="4"/>
      <c r="AC184" s="4"/>
      <c r="AD184" s="4"/>
    </row>
    <row r="185" spans="1:30" ht="16.5">
      <c r="A185" s="52" t="s">
        <v>1142</v>
      </c>
      <c r="B185" s="52" t="s">
        <v>74</v>
      </c>
      <c r="C185" s="52" t="s">
        <v>1143</v>
      </c>
      <c r="D185" s="52" t="s">
        <v>3475</v>
      </c>
      <c r="E185" s="52">
        <v>16124407</v>
      </c>
      <c r="F185" s="53" t="s">
        <v>3476</v>
      </c>
      <c r="G185" s="52">
        <v>17519</v>
      </c>
      <c r="H185" s="52" t="s">
        <v>3477</v>
      </c>
      <c r="I185" s="6" t="s">
        <v>62</v>
      </c>
      <c r="J185" s="6"/>
      <c r="K185" s="6"/>
      <c r="L185" s="6"/>
      <c r="M185" s="6"/>
      <c r="N185" s="6"/>
      <c r="O185" s="8"/>
      <c r="P185" s="6"/>
      <c r="Q185" s="6">
        <v>8.6</v>
      </c>
      <c r="R185" s="6">
        <v>1</v>
      </c>
      <c r="S185" s="4"/>
      <c r="T185" s="4"/>
      <c r="U185" s="4"/>
      <c r="V185" s="4"/>
      <c r="W185" s="4"/>
      <c r="X185" s="4"/>
      <c r="Y185" s="4"/>
      <c r="Z185" s="4"/>
      <c r="AA185" s="4"/>
      <c r="AB185" s="4"/>
      <c r="AC185" s="4"/>
      <c r="AD185" s="4"/>
    </row>
    <row r="186" spans="1:30" ht="16.5">
      <c r="A186" s="52" t="s">
        <v>1142</v>
      </c>
      <c r="B186" s="52" t="s">
        <v>64</v>
      </c>
      <c r="C186" s="52" t="s">
        <v>1361</v>
      </c>
      <c r="D186" s="52" t="s">
        <v>3478</v>
      </c>
      <c r="E186" s="52">
        <v>429755844</v>
      </c>
      <c r="F186" s="53" t="s">
        <v>3479</v>
      </c>
      <c r="G186" s="52">
        <v>17623</v>
      </c>
      <c r="H186" s="52" t="s">
        <v>3480</v>
      </c>
      <c r="I186" s="6" t="s">
        <v>144</v>
      </c>
      <c r="J186" s="6"/>
      <c r="K186" s="6"/>
      <c r="L186" s="6"/>
      <c r="M186" s="6"/>
      <c r="N186" s="6"/>
      <c r="O186" s="8"/>
      <c r="P186" s="6"/>
      <c r="Q186" s="6">
        <v>8.6</v>
      </c>
      <c r="R186" s="6">
        <v>1</v>
      </c>
      <c r="S186" s="4"/>
      <c r="T186" s="4"/>
      <c r="U186" s="4"/>
      <c r="V186" s="4"/>
      <c r="W186" s="4"/>
      <c r="X186" s="4"/>
      <c r="Y186" s="4"/>
      <c r="Z186" s="4"/>
      <c r="AA186" s="4"/>
      <c r="AB186" s="4"/>
      <c r="AC186" s="4"/>
      <c r="AD186" s="4"/>
    </row>
    <row r="187" spans="1:30" ht="16.5">
      <c r="A187" s="52" t="s">
        <v>1142</v>
      </c>
      <c r="B187" s="52" t="s">
        <v>74</v>
      </c>
      <c r="C187" s="52" t="s">
        <v>1143</v>
      </c>
      <c r="D187" s="52" t="s">
        <v>3481</v>
      </c>
      <c r="E187" s="52">
        <v>413199568</v>
      </c>
      <c r="F187" s="53" t="s">
        <v>3482</v>
      </c>
      <c r="G187" s="52">
        <v>17625</v>
      </c>
      <c r="H187" s="52" t="s">
        <v>3483</v>
      </c>
      <c r="I187" s="6" t="s">
        <v>62</v>
      </c>
      <c r="J187" s="6"/>
      <c r="K187" s="6"/>
      <c r="L187" s="6"/>
      <c r="M187" s="6"/>
      <c r="N187" s="6"/>
      <c r="O187" s="8"/>
      <c r="P187" s="6"/>
      <c r="Q187" s="6">
        <v>8.6</v>
      </c>
      <c r="R187" s="6">
        <v>1</v>
      </c>
      <c r="S187" s="4"/>
      <c r="T187" s="4"/>
      <c r="U187" s="4"/>
      <c r="V187" s="4"/>
      <c r="W187" s="4"/>
      <c r="X187" s="4"/>
      <c r="Y187" s="4"/>
      <c r="Z187" s="4"/>
      <c r="AA187" s="4"/>
      <c r="AB187" s="4"/>
      <c r="AC187" s="4"/>
      <c r="AD187" s="4"/>
    </row>
    <row r="188" spans="1:30" ht="16.5">
      <c r="A188" s="52" t="s">
        <v>1142</v>
      </c>
      <c r="B188" s="52" t="s">
        <v>74</v>
      </c>
      <c r="C188" s="52" t="s">
        <v>1143</v>
      </c>
      <c r="D188" s="52" t="s">
        <v>3484</v>
      </c>
      <c r="E188" s="52">
        <v>256740001</v>
      </c>
      <c r="F188" s="53" t="s">
        <v>3485</v>
      </c>
      <c r="G188" s="52">
        <v>17640</v>
      </c>
      <c r="H188" s="52" t="s">
        <v>3486</v>
      </c>
      <c r="I188" s="6" t="s">
        <v>62</v>
      </c>
      <c r="J188" s="6"/>
      <c r="K188" s="6"/>
      <c r="L188" s="6"/>
      <c r="M188" s="6"/>
      <c r="N188" s="6"/>
      <c r="O188" s="8"/>
      <c r="P188" s="6"/>
      <c r="Q188" s="6">
        <v>8.6</v>
      </c>
      <c r="R188" s="6">
        <v>1</v>
      </c>
      <c r="S188" s="4"/>
      <c r="T188" s="4"/>
      <c r="U188" s="4"/>
      <c r="V188" s="4"/>
      <c r="W188" s="4"/>
      <c r="X188" s="4"/>
      <c r="Y188" s="4"/>
      <c r="Z188" s="4"/>
      <c r="AA188" s="4"/>
      <c r="AB188" s="4"/>
      <c r="AC188" s="4"/>
      <c r="AD188" s="4"/>
    </row>
    <row r="189" spans="1:30" ht="16.5">
      <c r="A189" s="52" t="s">
        <v>1142</v>
      </c>
      <c r="B189" s="52" t="s">
        <v>74</v>
      </c>
      <c r="C189" s="52" t="s">
        <v>1143</v>
      </c>
      <c r="D189" s="52" t="s">
        <v>3487</v>
      </c>
      <c r="E189" s="52">
        <v>258820009</v>
      </c>
      <c r="F189" s="53" t="s">
        <v>3488</v>
      </c>
      <c r="G189" s="52">
        <v>17658</v>
      </c>
      <c r="H189" s="52" t="s">
        <v>3489</v>
      </c>
      <c r="I189" s="6" t="s">
        <v>591</v>
      </c>
      <c r="J189" s="6"/>
      <c r="K189" s="6"/>
      <c r="L189" s="6"/>
      <c r="M189" s="6"/>
      <c r="N189" s="6"/>
      <c r="O189" s="8"/>
      <c r="P189" s="8" t="s">
        <v>3490</v>
      </c>
      <c r="Q189" s="6">
        <v>8.6</v>
      </c>
      <c r="R189" s="6">
        <v>1</v>
      </c>
      <c r="S189" s="4"/>
      <c r="T189" s="4"/>
      <c r="U189" s="4"/>
      <c r="V189" s="4"/>
      <c r="W189" s="4"/>
      <c r="X189" s="4"/>
      <c r="Y189" s="4"/>
      <c r="Z189" s="4"/>
      <c r="AA189" s="4"/>
      <c r="AB189" s="4"/>
      <c r="AC189" s="4"/>
      <c r="AD189" s="4"/>
    </row>
    <row r="190" spans="1:30" ht="16.5">
      <c r="A190" s="52" t="s">
        <v>1142</v>
      </c>
      <c r="B190" s="52" t="s">
        <v>64</v>
      </c>
      <c r="C190" s="52" t="s">
        <v>1186</v>
      </c>
      <c r="D190" s="52" t="s">
        <v>3491</v>
      </c>
      <c r="E190" s="52">
        <v>475270645</v>
      </c>
      <c r="F190" s="53" t="s">
        <v>3492</v>
      </c>
      <c r="G190" s="52">
        <v>17676</v>
      </c>
      <c r="H190" s="52" t="s">
        <v>3493</v>
      </c>
      <c r="I190" s="6" t="s">
        <v>70</v>
      </c>
      <c r="J190" s="6"/>
      <c r="K190" s="6"/>
      <c r="L190" s="6"/>
      <c r="M190" s="52" t="s">
        <v>3491</v>
      </c>
      <c r="N190" s="6"/>
      <c r="O190" s="8"/>
      <c r="P190" s="6"/>
      <c r="Q190" s="6">
        <v>8.6</v>
      </c>
      <c r="R190" s="6">
        <v>1</v>
      </c>
      <c r="S190" s="4"/>
      <c r="T190" s="4"/>
      <c r="U190" s="4"/>
      <c r="V190" s="4"/>
      <c r="W190" s="4"/>
      <c r="X190" s="4"/>
      <c r="Y190" s="4"/>
      <c r="Z190" s="4"/>
      <c r="AA190" s="4"/>
      <c r="AB190" s="4"/>
      <c r="AC190" s="4"/>
      <c r="AD190" s="4"/>
    </row>
    <row r="191" spans="1:30" ht="16.5">
      <c r="A191" s="52" t="s">
        <v>1142</v>
      </c>
      <c r="B191" s="52" t="s">
        <v>74</v>
      </c>
      <c r="C191" s="52" t="s">
        <v>1143</v>
      </c>
      <c r="D191" s="52" t="s">
        <v>3494</v>
      </c>
      <c r="E191" s="52">
        <v>334356343</v>
      </c>
      <c r="F191" s="53" t="s">
        <v>3495</v>
      </c>
      <c r="G191" s="52">
        <v>17707</v>
      </c>
      <c r="H191" s="52" t="s">
        <v>3496</v>
      </c>
      <c r="I191" s="6" t="s">
        <v>62</v>
      </c>
      <c r="J191" s="6"/>
      <c r="K191" s="6"/>
      <c r="L191" s="6"/>
      <c r="M191" s="6"/>
      <c r="N191" s="6"/>
      <c r="O191" s="8"/>
      <c r="P191" s="6"/>
      <c r="Q191" s="6">
        <v>8.6</v>
      </c>
      <c r="R191" s="6">
        <v>1</v>
      </c>
      <c r="S191" s="4"/>
      <c r="T191" s="4"/>
      <c r="U191" s="4"/>
      <c r="V191" s="4"/>
      <c r="W191" s="4"/>
      <c r="X191" s="4"/>
      <c r="Y191" s="4"/>
      <c r="Z191" s="4"/>
      <c r="AA191" s="4"/>
      <c r="AB191" s="4"/>
      <c r="AC191" s="4"/>
      <c r="AD191" s="4"/>
    </row>
    <row r="192" spans="1:30" ht="16.5">
      <c r="A192" s="52" t="s">
        <v>1142</v>
      </c>
      <c r="B192" s="52" t="s">
        <v>74</v>
      </c>
      <c r="C192" s="52" t="s">
        <v>1590</v>
      </c>
      <c r="D192" s="52" t="s">
        <v>3497</v>
      </c>
      <c r="E192" s="52">
        <v>21746985</v>
      </c>
      <c r="F192" s="53" t="s">
        <v>3498</v>
      </c>
      <c r="G192" s="52">
        <v>17717</v>
      </c>
      <c r="H192" s="52" t="s">
        <v>3499</v>
      </c>
      <c r="I192" s="6" t="s">
        <v>62</v>
      </c>
      <c r="J192" s="6"/>
      <c r="K192" s="6"/>
      <c r="L192" s="6"/>
      <c r="M192" s="6"/>
      <c r="N192" s="6"/>
      <c r="O192" s="8"/>
      <c r="P192" s="6"/>
      <c r="Q192" s="6">
        <v>8.6</v>
      </c>
      <c r="R192" s="6">
        <v>1</v>
      </c>
      <c r="S192" s="4"/>
      <c r="T192" s="4"/>
      <c r="U192" s="4"/>
      <c r="V192" s="4"/>
      <c r="W192" s="4"/>
      <c r="X192" s="4"/>
      <c r="Y192" s="4"/>
      <c r="Z192" s="4"/>
      <c r="AA192" s="4"/>
      <c r="AB192" s="4"/>
      <c r="AC192" s="4"/>
      <c r="AD192" s="4"/>
    </row>
    <row r="193" spans="1:30" ht="16.5">
      <c r="A193" s="52" t="s">
        <v>1142</v>
      </c>
      <c r="B193" s="52" t="s">
        <v>74</v>
      </c>
      <c r="C193" s="52" t="s">
        <v>1143</v>
      </c>
      <c r="D193" s="52" t="s">
        <v>3500</v>
      </c>
      <c r="E193" s="52">
        <v>186405471</v>
      </c>
      <c r="F193" s="53" t="s">
        <v>3501</v>
      </c>
      <c r="G193" s="52">
        <v>17775</v>
      </c>
      <c r="H193" s="52" t="s">
        <v>3502</v>
      </c>
      <c r="I193" s="6" t="s">
        <v>591</v>
      </c>
      <c r="J193" s="6"/>
      <c r="K193" s="6"/>
      <c r="L193" s="6"/>
      <c r="M193" s="6"/>
      <c r="N193" s="6"/>
      <c r="O193" s="8"/>
      <c r="P193" s="6"/>
      <c r="Q193" s="6">
        <v>8.6</v>
      </c>
      <c r="R193" s="6">
        <v>1</v>
      </c>
      <c r="S193" s="4"/>
      <c r="T193" s="4"/>
      <c r="U193" s="4"/>
      <c r="V193" s="4"/>
      <c r="W193" s="4"/>
      <c r="X193" s="4"/>
      <c r="Y193" s="4"/>
      <c r="Z193" s="4"/>
      <c r="AA193" s="4"/>
      <c r="AB193" s="4"/>
      <c r="AC193" s="4"/>
      <c r="AD193" s="4"/>
    </row>
    <row r="194" spans="1:30" ht="16.5">
      <c r="A194" s="52" t="s">
        <v>1142</v>
      </c>
      <c r="B194" s="52" t="s">
        <v>74</v>
      </c>
      <c r="C194" s="52" t="s">
        <v>1143</v>
      </c>
      <c r="D194" s="52" t="s">
        <v>3503</v>
      </c>
      <c r="E194" s="52">
        <v>95300818</v>
      </c>
      <c r="F194" s="53" t="s">
        <v>3504</v>
      </c>
      <c r="G194" s="52">
        <v>17818</v>
      </c>
      <c r="H194" s="52" t="s">
        <v>3505</v>
      </c>
      <c r="I194" s="6" t="s">
        <v>62</v>
      </c>
      <c r="J194" s="6"/>
      <c r="K194" s="6"/>
      <c r="L194" s="6"/>
      <c r="M194" s="6"/>
      <c r="N194" s="6"/>
      <c r="O194" s="8"/>
      <c r="P194" s="6"/>
      <c r="Q194" s="6">
        <v>8.6</v>
      </c>
      <c r="R194" s="6">
        <v>1</v>
      </c>
      <c r="S194" s="4"/>
      <c r="T194" s="4"/>
      <c r="U194" s="4"/>
      <c r="V194" s="4"/>
      <c r="W194" s="4"/>
      <c r="X194" s="4"/>
      <c r="Y194" s="4"/>
      <c r="Z194" s="4"/>
      <c r="AA194" s="4"/>
      <c r="AB194" s="4"/>
      <c r="AC194" s="4"/>
      <c r="AD194" s="4"/>
    </row>
    <row r="195" spans="1:30" ht="16.5">
      <c r="A195" s="52" t="s">
        <v>1142</v>
      </c>
      <c r="B195" s="52" t="s">
        <v>74</v>
      </c>
      <c r="C195" s="52" t="s">
        <v>1143</v>
      </c>
      <c r="D195" s="52" t="s">
        <v>3506</v>
      </c>
      <c r="E195" s="52">
        <v>18918819</v>
      </c>
      <c r="F195" s="53" t="s">
        <v>3507</v>
      </c>
      <c r="G195" s="52">
        <v>17859</v>
      </c>
      <c r="H195" s="52" t="s">
        <v>3508</v>
      </c>
      <c r="I195" s="6" t="s">
        <v>90</v>
      </c>
      <c r="J195" s="6"/>
      <c r="K195" s="6"/>
      <c r="L195" s="6"/>
      <c r="M195" s="6"/>
      <c r="N195" s="6"/>
      <c r="O195" s="8"/>
      <c r="P195" s="6"/>
      <c r="Q195" s="6">
        <v>8.6</v>
      </c>
      <c r="R195" s="6">
        <v>1</v>
      </c>
      <c r="S195" s="4"/>
      <c r="T195" s="4"/>
      <c r="U195" s="4"/>
      <c r="V195" s="4"/>
      <c r="W195" s="4"/>
      <c r="X195" s="4"/>
      <c r="Y195" s="4"/>
      <c r="Z195" s="4"/>
      <c r="AA195" s="4"/>
      <c r="AB195" s="4"/>
      <c r="AC195" s="4"/>
      <c r="AD195" s="4"/>
    </row>
    <row r="196" spans="1:30" ht="16.5">
      <c r="A196" s="52" t="s">
        <v>1142</v>
      </c>
      <c r="B196" s="52" t="s">
        <v>64</v>
      </c>
      <c r="C196" s="52" t="s">
        <v>1186</v>
      </c>
      <c r="D196" s="52" t="s">
        <v>3509</v>
      </c>
      <c r="E196" s="52">
        <v>50395317</v>
      </c>
      <c r="F196" s="53" t="s">
        <v>3510</v>
      </c>
      <c r="G196" s="52">
        <v>17867</v>
      </c>
      <c r="H196" s="52" t="s">
        <v>3511</v>
      </c>
      <c r="I196" s="6" t="s">
        <v>62</v>
      </c>
      <c r="J196" s="6"/>
      <c r="K196" s="6"/>
      <c r="L196" s="6"/>
      <c r="M196" s="6"/>
      <c r="N196" s="6"/>
      <c r="O196" s="8"/>
      <c r="P196" s="6"/>
      <c r="Q196" s="6">
        <v>8.6</v>
      </c>
      <c r="R196" s="6">
        <v>1</v>
      </c>
      <c r="S196" s="4"/>
      <c r="T196" s="4"/>
      <c r="U196" s="4"/>
      <c r="V196" s="4"/>
      <c r="W196" s="4"/>
      <c r="X196" s="4"/>
      <c r="Y196" s="4"/>
      <c r="Z196" s="4"/>
      <c r="AA196" s="4"/>
      <c r="AB196" s="4"/>
      <c r="AC196" s="4"/>
      <c r="AD196" s="4"/>
    </row>
    <row r="197" spans="1:30" ht="16.5">
      <c r="A197" s="52" t="s">
        <v>1142</v>
      </c>
      <c r="B197" s="52" t="s">
        <v>74</v>
      </c>
      <c r="C197" s="52" t="s">
        <v>1143</v>
      </c>
      <c r="D197" s="52" t="s">
        <v>3512</v>
      </c>
      <c r="E197" s="52">
        <v>23037026</v>
      </c>
      <c r="F197" s="53" t="s">
        <v>3513</v>
      </c>
      <c r="G197" s="52">
        <v>17911</v>
      </c>
      <c r="H197" s="52" t="s">
        <v>3514</v>
      </c>
      <c r="I197" s="6" t="s">
        <v>653</v>
      </c>
      <c r="J197" s="6"/>
      <c r="K197" s="6"/>
      <c r="L197" s="6"/>
      <c r="M197" s="52" t="s">
        <v>3512</v>
      </c>
      <c r="N197" s="6">
        <v>16725539</v>
      </c>
      <c r="O197" s="8"/>
      <c r="P197" s="6"/>
      <c r="Q197" s="6">
        <v>8.6</v>
      </c>
      <c r="R197" s="6">
        <v>1</v>
      </c>
      <c r="S197" s="4"/>
      <c r="T197" s="4"/>
      <c r="U197" s="4"/>
      <c r="V197" s="4"/>
      <c r="W197" s="4"/>
      <c r="X197" s="4"/>
      <c r="Y197" s="4"/>
      <c r="Z197" s="4"/>
      <c r="AA197" s="4"/>
      <c r="AB197" s="4"/>
      <c r="AC197" s="4"/>
      <c r="AD197" s="4"/>
    </row>
    <row r="198" spans="1:30" ht="16.5">
      <c r="A198" s="52" t="s">
        <v>1142</v>
      </c>
      <c r="B198" s="52" t="s">
        <v>74</v>
      </c>
      <c r="C198" s="52" t="s">
        <v>1143</v>
      </c>
      <c r="D198" s="52" t="s">
        <v>3515</v>
      </c>
      <c r="E198" s="52">
        <v>264731</v>
      </c>
      <c r="F198" s="53" t="s">
        <v>3516</v>
      </c>
      <c r="G198" s="52">
        <v>17921</v>
      </c>
      <c r="H198" s="52" t="s">
        <v>3517</v>
      </c>
      <c r="I198" s="6" t="s">
        <v>62</v>
      </c>
      <c r="J198" s="6"/>
      <c r="K198" s="6"/>
      <c r="L198" s="6"/>
      <c r="M198" s="6"/>
      <c r="N198" s="6"/>
      <c r="O198" s="8"/>
      <c r="P198" s="6"/>
      <c r="Q198" s="6">
        <v>8.6</v>
      </c>
      <c r="R198" s="6">
        <v>1</v>
      </c>
      <c r="S198" s="4"/>
      <c r="T198" s="4"/>
      <c r="U198" s="4"/>
      <c r="V198" s="4"/>
      <c r="W198" s="4"/>
      <c r="X198" s="4"/>
      <c r="Y198" s="4"/>
      <c r="Z198" s="4"/>
      <c r="AA198" s="4"/>
      <c r="AB198" s="4"/>
      <c r="AC198" s="4"/>
      <c r="AD198" s="4"/>
    </row>
    <row r="199" spans="1:30" ht="16.5">
      <c r="A199" s="52" t="s">
        <v>1142</v>
      </c>
      <c r="B199" s="52" t="s">
        <v>64</v>
      </c>
      <c r="C199" s="52" t="s">
        <v>1186</v>
      </c>
      <c r="D199" s="52" t="s">
        <v>3518</v>
      </c>
      <c r="E199" s="52">
        <v>291969069</v>
      </c>
      <c r="F199" s="52" t="s">
        <v>3519</v>
      </c>
      <c r="G199" s="52">
        <v>17932</v>
      </c>
      <c r="H199" s="52" t="s">
        <v>3520</v>
      </c>
      <c r="I199" s="6" t="s">
        <v>591</v>
      </c>
      <c r="J199" s="6"/>
      <c r="K199" s="6"/>
      <c r="L199" s="6"/>
      <c r="M199" s="6"/>
      <c r="N199" s="6"/>
      <c r="O199" s="8"/>
      <c r="P199" s="68" t="s">
        <v>3308</v>
      </c>
      <c r="Q199" s="6">
        <v>8.6</v>
      </c>
      <c r="R199" s="6">
        <v>1</v>
      </c>
      <c r="S199" s="4"/>
      <c r="T199" s="4"/>
      <c r="U199" s="4"/>
      <c r="V199" s="4"/>
      <c r="W199" s="4"/>
      <c r="X199" s="4"/>
      <c r="Y199" s="4"/>
      <c r="Z199" s="4"/>
      <c r="AA199" s="4"/>
      <c r="AB199" s="4"/>
      <c r="AC199" s="4"/>
      <c r="AD199" s="4"/>
    </row>
    <row r="200" spans="1:30" ht="16.5">
      <c r="A200" s="52" t="s">
        <v>1142</v>
      </c>
      <c r="B200" s="52" t="s">
        <v>74</v>
      </c>
      <c r="C200" s="52" t="s">
        <v>1143</v>
      </c>
      <c r="D200" s="52" t="s">
        <v>3521</v>
      </c>
      <c r="E200" s="52">
        <v>285963759</v>
      </c>
      <c r="F200" s="52" t="s">
        <v>3522</v>
      </c>
      <c r="G200" s="52">
        <v>17955</v>
      </c>
      <c r="H200" s="52" t="s">
        <v>3523</v>
      </c>
      <c r="I200" s="6" t="s">
        <v>62</v>
      </c>
      <c r="J200" s="6"/>
      <c r="K200" s="6"/>
      <c r="L200" s="6"/>
      <c r="M200" s="6"/>
      <c r="N200" s="6"/>
      <c r="O200" s="8"/>
      <c r="P200" s="6"/>
      <c r="Q200" s="6">
        <v>8.6</v>
      </c>
      <c r="R200" s="6">
        <v>1</v>
      </c>
      <c r="S200" s="4"/>
      <c r="T200" s="4"/>
      <c r="U200" s="4"/>
      <c r="V200" s="4"/>
      <c r="W200" s="4"/>
      <c r="X200" s="4"/>
      <c r="Y200" s="4"/>
      <c r="Z200" s="4"/>
      <c r="AA200" s="4"/>
      <c r="AB200" s="4"/>
      <c r="AC200" s="4"/>
      <c r="AD200" s="4"/>
    </row>
    <row r="201" spans="1:30" ht="16.5">
      <c r="A201" s="52" t="s">
        <v>1142</v>
      </c>
      <c r="B201" s="52" t="s">
        <v>74</v>
      </c>
      <c r="C201" s="52" t="s">
        <v>1143</v>
      </c>
      <c r="D201" s="52" t="s">
        <v>3524</v>
      </c>
      <c r="E201" s="52">
        <v>14732233</v>
      </c>
      <c r="F201" s="53" t="s">
        <v>3525</v>
      </c>
      <c r="G201" s="52">
        <v>17980</v>
      </c>
      <c r="H201" s="52" t="s">
        <v>3526</v>
      </c>
      <c r="I201" s="6" t="s">
        <v>62</v>
      </c>
      <c r="J201" s="6"/>
      <c r="K201" s="6"/>
      <c r="L201" s="6"/>
      <c r="M201" s="6"/>
      <c r="N201" s="6"/>
      <c r="O201" s="8"/>
      <c r="P201" s="6"/>
      <c r="Q201" s="6">
        <v>8.6</v>
      </c>
      <c r="R201" s="6">
        <v>1</v>
      </c>
      <c r="S201" s="4"/>
      <c r="T201" s="4"/>
      <c r="U201" s="4"/>
      <c r="V201" s="4"/>
      <c r="W201" s="4"/>
      <c r="X201" s="4"/>
      <c r="Y201" s="4"/>
      <c r="Z201" s="4"/>
      <c r="AA201" s="4"/>
      <c r="AB201" s="4"/>
      <c r="AC201" s="4"/>
      <c r="AD201" s="4"/>
    </row>
    <row r="202" spans="1:30" ht="16.5">
      <c r="A202" s="52" t="s">
        <v>1142</v>
      </c>
      <c r="B202" s="52" t="s">
        <v>74</v>
      </c>
      <c r="C202" s="52" t="s">
        <v>1143</v>
      </c>
      <c r="D202" s="52" t="s">
        <v>3527</v>
      </c>
      <c r="E202" s="52">
        <v>296379789</v>
      </c>
      <c r="F202" s="53" t="s">
        <v>3528</v>
      </c>
      <c r="G202" s="52">
        <v>18101</v>
      </c>
      <c r="H202" s="52" t="s">
        <v>3529</v>
      </c>
      <c r="I202" s="6" t="s">
        <v>591</v>
      </c>
      <c r="J202" s="6"/>
      <c r="K202" s="6"/>
      <c r="L202" s="6"/>
      <c r="M202" s="6"/>
      <c r="N202" s="6"/>
      <c r="O202" s="8"/>
      <c r="P202" s="6"/>
      <c r="Q202" s="6">
        <v>8.6</v>
      </c>
      <c r="R202" s="6">
        <v>1</v>
      </c>
      <c r="S202" s="4"/>
      <c r="T202" s="4"/>
      <c r="U202" s="4"/>
      <c r="V202" s="4"/>
      <c r="W202" s="4"/>
      <c r="X202" s="4"/>
      <c r="Y202" s="4"/>
      <c r="Z202" s="4"/>
      <c r="AA202" s="4"/>
      <c r="AB202" s="4"/>
      <c r="AC202" s="4"/>
      <c r="AD202" s="4"/>
    </row>
    <row r="203" spans="1:30" ht="16.5">
      <c r="A203" s="52" t="s">
        <v>1142</v>
      </c>
      <c r="B203" s="52" t="s">
        <v>74</v>
      </c>
      <c r="C203" s="52" t="s">
        <v>1181</v>
      </c>
      <c r="D203" s="52" t="s">
        <v>3530</v>
      </c>
      <c r="E203" s="52">
        <v>18423876</v>
      </c>
      <c r="F203" s="53" t="s">
        <v>3531</v>
      </c>
      <c r="G203" s="52">
        <v>18149</v>
      </c>
      <c r="H203" s="52" t="s">
        <v>3532</v>
      </c>
      <c r="I203" s="6" t="s">
        <v>70</v>
      </c>
      <c r="J203" s="6"/>
      <c r="K203" s="6"/>
      <c r="L203" s="6"/>
      <c r="M203" s="52" t="s">
        <v>3530</v>
      </c>
      <c r="N203" s="6">
        <v>18872575</v>
      </c>
      <c r="O203" s="8"/>
      <c r="P203" s="6"/>
      <c r="Q203" s="6">
        <v>8.6</v>
      </c>
      <c r="R203" s="6">
        <v>1</v>
      </c>
      <c r="S203" s="4"/>
      <c r="T203" s="4"/>
      <c r="U203" s="4"/>
      <c r="V203" s="4"/>
      <c r="W203" s="4"/>
      <c r="X203" s="4"/>
      <c r="Y203" s="4"/>
      <c r="Z203" s="4"/>
      <c r="AA203" s="4"/>
      <c r="AB203" s="4"/>
      <c r="AC203" s="4"/>
      <c r="AD203" s="4"/>
    </row>
    <row r="204" spans="1:30" ht="16.5">
      <c r="A204" s="52" t="s">
        <v>1142</v>
      </c>
      <c r="B204" s="52" t="s">
        <v>74</v>
      </c>
      <c r="C204" s="52" t="s">
        <v>1143</v>
      </c>
      <c r="D204" s="52" t="s">
        <v>3533</v>
      </c>
      <c r="E204" s="52">
        <v>44171802</v>
      </c>
      <c r="F204" s="53" t="s">
        <v>3534</v>
      </c>
      <c r="G204" s="52">
        <v>18165</v>
      </c>
      <c r="H204" s="52" t="s">
        <v>3535</v>
      </c>
      <c r="I204" s="6" t="s">
        <v>62</v>
      </c>
      <c r="J204" s="6"/>
      <c r="K204" s="6"/>
      <c r="L204" s="6"/>
      <c r="M204" s="6"/>
      <c r="N204" s="6"/>
      <c r="O204" s="8"/>
      <c r="P204" s="6"/>
      <c r="Q204" s="6">
        <v>8.6</v>
      </c>
      <c r="R204" s="6">
        <v>1</v>
      </c>
      <c r="S204" s="4"/>
      <c r="T204" s="4"/>
      <c r="U204" s="4"/>
      <c r="V204" s="4"/>
      <c r="W204" s="4"/>
      <c r="X204" s="4"/>
      <c r="Y204" s="4"/>
      <c r="Z204" s="4"/>
      <c r="AA204" s="4"/>
      <c r="AB204" s="4"/>
      <c r="AC204" s="4"/>
      <c r="AD204" s="4"/>
    </row>
    <row r="205" spans="1:30" ht="16.5">
      <c r="A205" s="52" t="s">
        <v>1142</v>
      </c>
      <c r="B205" s="52" t="s">
        <v>64</v>
      </c>
      <c r="C205" s="52" t="s">
        <v>1160</v>
      </c>
      <c r="D205" s="52" t="s">
        <v>3536</v>
      </c>
      <c r="E205" s="52">
        <v>385954083</v>
      </c>
      <c r="F205" s="53" t="s">
        <v>3537</v>
      </c>
      <c r="G205" s="52">
        <v>18166</v>
      </c>
      <c r="H205" s="52" t="s">
        <v>3538</v>
      </c>
      <c r="I205" s="6" t="s">
        <v>62</v>
      </c>
      <c r="J205" s="6"/>
      <c r="K205" s="6"/>
      <c r="L205" s="6"/>
      <c r="M205" s="6"/>
      <c r="N205" s="6"/>
      <c r="O205" s="8"/>
      <c r="P205" s="6"/>
      <c r="Q205" s="6">
        <v>8.6</v>
      </c>
      <c r="R205" s="6">
        <v>1</v>
      </c>
      <c r="S205" s="4"/>
      <c r="T205" s="4"/>
      <c r="U205" s="4"/>
      <c r="V205" s="4"/>
      <c r="W205" s="4"/>
      <c r="X205" s="4"/>
      <c r="Y205" s="4"/>
      <c r="Z205" s="4"/>
      <c r="AA205" s="4"/>
      <c r="AB205" s="4"/>
      <c r="AC205" s="4"/>
      <c r="AD205" s="4"/>
    </row>
    <row r="206" spans="1:30" ht="16.5">
      <c r="A206" s="52" t="s">
        <v>1142</v>
      </c>
      <c r="B206" s="52" t="s">
        <v>74</v>
      </c>
      <c r="C206" s="52" t="s">
        <v>1143</v>
      </c>
      <c r="D206" s="52" t="s">
        <v>3539</v>
      </c>
      <c r="E206" s="52">
        <v>448149174</v>
      </c>
      <c r="F206" s="52" t="s">
        <v>3540</v>
      </c>
      <c r="G206" s="52">
        <v>18176</v>
      </c>
      <c r="H206" s="6"/>
      <c r="I206" s="6" t="s">
        <v>62</v>
      </c>
      <c r="J206" s="6"/>
      <c r="K206" s="6"/>
      <c r="L206" s="6"/>
      <c r="M206" s="6"/>
      <c r="N206" s="6"/>
      <c r="O206" s="8"/>
      <c r="P206" s="6"/>
      <c r="Q206" s="6">
        <v>8.6</v>
      </c>
      <c r="R206" s="6">
        <v>1</v>
      </c>
      <c r="S206" s="4"/>
      <c r="T206" s="4"/>
      <c r="U206" s="4"/>
      <c r="V206" s="4"/>
      <c r="W206" s="4"/>
      <c r="X206" s="4"/>
      <c r="Y206" s="4"/>
      <c r="Z206" s="4"/>
      <c r="AA206" s="4"/>
      <c r="AB206" s="4"/>
      <c r="AC206" s="4"/>
      <c r="AD206" s="4"/>
    </row>
    <row r="207" spans="1:30" ht="16.5">
      <c r="A207" s="52" t="s">
        <v>1142</v>
      </c>
      <c r="B207" s="52" t="s">
        <v>74</v>
      </c>
      <c r="C207" s="52" t="s">
        <v>1143</v>
      </c>
      <c r="D207" s="52" t="s">
        <v>3541</v>
      </c>
      <c r="E207" s="52">
        <v>345932840</v>
      </c>
      <c r="F207" s="53" t="s">
        <v>3542</v>
      </c>
      <c r="G207" s="52">
        <v>18201</v>
      </c>
      <c r="H207" s="52" t="s">
        <v>3543</v>
      </c>
      <c r="I207" s="6" t="s">
        <v>62</v>
      </c>
      <c r="J207" s="6"/>
      <c r="K207" s="6"/>
      <c r="L207" s="6"/>
      <c r="M207" s="6"/>
      <c r="N207" s="6"/>
      <c r="O207" s="8"/>
      <c r="P207" s="6"/>
      <c r="Q207" s="6">
        <v>8.6</v>
      </c>
      <c r="R207" s="6">
        <v>1</v>
      </c>
      <c r="S207" s="4"/>
      <c r="T207" s="4"/>
      <c r="U207" s="4"/>
      <c r="V207" s="4"/>
      <c r="W207" s="4"/>
      <c r="X207" s="4"/>
      <c r="Y207" s="4"/>
      <c r="Z207" s="4"/>
      <c r="AA207" s="4"/>
      <c r="AB207" s="4"/>
      <c r="AC207" s="4"/>
      <c r="AD207" s="4"/>
    </row>
    <row r="208" spans="1:30" ht="16.5">
      <c r="A208" s="52" t="s">
        <v>1142</v>
      </c>
      <c r="B208" s="52" t="s">
        <v>74</v>
      </c>
      <c r="C208" s="52" t="s">
        <v>1143</v>
      </c>
      <c r="D208" s="52" t="s">
        <v>3544</v>
      </c>
      <c r="E208" s="52">
        <v>369015954</v>
      </c>
      <c r="F208" s="52" t="s">
        <v>3545</v>
      </c>
      <c r="G208" s="52">
        <v>18241</v>
      </c>
      <c r="H208" s="52" t="s">
        <v>3546</v>
      </c>
      <c r="I208" s="6" t="s">
        <v>62</v>
      </c>
      <c r="J208" s="6"/>
      <c r="K208" s="6"/>
      <c r="L208" s="6"/>
      <c r="M208" s="6"/>
      <c r="N208" s="6"/>
      <c r="O208" s="8"/>
      <c r="P208" s="6"/>
      <c r="Q208" s="6">
        <v>8.6</v>
      </c>
      <c r="R208" s="6">
        <v>1</v>
      </c>
      <c r="S208" s="4"/>
      <c r="T208" s="4"/>
      <c r="U208" s="4"/>
      <c r="V208" s="4"/>
      <c r="W208" s="4"/>
      <c r="X208" s="4"/>
      <c r="Y208" s="4"/>
      <c r="Z208" s="4"/>
      <c r="AA208" s="4"/>
      <c r="AB208" s="4"/>
      <c r="AC208" s="4"/>
      <c r="AD208" s="4"/>
    </row>
    <row r="209" spans="1:30" ht="16.5">
      <c r="A209" s="52" t="s">
        <v>1142</v>
      </c>
      <c r="B209" s="52" t="s">
        <v>74</v>
      </c>
      <c r="C209" s="52" t="s">
        <v>1143</v>
      </c>
      <c r="D209" s="52" t="s">
        <v>3547</v>
      </c>
      <c r="E209" s="52">
        <v>8360056</v>
      </c>
      <c r="F209" s="52" t="s">
        <v>3548</v>
      </c>
      <c r="G209" s="52">
        <v>18311</v>
      </c>
      <c r="H209" s="52" t="s">
        <v>3549</v>
      </c>
      <c r="I209" s="6" t="s">
        <v>62</v>
      </c>
      <c r="J209" s="6"/>
      <c r="K209" s="6"/>
      <c r="L209" s="6"/>
      <c r="M209" s="6"/>
      <c r="N209" s="6"/>
      <c r="O209" s="8"/>
      <c r="P209" s="6"/>
      <c r="Q209" s="6">
        <v>8.6</v>
      </c>
      <c r="R209" s="6">
        <v>1</v>
      </c>
      <c r="S209" s="4"/>
      <c r="T209" s="4"/>
      <c r="U209" s="4"/>
      <c r="V209" s="4"/>
      <c r="W209" s="4"/>
      <c r="X209" s="4"/>
      <c r="Y209" s="4"/>
      <c r="Z209" s="4"/>
      <c r="AA209" s="4"/>
      <c r="AB209" s="4"/>
      <c r="AC209" s="4"/>
      <c r="AD209" s="4"/>
    </row>
    <row r="210" spans="1:30" ht="16.5">
      <c r="A210" s="52" t="s">
        <v>1142</v>
      </c>
      <c r="B210" s="52" t="s">
        <v>74</v>
      </c>
      <c r="C210" s="52" t="s">
        <v>1143</v>
      </c>
      <c r="D210" s="52" t="s">
        <v>3550</v>
      </c>
      <c r="E210" s="52">
        <v>17756778</v>
      </c>
      <c r="F210" s="52" t="s">
        <v>3551</v>
      </c>
      <c r="G210" s="52">
        <v>18311</v>
      </c>
      <c r="H210" s="52" t="s">
        <v>3552</v>
      </c>
      <c r="I210" s="6" t="s">
        <v>62</v>
      </c>
      <c r="J210" s="6"/>
      <c r="K210" s="6"/>
      <c r="L210" s="6"/>
      <c r="M210" s="6"/>
      <c r="N210" s="6"/>
      <c r="O210" s="8"/>
      <c r="P210" s="6"/>
      <c r="Q210" s="6">
        <v>8.6</v>
      </c>
      <c r="R210" s="6">
        <v>1</v>
      </c>
      <c r="S210" s="4"/>
      <c r="T210" s="4"/>
      <c r="U210" s="4"/>
      <c r="V210" s="4"/>
      <c r="W210" s="4"/>
      <c r="X210" s="4"/>
      <c r="Y210" s="4"/>
      <c r="Z210" s="4"/>
      <c r="AA210" s="4"/>
      <c r="AB210" s="4"/>
      <c r="AC210" s="4"/>
      <c r="AD210" s="4"/>
    </row>
    <row r="211" spans="1:30" ht="16.5">
      <c r="A211" s="52" t="s">
        <v>1142</v>
      </c>
      <c r="B211" s="52" t="s">
        <v>64</v>
      </c>
      <c r="C211" s="52" t="s">
        <v>1186</v>
      </c>
      <c r="D211" s="52" t="s">
        <v>3553</v>
      </c>
      <c r="E211" s="52">
        <v>34755826</v>
      </c>
      <c r="F211" s="52" t="s">
        <v>3554</v>
      </c>
      <c r="G211" s="52">
        <v>18329</v>
      </c>
      <c r="H211" s="52" t="s">
        <v>3555</v>
      </c>
      <c r="I211" s="6" t="s">
        <v>62</v>
      </c>
      <c r="J211" s="6"/>
      <c r="K211" s="6"/>
      <c r="L211" s="6"/>
      <c r="M211" s="6"/>
      <c r="N211" s="6"/>
      <c r="O211" s="8"/>
      <c r="P211" s="6"/>
      <c r="Q211" s="6">
        <v>8.6</v>
      </c>
      <c r="R211" s="6">
        <v>1</v>
      </c>
      <c r="S211" s="4"/>
      <c r="T211" s="4"/>
      <c r="U211" s="4"/>
      <c r="V211" s="4"/>
      <c r="W211" s="4"/>
      <c r="X211" s="4"/>
      <c r="Y211" s="4"/>
      <c r="Z211" s="4"/>
      <c r="AA211" s="4"/>
      <c r="AB211" s="4"/>
      <c r="AC211" s="4"/>
      <c r="AD211" s="4"/>
    </row>
    <row r="212" spans="1:30" ht="16.5">
      <c r="A212" s="8" t="s">
        <v>55</v>
      </c>
      <c r="B212" s="6" t="s">
        <v>64</v>
      </c>
      <c r="C212" s="6" t="s">
        <v>65</v>
      </c>
      <c r="D212" s="6" t="s">
        <v>3556</v>
      </c>
      <c r="E212" s="6" t="s">
        <v>3557</v>
      </c>
      <c r="F212" s="37" t="s">
        <v>3558</v>
      </c>
      <c r="G212" s="6">
        <v>604288</v>
      </c>
      <c r="H212" s="6"/>
      <c r="I212" s="6" t="s">
        <v>90</v>
      </c>
      <c r="J212" s="6"/>
      <c r="K212" s="6"/>
      <c r="L212" s="6"/>
      <c r="M212" s="6"/>
      <c r="N212" s="6"/>
      <c r="O212" s="8"/>
      <c r="P212" s="6"/>
      <c r="Q212" s="6">
        <v>8.9</v>
      </c>
      <c r="R212" s="6">
        <v>1</v>
      </c>
      <c r="S212" s="4"/>
      <c r="T212" s="4"/>
      <c r="U212" s="4"/>
      <c r="V212" s="4"/>
      <c r="W212" s="4"/>
      <c r="X212" s="4"/>
      <c r="Y212" s="4"/>
      <c r="Z212" s="4"/>
      <c r="AA212" s="4"/>
      <c r="AB212" s="4"/>
      <c r="AC212" s="4"/>
      <c r="AD212" s="4"/>
    </row>
    <row r="213" spans="1:30" ht="16.5">
      <c r="A213" s="8" t="s">
        <v>55</v>
      </c>
      <c r="B213" s="6" t="s">
        <v>64</v>
      </c>
      <c r="C213" s="6" t="s">
        <v>65</v>
      </c>
      <c r="D213" s="6" t="s">
        <v>3559</v>
      </c>
      <c r="E213" s="6" t="s">
        <v>3560</v>
      </c>
      <c r="F213" s="37" t="s">
        <v>3561</v>
      </c>
      <c r="G213" s="6">
        <v>334000</v>
      </c>
      <c r="H213" s="6"/>
      <c r="I213" s="6" t="s">
        <v>90</v>
      </c>
      <c r="J213" s="6"/>
      <c r="K213" s="6"/>
      <c r="L213" s="6"/>
      <c r="M213" s="6"/>
      <c r="N213" s="6"/>
      <c r="O213" s="8"/>
      <c r="P213" s="6"/>
      <c r="Q213" s="6">
        <v>8.9</v>
      </c>
      <c r="R213" s="6">
        <v>1</v>
      </c>
      <c r="S213" s="4"/>
      <c r="T213" s="4"/>
      <c r="U213" s="4"/>
      <c r="V213" s="4"/>
      <c r="W213" s="4"/>
      <c r="X213" s="4"/>
      <c r="Y213" s="4"/>
      <c r="Z213" s="4"/>
      <c r="AA213" s="4"/>
      <c r="AB213" s="4"/>
      <c r="AC213" s="4"/>
      <c r="AD213" s="4"/>
    </row>
    <row r="214" spans="1:30" ht="16.5">
      <c r="A214" s="8" t="s">
        <v>55</v>
      </c>
      <c r="B214" s="6" t="s">
        <v>74</v>
      </c>
      <c r="C214" s="6" t="s">
        <v>75</v>
      </c>
      <c r="D214" s="6" t="s">
        <v>3562</v>
      </c>
      <c r="E214" s="6" t="s">
        <v>3563</v>
      </c>
      <c r="F214" s="37" t="s">
        <v>3564</v>
      </c>
      <c r="G214" s="6">
        <v>314000</v>
      </c>
      <c r="H214" s="6"/>
      <c r="I214" s="6" t="s">
        <v>591</v>
      </c>
      <c r="J214" s="6"/>
      <c r="K214" s="6"/>
      <c r="L214" s="6"/>
      <c r="M214" s="6"/>
      <c r="N214" s="6"/>
      <c r="O214" s="8"/>
      <c r="P214" s="6"/>
      <c r="Q214" s="6">
        <v>8.9</v>
      </c>
      <c r="R214" s="6">
        <v>1</v>
      </c>
      <c r="S214" s="4"/>
      <c r="T214" s="4"/>
      <c r="U214" s="4"/>
      <c r="V214" s="4"/>
      <c r="W214" s="4"/>
      <c r="X214" s="4"/>
      <c r="Y214" s="4"/>
      <c r="Z214" s="4"/>
      <c r="AA214" s="4"/>
      <c r="AB214" s="4"/>
      <c r="AC214" s="4"/>
      <c r="AD214" s="4"/>
    </row>
    <row r="215" spans="1:30" ht="16.5">
      <c r="A215" s="8" t="s">
        <v>55</v>
      </c>
      <c r="B215" s="6" t="s">
        <v>64</v>
      </c>
      <c r="C215" s="6" t="s">
        <v>264</v>
      </c>
      <c r="D215" s="6" t="s">
        <v>3565</v>
      </c>
      <c r="E215" s="6" t="s">
        <v>3566</v>
      </c>
      <c r="F215" s="37" t="s">
        <v>3567</v>
      </c>
      <c r="G215" s="6">
        <v>103000</v>
      </c>
      <c r="H215" s="6"/>
      <c r="I215" s="6" t="s">
        <v>591</v>
      </c>
      <c r="J215" s="6"/>
      <c r="K215" s="6"/>
      <c r="L215" s="6"/>
      <c r="M215" s="6"/>
      <c r="N215" s="6"/>
      <c r="O215" s="8"/>
      <c r="P215" s="6"/>
      <c r="Q215" s="6">
        <v>8.9</v>
      </c>
      <c r="R215" s="6">
        <v>1</v>
      </c>
      <c r="S215" s="4"/>
      <c r="T215" s="4"/>
      <c r="U215" s="4"/>
      <c r="V215" s="4"/>
      <c r="W215" s="4"/>
      <c r="X215" s="4"/>
      <c r="Y215" s="4"/>
      <c r="Z215" s="4"/>
      <c r="AA215" s="4"/>
      <c r="AB215" s="4"/>
      <c r="AC215" s="4"/>
      <c r="AD215" s="4"/>
    </row>
    <row r="216" spans="1:30" ht="16.5">
      <c r="A216" s="8" t="s">
        <v>55</v>
      </c>
      <c r="B216" s="6" t="s">
        <v>56</v>
      </c>
      <c r="C216" s="6" t="s">
        <v>105</v>
      </c>
      <c r="D216" s="6" t="s">
        <v>3568</v>
      </c>
      <c r="E216" s="6" t="s">
        <v>3569</v>
      </c>
      <c r="F216" s="37" t="s">
        <v>3570</v>
      </c>
      <c r="G216" s="6">
        <v>1622000</v>
      </c>
      <c r="H216" s="6"/>
      <c r="I216" s="6" t="s">
        <v>591</v>
      </c>
      <c r="J216" s="6"/>
      <c r="K216" s="6"/>
      <c r="L216" s="6"/>
      <c r="M216" s="6"/>
      <c r="N216" s="6"/>
      <c r="O216" s="8"/>
      <c r="P216" s="6"/>
      <c r="Q216" s="6">
        <v>8.9</v>
      </c>
      <c r="R216" s="6">
        <v>1</v>
      </c>
      <c r="S216" s="4"/>
      <c r="T216" s="4"/>
      <c r="U216" s="4"/>
      <c r="V216" s="4"/>
      <c r="W216" s="4"/>
      <c r="X216" s="4"/>
      <c r="Y216" s="4"/>
      <c r="Z216" s="4"/>
      <c r="AA216" s="4"/>
      <c r="AB216" s="4"/>
      <c r="AC216" s="4"/>
      <c r="AD216" s="4"/>
    </row>
    <row r="217" spans="1:30" ht="16.5">
      <c r="A217" s="8" t="s">
        <v>55</v>
      </c>
      <c r="B217" s="6" t="s">
        <v>56</v>
      </c>
      <c r="C217" s="6" t="s">
        <v>105</v>
      </c>
      <c r="D217" s="6" t="s">
        <v>3571</v>
      </c>
      <c r="E217" s="6" t="s">
        <v>3572</v>
      </c>
      <c r="F217" s="37" t="s">
        <v>3573</v>
      </c>
      <c r="G217" s="6">
        <v>103000</v>
      </c>
      <c r="H217" s="6"/>
      <c r="I217" s="6" t="s">
        <v>591</v>
      </c>
      <c r="J217" s="6"/>
      <c r="K217" s="6"/>
      <c r="L217" s="6"/>
      <c r="M217" s="6"/>
      <c r="N217" s="6"/>
      <c r="O217" s="8"/>
      <c r="P217" s="6"/>
      <c r="Q217" s="6">
        <v>8.9</v>
      </c>
      <c r="R217" s="6">
        <v>1</v>
      </c>
      <c r="S217" s="4"/>
      <c r="T217" s="4"/>
      <c r="U217" s="4"/>
      <c r="V217" s="4"/>
      <c r="W217" s="4"/>
      <c r="X217" s="4"/>
      <c r="Y217" s="4"/>
      <c r="Z217" s="4"/>
      <c r="AA217" s="4"/>
      <c r="AB217" s="4"/>
      <c r="AC217" s="4"/>
      <c r="AD217" s="4"/>
    </row>
    <row r="218" spans="1:30" ht="16.5">
      <c r="A218" s="8" t="s">
        <v>55</v>
      </c>
      <c r="B218" s="6" t="s">
        <v>56</v>
      </c>
      <c r="C218" s="6" t="s">
        <v>105</v>
      </c>
      <c r="D218" s="6" t="s">
        <v>3574</v>
      </c>
      <c r="E218" s="6" t="s">
        <v>3575</v>
      </c>
      <c r="F218" s="37" t="s">
        <v>3576</v>
      </c>
      <c r="G218" s="6">
        <v>138000</v>
      </c>
      <c r="H218" s="6"/>
      <c r="I218" s="6" t="s">
        <v>591</v>
      </c>
      <c r="J218" s="6"/>
      <c r="K218" s="6"/>
      <c r="L218" s="6"/>
      <c r="M218" s="6"/>
      <c r="N218" s="6"/>
      <c r="O218" s="8"/>
      <c r="P218" s="6"/>
      <c r="Q218" s="6">
        <v>8.9</v>
      </c>
      <c r="R218" s="6">
        <v>1</v>
      </c>
      <c r="S218" s="4"/>
      <c r="T218" s="4"/>
      <c r="U218" s="4"/>
      <c r="V218" s="4"/>
      <c r="W218" s="4"/>
      <c r="X218" s="4"/>
      <c r="Y218" s="4"/>
      <c r="Z218" s="4"/>
      <c r="AA218" s="4"/>
      <c r="AB218" s="4"/>
      <c r="AC218" s="4"/>
      <c r="AD218" s="4"/>
    </row>
    <row r="219" spans="1:30" ht="16.5">
      <c r="A219" s="8" t="s">
        <v>55</v>
      </c>
      <c r="B219" s="6" t="s">
        <v>64</v>
      </c>
      <c r="C219" s="6" t="s">
        <v>85</v>
      </c>
      <c r="D219" s="6" t="s">
        <v>3577</v>
      </c>
      <c r="E219" s="6" t="s">
        <v>3578</v>
      </c>
      <c r="F219" s="37" t="s">
        <v>3579</v>
      </c>
      <c r="G219" s="6">
        <v>566000</v>
      </c>
      <c r="H219" s="6"/>
      <c r="I219" s="6" t="s">
        <v>790</v>
      </c>
      <c r="J219" s="6"/>
      <c r="K219" s="6"/>
      <c r="L219" s="6"/>
      <c r="M219" s="6"/>
      <c r="N219" s="6"/>
      <c r="O219" s="8"/>
      <c r="P219" s="6"/>
      <c r="Q219" s="6">
        <v>8.9</v>
      </c>
      <c r="R219" s="6">
        <v>1</v>
      </c>
      <c r="S219" s="4"/>
      <c r="T219" s="4"/>
      <c r="U219" s="4"/>
      <c r="V219" s="4"/>
      <c r="W219" s="4"/>
      <c r="X219" s="4"/>
      <c r="Y219" s="4"/>
      <c r="Z219" s="4"/>
      <c r="AA219" s="4"/>
      <c r="AB219" s="4"/>
      <c r="AC219" s="4"/>
      <c r="AD219" s="4"/>
    </row>
    <row r="220" spans="1:30" ht="16.5">
      <c r="A220" s="52" t="s">
        <v>1142</v>
      </c>
      <c r="B220" s="52" t="s">
        <v>64</v>
      </c>
      <c r="C220" s="52" t="s">
        <v>1361</v>
      </c>
      <c r="D220" s="52" t="s">
        <v>3580</v>
      </c>
      <c r="E220" s="52">
        <v>11116362</v>
      </c>
      <c r="F220" s="53" t="s">
        <v>3581</v>
      </c>
      <c r="G220" s="6"/>
      <c r="H220" s="6"/>
      <c r="I220" s="6" t="s">
        <v>70</v>
      </c>
      <c r="J220" s="6"/>
      <c r="K220" s="6"/>
      <c r="L220" s="6"/>
      <c r="M220" s="52" t="s">
        <v>3580</v>
      </c>
      <c r="N220" s="69" t="s">
        <v>3582</v>
      </c>
      <c r="O220" s="8"/>
      <c r="P220" s="69"/>
      <c r="Q220" s="6">
        <v>8.17</v>
      </c>
      <c r="R220" s="6">
        <v>1</v>
      </c>
      <c r="S220" s="4"/>
      <c r="T220" s="4"/>
      <c r="U220" s="4"/>
      <c r="V220" s="4"/>
      <c r="W220" s="4"/>
      <c r="X220" s="4"/>
      <c r="Y220" s="4"/>
      <c r="Z220" s="4"/>
      <c r="AA220" s="4"/>
      <c r="AB220" s="4"/>
      <c r="AC220" s="4"/>
      <c r="AD220" s="4"/>
    </row>
    <row r="221" spans="1:30" ht="16.5">
      <c r="A221" s="52" t="s">
        <v>1142</v>
      </c>
      <c r="B221" s="52" t="s">
        <v>64</v>
      </c>
      <c r="C221" s="52" t="s">
        <v>1361</v>
      </c>
      <c r="D221" s="52" t="s">
        <v>3583</v>
      </c>
      <c r="E221" s="52">
        <v>321047152</v>
      </c>
      <c r="F221" s="53" t="s">
        <v>3584</v>
      </c>
      <c r="G221" s="4"/>
      <c r="H221" s="4"/>
      <c r="I221" s="6" t="s">
        <v>602</v>
      </c>
      <c r="J221" s="4"/>
      <c r="K221" s="4"/>
      <c r="L221" s="4"/>
      <c r="M221" s="62" t="s">
        <v>3585</v>
      </c>
      <c r="N221" s="63" t="s">
        <v>3586</v>
      </c>
      <c r="O221" s="8"/>
      <c r="P221" s="63"/>
      <c r="Q221" s="6">
        <v>8.17</v>
      </c>
      <c r="R221" s="6">
        <v>1</v>
      </c>
      <c r="S221" s="4"/>
      <c r="T221" s="4"/>
      <c r="U221" s="4"/>
      <c r="V221" s="4"/>
      <c r="W221" s="4"/>
      <c r="X221" s="4"/>
      <c r="Y221" s="4"/>
      <c r="Z221" s="4"/>
      <c r="AA221" s="4"/>
      <c r="AB221" s="4"/>
      <c r="AC221" s="4"/>
      <c r="AD221" s="4"/>
    </row>
    <row r="222" spans="1:30" ht="16.5">
      <c r="A222" s="52" t="s">
        <v>1142</v>
      </c>
      <c r="B222" s="52" t="s">
        <v>74</v>
      </c>
      <c r="C222" s="52" t="s">
        <v>1849</v>
      </c>
      <c r="D222" s="52" t="s">
        <v>3587</v>
      </c>
      <c r="E222" s="52">
        <v>295533690</v>
      </c>
      <c r="F222" s="53" t="s">
        <v>3588</v>
      </c>
      <c r="G222" s="4"/>
      <c r="H222" s="4"/>
      <c r="I222" s="6" t="s">
        <v>62</v>
      </c>
      <c r="J222" s="4"/>
      <c r="K222" s="4"/>
      <c r="L222" s="4"/>
      <c r="M222" s="4"/>
      <c r="N222" s="4"/>
      <c r="O222" s="8"/>
      <c r="P222" s="4"/>
      <c r="Q222" s="6">
        <v>8.17</v>
      </c>
      <c r="R222" s="6">
        <v>1</v>
      </c>
      <c r="S222" s="4"/>
      <c r="T222" s="4"/>
      <c r="U222" s="4"/>
      <c r="V222" s="4"/>
      <c r="W222" s="4"/>
      <c r="X222" s="4"/>
      <c r="Y222" s="4"/>
      <c r="Z222" s="4"/>
      <c r="AA222" s="4"/>
      <c r="AB222" s="4"/>
      <c r="AC222" s="4"/>
      <c r="AD222" s="4"/>
    </row>
    <row r="223" spans="1:30" ht="16.5">
      <c r="A223" s="52" t="s">
        <v>1142</v>
      </c>
      <c r="B223" s="52" t="s">
        <v>64</v>
      </c>
      <c r="C223" s="52" t="s">
        <v>1361</v>
      </c>
      <c r="D223" s="52" t="s">
        <v>3589</v>
      </c>
      <c r="E223" s="52">
        <v>190317906</v>
      </c>
      <c r="F223" s="53" t="s">
        <v>3590</v>
      </c>
      <c r="G223" s="4"/>
      <c r="H223" s="4"/>
      <c r="I223" s="6" t="s">
        <v>62</v>
      </c>
      <c r="J223" s="4"/>
      <c r="K223" s="4"/>
      <c r="L223" s="4"/>
      <c r="M223" s="4"/>
      <c r="N223" s="4"/>
      <c r="O223" s="8"/>
      <c r="P223" s="4"/>
      <c r="Q223" s="6">
        <v>8.17</v>
      </c>
      <c r="R223" s="6">
        <v>1</v>
      </c>
      <c r="S223" s="4"/>
      <c r="T223" s="4"/>
      <c r="U223" s="4"/>
      <c r="V223" s="4"/>
      <c r="W223" s="4"/>
      <c r="X223" s="4"/>
      <c r="Y223" s="4"/>
      <c r="Z223" s="4"/>
      <c r="AA223" s="4"/>
      <c r="AB223" s="4"/>
      <c r="AC223" s="4"/>
      <c r="AD223" s="4"/>
    </row>
    <row r="224" spans="1:30" ht="16.5">
      <c r="A224" s="52" t="s">
        <v>1142</v>
      </c>
      <c r="B224" s="52" t="s">
        <v>64</v>
      </c>
      <c r="C224" s="52" t="s">
        <v>1361</v>
      </c>
      <c r="D224" s="52" t="s">
        <v>3591</v>
      </c>
      <c r="E224" s="52">
        <v>67747966</v>
      </c>
      <c r="F224" s="53" t="s">
        <v>3592</v>
      </c>
      <c r="G224" s="4"/>
      <c r="H224" s="4"/>
      <c r="I224" s="6" t="s">
        <v>90</v>
      </c>
      <c r="J224" s="4"/>
      <c r="K224" s="4"/>
      <c r="L224" s="4"/>
      <c r="M224" s="4"/>
      <c r="N224" s="4"/>
      <c r="O224" s="8"/>
      <c r="P224" s="4"/>
      <c r="Q224" s="6">
        <v>8.17</v>
      </c>
      <c r="R224" s="6">
        <v>1</v>
      </c>
      <c r="S224" s="4"/>
      <c r="T224" s="4"/>
      <c r="U224" s="4"/>
      <c r="V224" s="4"/>
      <c r="W224" s="4"/>
      <c r="X224" s="4"/>
      <c r="Y224" s="4"/>
      <c r="Z224" s="4"/>
      <c r="AA224" s="4"/>
      <c r="AB224" s="4"/>
      <c r="AC224" s="4"/>
      <c r="AD224" s="4"/>
    </row>
    <row r="225" spans="1:30" ht="16.5">
      <c r="A225" s="52" t="s">
        <v>1142</v>
      </c>
      <c r="B225" s="52" t="s">
        <v>74</v>
      </c>
      <c r="C225" s="52" t="s">
        <v>1849</v>
      </c>
      <c r="D225" s="52" t="s">
        <v>3593</v>
      </c>
      <c r="E225" s="52">
        <v>20916554</v>
      </c>
      <c r="F225" s="53" t="s">
        <v>3594</v>
      </c>
      <c r="G225" s="4"/>
      <c r="H225" s="4"/>
      <c r="I225" s="6" t="s">
        <v>62</v>
      </c>
      <c r="J225" s="4"/>
      <c r="K225" s="4"/>
      <c r="L225" s="4"/>
      <c r="M225" s="4"/>
      <c r="N225" s="4"/>
      <c r="O225" s="8"/>
      <c r="P225" s="4"/>
      <c r="Q225" s="6">
        <v>8.17</v>
      </c>
      <c r="R225" s="6">
        <v>1</v>
      </c>
      <c r="S225" s="4"/>
      <c r="T225" s="4"/>
      <c r="U225" s="4"/>
      <c r="V225" s="4"/>
      <c r="W225" s="4"/>
      <c r="X225" s="4"/>
      <c r="Y225" s="4"/>
      <c r="Z225" s="4"/>
      <c r="AA225" s="4"/>
      <c r="AB225" s="4"/>
      <c r="AC225" s="4"/>
      <c r="AD225" s="4"/>
    </row>
    <row r="226" spans="1:30" ht="16.5">
      <c r="A226" s="52" t="s">
        <v>1142</v>
      </c>
      <c r="B226" s="52" t="s">
        <v>74</v>
      </c>
      <c r="C226" s="52" t="s">
        <v>1912</v>
      </c>
      <c r="D226" s="52" t="s">
        <v>3595</v>
      </c>
      <c r="E226" s="52">
        <v>502708313</v>
      </c>
      <c r="F226" s="53" t="s">
        <v>3596</v>
      </c>
      <c r="G226" s="4"/>
      <c r="H226" s="4"/>
      <c r="I226" s="6" t="s">
        <v>90</v>
      </c>
      <c r="J226" s="4"/>
      <c r="K226" s="4"/>
      <c r="L226" s="4"/>
      <c r="M226" s="4"/>
      <c r="N226" s="4"/>
      <c r="O226" s="8"/>
      <c r="P226" s="4"/>
      <c r="Q226" s="6">
        <v>8.17</v>
      </c>
      <c r="R226" s="6">
        <v>1</v>
      </c>
      <c r="S226" s="4"/>
      <c r="T226" s="4"/>
      <c r="U226" s="4"/>
      <c r="V226" s="4"/>
      <c r="W226" s="4"/>
      <c r="X226" s="4"/>
      <c r="Y226" s="4"/>
      <c r="Z226" s="4"/>
      <c r="AA226" s="4"/>
      <c r="AB226" s="4"/>
      <c r="AC226" s="4"/>
      <c r="AD226" s="4"/>
    </row>
    <row r="227" spans="1:30" ht="16.5">
      <c r="A227" s="52" t="s">
        <v>1142</v>
      </c>
      <c r="B227" s="52" t="s">
        <v>74</v>
      </c>
      <c r="C227" s="52" t="s">
        <v>1912</v>
      </c>
      <c r="D227" s="52" t="s">
        <v>3597</v>
      </c>
      <c r="E227" s="52">
        <v>826750</v>
      </c>
      <c r="F227" s="53" t="s">
        <v>3598</v>
      </c>
      <c r="G227" s="4"/>
      <c r="H227" s="4"/>
      <c r="I227" s="6" t="s">
        <v>90</v>
      </c>
      <c r="J227" s="4"/>
      <c r="K227" s="4"/>
      <c r="L227" s="4"/>
      <c r="M227" s="4"/>
      <c r="N227" s="4"/>
      <c r="O227" s="8"/>
      <c r="P227" s="4"/>
      <c r="Q227" s="6">
        <v>8.17</v>
      </c>
      <c r="R227" s="6">
        <v>1</v>
      </c>
      <c r="S227" s="4"/>
      <c r="T227" s="4"/>
      <c r="U227" s="4"/>
      <c r="V227" s="4"/>
      <c r="W227" s="4"/>
      <c r="X227" s="4"/>
      <c r="Y227" s="4"/>
      <c r="Z227" s="4"/>
      <c r="AA227" s="4"/>
      <c r="AB227" s="4"/>
      <c r="AC227" s="4"/>
      <c r="AD227" s="4"/>
    </row>
    <row r="228" spans="1:30" ht="16.5">
      <c r="A228" s="52" t="s">
        <v>1142</v>
      </c>
      <c r="B228" s="52" t="s">
        <v>64</v>
      </c>
      <c r="C228" s="52" t="s">
        <v>1361</v>
      </c>
      <c r="D228" s="52" t="s">
        <v>3599</v>
      </c>
      <c r="E228" s="52">
        <v>212239496</v>
      </c>
      <c r="F228" s="53" t="s">
        <v>3600</v>
      </c>
      <c r="G228" s="4"/>
      <c r="H228" s="4"/>
      <c r="I228" s="6" t="s">
        <v>90</v>
      </c>
      <c r="J228" s="4"/>
      <c r="K228" s="4"/>
      <c r="L228" s="4"/>
      <c r="M228" s="4"/>
      <c r="N228" s="4"/>
      <c r="O228" s="8"/>
      <c r="P228" s="4"/>
      <c r="Q228" s="6">
        <v>8.17</v>
      </c>
      <c r="R228" s="6">
        <v>1</v>
      </c>
      <c r="S228" s="4"/>
      <c r="T228" s="4"/>
      <c r="U228" s="4"/>
      <c r="V228" s="4"/>
      <c r="W228" s="4"/>
      <c r="X228" s="4"/>
      <c r="Y228" s="4"/>
      <c r="Z228" s="4"/>
      <c r="AA228" s="4"/>
      <c r="AB228" s="4"/>
      <c r="AC228" s="4"/>
      <c r="AD228" s="4"/>
    </row>
    <row r="229" spans="1:30" ht="16.5">
      <c r="A229" s="52" t="s">
        <v>1142</v>
      </c>
      <c r="B229" s="52" t="s">
        <v>64</v>
      </c>
      <c r="C229" s="52" t="s">
        <v>1361</v>
      </c>
      <c r="D229" s="52" t="s">
        <v>3601</v>
      </c>
      <c r="E229" s="52">
        <v>17680219</v>
      </c>
      <c r="F229" s="53" t="s">
        <v>3602</v>
      </c>
      <c r="G229" s="4"/>
      <c r="H229" s="4"/>
      <c r="I229" s="6" t="s">
        <v>62</v>
      </c>
      <c r="J229" s="4"/>
      <c r="K229" s="4"/>
      <c r="L229" s="4"/>
      <c r="M229" s="4"/>
      <c r="N229" s="4"/>
      <c r="O229" s="8"/>
      <c r="P229" s="4"/>
      <c r="Q229" s="6">
        <v>8.17</v>
      </c>
      <c r="R229" s="6">
        <v>1</v>
      </c>
      <c r="S229" s="4"/>
      <c r="T229" s="4"/>
      <c r="U229" s="4"/>
      <c r="V229" s="4"/>
      <c r="W229" s="4"/>
      <c r="X229" s="4"/>
      <c r="Y229" s="4"/>
      <c r="Z229" s="4"/>
      <c r="AA229" s="4"/>
      <c r="AB229" s="4"/>
      <c r="AC229" s="4"/>
      <c r="AD229" s="4"/>
    </row>
    <row r="230" spans="1:30" ht="16.5">
      <c r="A230" s="52" t="s">
        <v>1142</v>
      </c>
      <c r="B230" s="52" t="s">
        <v>64</v>
      </c>
      <c r="C230" s="52" t="s">
        <v>1361</v>
      </c>
      <c r="D230" s="52" t="s">
        <v>3603</v>
      </c>
      <c r="E230" s="52">
        <v>15062669</v>
      </c>
      <c r="F230" s="53" t="s">
        <v>3604</v>
      </c>
      <c r="G230" s="4"/>
      <c r="H230" s="4"/>
      <c r="I230" s="6" t="s">
        <v>70</v>
      </c>
      <c r="J230" s="4"/>
      <c r="K230" s="4"/>
      <c r="L230" s="4"/>
      <c r="M230" s="52" t="s">
        <v>3603</v>
      </c>
      <c r="N230" s="63" t="s">
        <v>3605</v>
      </c>
      <c r="O230" s="8"/>
      <c r="P230" s="63"/>
      <c r="Q230" s="6">
        <v>8.17</v>
      </c>
      <c r="R230" s="6">
        <v>1</v>
      </c>
      <c r="S230" s="4"/>
      <c r="T230" s="4"/>
      <c r="U230" s="4"/>
      <c r="V230" s="4"/>
      <c r="W230" s="4"/>
      <c r="X230" s="4"/>
      <c r="Y230" s="4"/>
      <c r="Z230" s="4"/>
      <c r="AA230" s="4"/>
      <c r="AB230" s="4"/>
      <c r="AC230" s="4"/>
      <c r="AD230" s="4"/>
    </row>
    <row r="231" spans="1:30" ht="16.5">
      <c r="A231" s="52" t="s">
        <v>1142</v>
      </c>
      <c r="B231" s="52" t="s">
        <v>74</v>
      </c>
      <c r="C231" s="52" t="s">
        <v>156</v>
      </c>
      <c r="D231" s="52" t="s">
        <v>3606</v>
      </c>
      <c r="E231" s="52">
        <v>3829313</v>
      </c>
      <c r="F231" s="53" t="s">
        <v>3607</v>
      </c>
      <c r="G231" s="4"/>
      <c r="H231" s="4"/>
      <c r="I231" s="6" t="s">
        <v>62</v>
      </c>
      <c r="J231" s="4"/>
      <c r="K231" s="4"/>
      <c r="L231" s="4"/>
      <c r="M231" s="4"/>
      <c r="N231" s="4"/>
      <c r="O231" s="8"/>
      <c r="P231" s="4"/>
      <c r="Q231" s="6">
        <v>8.17</v>
      </c>
      <c r="R231" s="6">
        <v>1</v>
      </c>
      <c r="S231" s="4"/>
      <c r="T231" s="4"/>
      <c r="U231" s="4"/>
      <c r="V231" s="4"/>
      <c r="W231" s="4"/>
      <c r="X231" s="4"/>
      <c r="Y231" s="4"/>
      <c r="Z231" s="4"/>
      <c r="AA231" s="4"/>
      <c r="AB231" s="4"/>
      <c r="AC231" s="4"/>
      <c r="AD231" s="4"/>
    </row>
    <row r="232" spans="1:30" ht="16.5">
      <c r="A232" s="52" t="s">
        <v>1142</v>
      </c>
      <c r="B232" s="52" t="s">
        <v>64</v>
      </c>
      <c r="C232" s="52" t="s">
        <v>1361</v>
      </c>
      <c r="D232" s="52" t="s">
        <v>3608</v>
      </c>
      <c r="E232" s="52">
        <v>414047115</v>
      </c>
      <c r="F232" s="53" t="s">
        <v>3609</v>
      </c>
      <c r="G232" s="4"/>
      <c r="H232" s="4"/>
      <c r="I232" s="6" t="s">
        <v>790</v>
      </c>
      <c r="J232" s="4"/>
      <c r="K232" s="4"/>
      <c r="L232" s="4"/>
      <c r="M232" s="4"/>
      <c r="N232" s="4"/>
      <c r="O232" s="8"/>
      <c r="P232" s="4"/>
      <c r="Q232" s="6">
        <v>8.17</v>
      </c>
      <c r="R232" s="6">
        <v>1</v>
      </c>
      <c r="S232" s="4"/>
      <c r="T232" s="4"/>
      <c r="U232" s="4"/>
      <c r="V232" s="4"/>
      <c r="W232" s="4"/>
      <c r="X232" s="4"/>
      <c r="Y232" s="4"/>
      <c r="Z232" s="4"/>
      <c r="AA232" s="4"/>
      <c r="AB232" s="4"/>
      <c r="AC232" s="4"/>
      <c r="AD232" s="4"/>
    </row>
    <row r="233" spans="1:30" ht="16.5">
      <c r="A233" s="52" t="s">
        <v>1142</v>
      </c>
      <c r="B233" s="52" t="s">
        <v>64</v>
      </c>
      <c r="C233" s="52" t="s">
        <v>1361</v>
      </c>
      <c r="D233" s="52" t="s">
        <v>3610</v>
      </c>
      <c r="E233" s="52">
        <v>268291670</v>
      </c>
      <c r="F233" s="53" t="s">
        <v>3611</v>
      </c>
      <c r="G233" s="4"/>
      <c r="H233" s="4"/>
      <c r="I233" s="6" t="s">
        <v>62</v>
      </c>
      <c r="J233" s="4"/>
      <c r="K233" s="4"/>
      <c r="L233" s="4"/>
      <c r="M233" s="4"/>
      <c r="N233" s="4"/>
      <c r="O233" s="8"/>
      <c r="P233" s="4"/>
      <c r="Q233" s="6">
        <v>8.17</v>
      </c>
      <c r="R233" s="6">
        <v>1</v>
      </c>
      <c r="S233" s="4"/>
      <c r="T233" s="4"/>
      <c r="U233" s="4"/>
      <c r="V233" s="4"/>
      <c r="W233" s="4"/>
      <c r="X233" s="4"/>
      <c r="Y233" s="4"/>
      <c r="Z233" s="4"/>
      <c r="AA233" s="4"/>
      <c r="AB233" s="4"/>
      <c r="AC233" s="4"/>
      <c r="AD233" s="4"/>
    </row>
    <row r="234" spans="1:30" ht="16.5">
      <c r="A234" s="52" t="s">
        <v>1142</v>
      </c>
      <c r="B234" s="52" t="s">
        <v>64</v>
      </c>
      <c r="C234" s="52" t="s">
        <v>1361</v>
      </c>
      <c r="D234" s="52" t="s">
        <v>3612</v>
      </c>
      <c r="E234" s="52">
        <v>519987845</v>
      </c>
      <c r="F234" s="53" t="s">
        <v>3613</v>
      </c>
      <c r="G234" s="4"/>
      <c r="H234" s="4"/>
      <c r="I234" s="6" t="s">
        <v>62</v>
      </c>
      <c r="J234" s="4"/>
      <c r="K234" s="4"/>
      <c r="L234" s="4"/>
      <c r="M234" s="4"/>
      <c r="N234" s="4"/>
      <c r="O234" s="8"/>
      <c r="P234" s="4"/>
      <c r="Q234" s="6">
        <v>8.17</v>
      </c>
      <c r="R234" s="6">
        <v>1</v>
      </c>
      <c r="S234" s="4"/>
      <c r="T234" s="4"/>
      <c r="U234" s="4"/>
      <c r="V234" s="4"/>
      <c r="W234" s="4"/>
      <c r="X234" s="4"/>
      <c r="Y234" s="4"/>
      <c r="Z234" s="4"/>
      <c r="AA234" s="4"/>
      <c r="AB234" s="4"/>
      <c r="AC234" s="4"/>
      <c r="AD234" s="4"/>
    </row>
    <row r="235" spans="1:30" ht="16.5">
      <c r="A235" s="52" t="s">
        <v>1142</v>
      </c>
      <c r="B235" s="52" t="s">
        <v>74</v>
      </c>
      <c r="C235" s="52" t="s">
        <v>1912</v>
      </c>
      <c r="D235" s="52" t="s">
        <v>3614</v>
      </c>
      <c r="E235" s="52">
        <v>508844731</v>
      </c>
      <c r="F235" s="53" t="s">
        <v>3615</v>
      </c>
      <c r="G235" s="4"/>
      <c r="H235" s="4"/>
      <c r="I235" s="6" t="s">
        <v>591</v>
      </c>
      <c r="J235" s="4"/>
      <c r="K235" s="4"/>
      <c r="L235" s="4"/>
      <c r="M235" s="4"/>
      <c r="N235" s="4"/>
      <c r="O235" s="8"/>
      <c r="P235" s="4"/>
      <c r="Q235" s="6">
        <v>8.17</v>
      </c>
      <c r="R235" s="6">
        <v>1</v>
      </c>
      <c r="S235" s="4"/>
      <c r="T235" s="4"/>
      <c r="U235" s="4"/>
      <c r="V235" s="4"/>
      <c r="W235" s="4"/>
      <c r="X235" s="4"/>
      <c r="Y235" s="4"/>
      <c r="Z235" s="4"/>
      <c r="AA235" s="4"/>
      <c r="AB235" s="4"/>
      <c r="AC235" s="4"/>
      <c r="AD235" s="4"/>
    </row>
    <row r="236" spans="1:30" ht="16.5">
      <c r="A236" s="52" t="s">
        <v>1142</v>
      </c>
      <c r="B236" s="52" t="s">
        <v>64</v>
      </c>
      <c r="C236" s="52" t="s">
        <v>1361</v>
      </c>
      <c r="D236" s="52" t="s">
        <v>3616</v>
      </c>
      <c r="E236" s="52">
        <v>485749637</v>
      </c>
      <c r="F236" s="53" t="s">
        <v>3617</v>
      </c>
      <c r="G236" s="4"/>
      <c r="H236" s="4"/>
      <c r="I236" s="6" t="s">
        <v>62</v>
      </c>
      <c r="J236" s="4"/>
      <c r="K236" s="4"/>
      <c r="L236" s="4"/>
      <c r="M236" s="4"/>
      <c r="N236" s="4"/>
      <c r="O236" s="8"/>
      <c r="P236" s="4"/>
      <c r="Q236" s="6">
        <v>8.17</v>
      </c>
      <c r="R236" s="6">
        <v>1</v>
      </c>
      <c r="S236" s="4"/>
      <c r="T236" s="4"/>
      <c r="U236" s="4"/>
      <c r="V236" s="4"/>
      <c r="W236" s="4"/>
      <c r="X236" s="4"/>
      <c r="Y236" s="4"/>
      <c r="Z236" s="4"/>
      <c r="AA236" s="4"/>
      <c r="AB236" s="4"/>
      <c r="AC236" s="4"/>
      <c r="AD236" s="4"/>
    </row>
    <row r="237" spans="1:30" ht="16.5">
      <c r="A237" s="52" t="s">
        <v>1142</v>
      </c>
      <c r="B237" s="52" t="s">
        <v>74</v>
      </c>
      <c r="C237" s="52" t="s">
        <v>1912</v>
      </c>
      <c r="D237" s="52" t="s">
        <v>3618</v>
      </c>
      <c r="E237" s="52">
        <v>25540822</v>
      </c>
      <c r="F237" s="53" t="s">
        <v>3619</v>
      </c>
      <c r="G237" s="4"/>
      <c r="H237" s="4"/>
      <c r="I237" s="6" t="s">
        <v>70</v>
      </c>
      <c r="J237" s="4"/>
      <c r="K237" s="4"/>
      <c r="L237" s="4"/>
      <c r="M237" s="52" t="s">
        <v>3618</v>
      </c>
      <c r="N237" s="69" t="s">
        <v>3620</v>
      </c>
      <c r="O237" s="8"/>
      <c r="P237" s="69"/>
      <c r="Q237" s="6">
        <v>8.17</v>
      </c>
      <c r="R237" s="6">
        <v>1</v>
      </c>
      <c r="S237" s="4"/>
      <c r="T237" s="4"/>
      <c r="U237" s="4"/>
      <c r="V237" s="4"/>
      <c r="W237" s="4"/>
      <c r="X237" s="4"/>
      <c r="Y237" s="4"/>
      <c r="Z237" s="4"/>
      <c r="AA237" s="4"/>
      <c r="AB237" s="4"/>
      <c r="AC237" s="4"/>
      <c r="AD237" s="4"/>
    </row>
    <row r="238" spans="1:30" ht="16.5">
      <c r="A238" s="52" t="s">
        <v>1142</v>
      </c>
      <c r="B238" s="52" t="s">
        <v>64</v>
      </c>
      <c r="C238" s="52" t="s">
        <v>1361</v>
      </c>
      <c r="D238" s="52" t="s">
        <v>3621</v>
      </c>
      <c r="E238" s="52">
        <v>322746726</v>
      </c>
      <c r="F238" s="53" t="s">
        <v>3622</v>
      </c>
      <c r="G238" s="4"/>
      <c r="H238" s="4"/>
      <c r="I238" s="6" t="s">
        <v>62</v>
      </c>
      <c r="J238" s="4"/>
      <c r="K238" s="4"/>
      <c r="L238" s="4"/>
      <c r="M238" s="4"/>
      <c r="N238" s="4"/>
      <c r="O238" s="8"/>
      <c r="P238" s="4"/>
      <c r="Q238" s="6">
        <v>8.17</v>
      </c>
      <c r="R238" s="6">
        <v>1</v>
      </c>
      <c r="S238" s="4"/>
      <c r="T238" s="4"/>
      <c r="U238" s="4"/>
      <c r="V238" s="4"/>
      <c r="W238" s="4"/>
      <c r="X238" s="4"/>
      <c r="Y238" s="4"/>
      <c r="Z238" s="4"/>
      <c r="AA238" s="4"/>
      <c r="AB238" s="4"/>
      <c r="AC238" s="4"/>
      <c r="AD238" s="4"/>
    </row>
    <row r="239" spans="1:30" ht="16.5">
      <c r="A239" s="52" t="s">
        <v>1142</v>
      </c>
      <c r="B239" s="52" t="s">
        <v>64</v>
      </c>
      <c r="C239" s="52" t="s">
        <v>1361</v>
      </c>
      <c r="D239" s="52" t="s">
        <v>3623</v>
      </c>
      <c r="E239" s="52">
        <v>487890377</v>
      </c>
      <c r="F239" s="53" t="s">
        <v>3624</v>
      </c>
      <c r="G239" s="4"/>
      <c r="H239" s="4"/>
      <c r="I239" s="6" t="s">
        <v>602</v>
      </c>
      <c r="J239" s="4"/>
      <c r="K239" s="4"/>
      <c r="L239" s="4"/>
      <c r="M239" s="62" t="s">
        <v>3623</v>
      </c>
      <c r="N239" s="39" t="s">
        <v>3625</v>
      </c>
      <c r="O239" s="8"/>
      <c r="P239" s="39"/>
      <c r="Q239" s="6">
        <v>8.17</v>
      </c>
      <c r="R239" s="6">
        <v>1</v>
      </c>
      <c r="S239" s="4"/>
      <c r="T239" s="4"/>
      <c r="U239" s="4"/>
      <c r="V239" s="4"/>
      <c r="W239" s="4"/>
      <c r="X239" s="4"/>
      <c r="Y239" s="4"/>
      <c r="Z239" s="4"/>
      <c r="AA239" s="4"/>
      <c r="AB239" s="4"/>
      <c r="AC239" s="4"/>
      <c r="AD239" s="4"/>
    </row>
    <row r="240" spans="1:30" ht="16.5">
      <c r="A240" s="52" t="s">
        <v>1142</v>
      </c>
      <c r="B240" s="52" t="s">
        <v>74</v>
      </c>
      <c r="C240" s="52" t="s">
        <v>1849</v>
      </c>
      <c r="D240" s="52" t="s">
        <v>3626</v>
      </c>
      <c r="E240" s="52">
        <v>276126668</v>
      </c>
      <c r="F240" s="53" t="s">
        <v>3627</v>
      </c>
      <c r="G240" s="4"/>
      <c r="H240" s="4"/>
      <c r="I240" s="6" t="s">
        <v>591</v>
      </c>
      <c r="J240" s="4"/>
      <c r="K240" s="4"/>
      <c r="L240" s="4"/>
      <c r="M240" s="4"/>
      <c r="N240" s="4"/>
      <c r="O240" s="8"/>
      <c r="P240" s="4"/>
      <c r="Q240" s="6">
        <v>8.17</v>
      </c>
      <c r="R240" s="6">
        <v>1</v>
      </c>
      <c r="S240" s="4"/>
      <c r="T240" s="4"/>
      <c r="U240" s="4"/>
      <c r="V240" s="4"/>
      <c r="W240" s="4"/>
      <c r="X240" s="4"/>
      <c r="Y240" s="4"/>
      <c r="Z240" s="4"/>
      <c r="AA240" s="4"/>
      <c r="AB240" s="4"/>
      <c r="AC240" s="4"/>
      <c r="AD240" s="4"/>
    </row>
    <row r="241" spans="1:30" ht="16.5">
      <c r="A241" s="52" t="s">
        <v>1142</v>
      </c>
      <c r="B241" s="52" t="s">
        <v>74</v>
      </c>
      <c r="C241" s="52" t="s">
        <v>1849</v>
      </c>
      <c r="D241" s="52" t="s">
        <v>3628</v>
      </c>
      <c r="E241" s="52">
        <v>494903926</v>
      </c>
      <c r="F241" s="53" t="s">
        <v>3629</v>
      </c>
      <c r="G241" s="4"/>
      <c r="H241" s="4"/>
      <c r="I241" s="6" t="s">
        <v>62</v>
      </c>
      <c r="J241" s="4"/>
      <c r="K241" s="4"/>
      <c r="L241" s="4"/>
      <c r="M241" s="4"/>
      <c r="N241" s="4"/>
      <c r="O241" s="8"/>
      <c r="P241" s="4"/>
      <c r="Q241" s="6">
        <v>8.17</v>
      </c>
      <c r="R241" s="6">
        <v>1</v>
      </c>
      <c r="S241" s="4"/>
      <c r="T241" s="4"/>
      <c r="U241" s="4"/>
      <c r="V241" s="4"/>
      <c r="W241" s="4"/>
      <c r="X241" s="4"/>
      <c r="Y241" s="4"/>
      <c r="Z241" s="4"/>
      <c r="AA241" s="4"/>
      <c r="AB241" s="4"/>
      <c r="AC241" s="4"/>
      <c r="AD241" s="4"/>
    </row>
    <row r="242" spans="1:30" ht="16.5">
      <c r="A242" s="52" t="s">
        <v>1142</v>
      </c>
      <c r="B242" s="52" t="s">
        <v>64</v>
      </c>
      <c r="C242" s="52" t="s">
        <v>1361</v>
      </c>
      <c r="D242" s="52" t="s">
        <v>3630</v>
      </c>
      <c r="E242" s="52">
        <v>63690505</v>
      </c>
      <c r="F242" s="53" t="s">
        <v>3631</v>
      </c>
      <c r="G242" s="4"/>
      <c r="H242" s="4"/>
      <c r="I242" s="6" t="s">
        <v>62</v>
      </c>
      <c r="J242" s="4"/>
      <c r="K242" s="4"/>
      <c r="L242" s="4"/>
      <c r="M242" s="4"/>
      <c r="N242" s="4"/>
      <c r="O242" s="8"/>
      <c r="P242" s="4"/>
      <c r="Q242" s="6">
        <v>8.17</v>
      </c>
      <c r="R242" s="6">
        <v>1</v>
      </c>
      <c r="S242" s="4"/>
      <c r="T242" s="4"/>
      <c r="U242" s="4"/>
      <c r="V242" s="4"/>
      <c r="W242" s="4"/>
      <c r="X242" s="4"/>
      <c r="Y242" s="4"/>
      <c r="Z242" s="4"/>
      <c r="AA242" s="4"/>
      <c r="AB242" s="4"/>
      <c r="AC242" s="4"/>
      <c r="AD242" s="4"/>
    </row>
    <row r="243" spans="1:30" ht="16.5">
      <c r="A243" s="52" t="s">
        <v>1142</v>
      </c>
      <c r="B243" s="52" t="s">
        <v>64</v>
      </c>
      <c r="C243" s="52" t="s">
        <v>1361</v>
      </c>
      <c r="D243" s="52" t="s">
        <v>3632</v>
      </c>
      <c r="E243" s="52">
        <v>444976875</v>
      </c>
      <c r="F243" s="53" t="s">
        <v>3633</v>
      </c>
      <c r="G243" s="4"/>
      <c r="H243" s="33" t="s">
        <v>633</v>
      </c>
      <c r="I243" s="6" t="s">
        <v>591</v>
      </c>
      <c r="J243" s="4"/>
      <c r="K243" s="4"/>
      <c r="L243" s="4"/>
      <c r="M243" s="4"/>
      <c r="N243" s="4"/>
      <c r="O243" s="8"/>
      <c r="P243" s="4"/>
      <c r="Q243" s="6">
        <v>8.17</v>
      </c>
      <c r="R243" s="6">
        <v>1</v>
      </c>
      <c r="S243" s="4"/>
      <c r="T243" s="4"/>
      <c r="U243" s="4"/>
      <c r="V243" s="4"/>
      <c r="W243" s="4"/>
      <c r="X243" s="4"/>
      <c r="Y243" s="4"/>
      <c r="Z243" s="4"/>
      <c r="AA243" s="4"/>
      <c r="AB243" s="4"/>
      <c r="AC243" s="4"/>
      <c r="AD243" s="4"/>
    </row>
    <row r="244" spans="1:30" ht="16.5">
      <c r="A244" s="52" t="s">
        <v>1142</v>
      </c>
      <c r="B244" s="52" t="s">
        <v>64</v>
      </c>
      <c r="C244" s="52" t="s">
        <v>1361</v>
      </c>
      <c r="D244" s="52" t="s">
        <v>3634</v>
      </c>
      <c r="E244" s="52">
        <v>8424036</v>
      </c>
      <c r="F244" s="53" t="s">
        <v>3635</v>
      </c>
      <c r="G244" s="4"/>
      <c r="H244" s="33" t="s">
        <v>633</v>
      </c>
      <c r="I244" s="6" t="s">
        <v>591</v>
      </c>
      <c r="J244" s="4"/>
      <c r="K244" s="4"/>
      <c r="L244" s="4"/>
      <c r="M244" s="4"/>
      <c r="N244" s="4"/>
      <c r="O244" s="8"/>
      <c r="P244" s="4"/>
      <c r="Q244" s="6">
        <v>8.17</v>
      </c>
      <c r="R244" s="6">
        <v>1</v>
      </c>
      <c r="S244" s="4"/>
      <c r="T244" s="4"/>
      <c r="U244" s="4"/>
      <c r="V244" s="4"/>
      <c r="W244" s="4"/>
      <c r="X244" s="4"/>
      <c r="Y244" s="4"/>
      <c r="Z244" s="4"/>
      <c r="AA244" s="4"/>
      <c r="AB244" s="4"/>
      <c r="AC244" s="4"/>
      <c r="AD244" s="4"/>
    </row>
    <row r="245" spans="1:30" ht="16.5">
      <c r="A245" s="52" t="s">
        <v>1142</v>
      </c>
      <c r="B245" s="52" t="s">
        <v>74</v>
      </c>
      <c r="C245" s="52" t="s">
        <v>1849</v>
      </c>
      <c r="D245" s="52" t="s">
        <v>3636</v>
      </c>
      <c r="E245" s="52">
        <v>66758464</v>
      </c>
      <c r="F245" s="53" t="s">
        <v>3637</v>
      </c>
      <c r="G245" s="4"/>
      <c r="H245" s="4"/>
      <c r="I245" s="6" t="s">
        <v>90</v>
      </c>
      <c r="J245" s="4"/>
      <c r="K245" s="4"/>
      <c r="L245" s="4"/>
      <c r="M245" s="4"/>
      <c r="N245" s="4"/>
      <c r="O245" s="8"/>
      <c r="P245" s="4"/>
      <c r="Q245" s="6">
        <v>8.17</v>
      </c>
      <c r="R245" s="6">
        <v>1</v>
      </c>
      <c r="S245" s="4"/>
      <c r="T245" s="4"/>
      <c r="U245" s="4"/>
      <c r="V245" s="4"/>
      <c r="W245" s="4"/>
      <c r="X245" s="4"/>
      <c r="Y245" s="4"/>
      <c r="Z245" s="4"/>
      <c r="AA245" s="4"/>
      <c r="AB245" s="4"/>
      <c r="AC245" s="4"/>
      <c r="AD245" s="4"/>
    </row>
    <row r="246" spans="1:30" ht="16.5">
      <c r="A246" s="52" t="s">
        <v>1142</v>
      </c>
      <c r="B246" s="52" t="s">
        <v>74</v>
      </c>
      <c r="C246" s="52" t="s">
        <v>1849</v>
      </c>
      <c r="D246" s="52" t="s">
        <v>3638</v>
      </c>
      <c r="E246" s="52">
        <v>405267439</v>
      </c>
      <c r="F246" s="53" t="s">
        <v>3639</v>
      </c>
      <c r="G246" s="4"/>
      <c r="H246" s="4"/>
      <c r="I246" s="6" t="s">
        <v>62</v>
      </c>
      <c r="J246" s="4"/>
      <c r="K246" s="4"/>
      <c r="L246" s="4"/>
      <c r="M246" s="4"/>
      <c r="N246" s="4"/>
      <c r="O246" s="8"/>
      <c r="P246" s="4"/>
      <c r="Q246" s="6">
        <v>8.17</v>
      </c>
      <c r="R246" s="6">
        <v>1</v>
      </c>
      <c r="S246" s="4"/>
      <c r="T246" s="4"/>
      <c r="U246" s="4"/>
      <c r="V246" s="4"/>
      <c r="W246" s="4"/>
      <c r="X246" s="4"/>
      <c r="Y246" s="4"/>
      <c r="Z246" s="4"/>
      <c r="AA246" s="4"/>
      <c r="AB246" s="4"/>
      <c r="AC246" s="4"/>
      <c r="AD246" s="4"/>
    </row>
    <row r="247" spans="1:30" ht="16.5">
      <c r="A247" s="52" t="s">
        <v>1142</v>
      </c>
      <c r="B247" s="52" t="s">
        <v>64</v>
      </c>
      <c r="C247" s="52" t="s">
        <v>1361</v>
      </c>
      <c r="D247" s="52" t="s">
        <v>3640</v>
      </c>
      <c r="E247" s="52">
        <v>108861077</v>
      </c>
      <c r="F247" s="52" t="s">
        <v>3641</v>
      </c>
      <c r="G247" s="4"/>
      <c r="H247" s="4"/>
      <c r="I247" s="6" t="s">
        <v>62</v>
      </c>
      <c r="J247" s="4"/>
      <c r="K247" s="4"/>
      <c r="L247" s="4"/>
      <c r="M247" s="4"/>
      <c r="N247" s="4"/>
      <c r="O247" s="8"/>
      <c r="P247" s="4"/>
      <c r="Q247" s="6">
        <v>8.17</v>
      </c>
      <c r="R247" s="6">
        <v>1</v>
      </c>
      <c r="S247" s="4"/>
      <c r="T247" s="4"/>
      <c r="U247" s="4"/>
      <c r="V247" s="4"/>
      <c r="W247" s="4"/>
      <c r="X247" s="4"/>
      <c r="Y247" s="4"/>
      <c r="Z247" s="4"/>
      <c r="AA247" s="4"/>
      <c r="AB247" s="4"/>
      <c r="AC247" s="4"/>
      <c r="AD247" s="4"/>
    </row>
    <row r="248" spans="1:30" ht="16.5">
      <c r="A248" s="52" t="s">
        <v>1142</v>
      </c>
      <c r="B248" s="52" t="s">
        <v>64</v>
      </c>
      <c r="C248" s="52" t="s">
        <v>1361</v>
      </c>
      <c r="D248" s="52" t="s">
        <v>3642</v>
      </c>
      <c r="E248" s="52">
        <v>14741214</v>
      </c>
      <c r="F248" s="53" t="s">
        <v>3643</v>
      </c>
      <c r="G248" s="4"/>
      <c r="H248" s="4"/>
      <c r="I248" s="6" t="s">
        <v>90</v>
      </c>
      <c r="J248" s="4"/>
      <c r="K248" s="4"/>
      <c r="L248" s="4"/>
      <c r="M248" s="4"/>
      <c r="N248" s="4"/>
      <c r="O248" s="8"/>
      <c r="P248" s="4"/>
      <c r="Q248" s="6">
        <v>8.17</v>
      </c>
      <c r="R248" s="6">
        <v>1</v>
      </c>
      <c r="S248" s="4"/>
      <c r="T248" s="4"/>
      <c r="U248" s="4"/>
      <c r="V248" s="4"/>
      <c r="W248" s="4"/>
      <c r="X248" s="4"/>
      <c r="Y248" s="4"/>
      <c r="Z248" s="4"/>
      <c r="AA248" s="4"/>
      <c r="AB248" s="4"/>
      <c r="AC248" s="4"/>
      <c r="AD248" s="4"/>
    </row>
    <row r="249" spans="1:30" ht="16.5">
      <c r="A249" s="52" t="s">
        <v>1142</v>
      </c>
      <c r="B249" s="52" t="s">
        <v>74</v>
      </c>
      <c r="C249" s="52" t="s">
        <v>1912</v>
      </c>
      <c r="D249" s="52" t="s">
        <v>3644</v>
      </c>
      <c r="E249" s="52">
        <v>451344698</v>
      </c>
      <c r="F249" s="53" t="s">
        <v>3645</v>
      </c>
      <c r="G249" s="4"/>
      <c r="H249" s="4"/>
      <c r="I249" s="6" t="s">
        <v>62</v>
      </c>
      <c r="J249" s="4"/>
      <c r="K249" s="4"/>
      <c r="L249" s="4"/>
      <c r="M249" s="4"/>
      <c r="N249" s="4"/>
      <c r="O249" s="8"/>
      <c r="P249" s="4"/>
      <c r="Q249" s="6">
        <v>8.17</v>
      </c>
      <c r="R249" s="6">
        <v>1</v>
      </c>
      <c r="S249" s="4"/>
      <c r="T249" s="4"/>
      <c r="U249" s="4"/>
      <c r="V249" s="4"/>
      <c r="W249" s="4"/>
      <c r="X249" s="4"/>
      <c r="Y249" s="4"/>
      <c r="Z249" s="4"/>
      <c r="AA249" s="4"/>
      <c r="AB249" s="4"/>
      <c r="AC249" s="4"/>
      <c r="AD249" s="4"/>
    </row>
    <row r="250" spans="1:30" ht="16.5">
      <c r="A250" s="52" t="s">
        <v>1142</v>
      </c>
      <c r="B250" s="52" t="s">
        <v>74</v>
      </c>
      <c r="C250" s="52" t="s">
        <v>1849</v>
      </c>
      <c r="D250" s="52" t="s">
        <v>3646</v>
      </c>
      <c r="E250" s="52">
        <v>92586428</v>
      </c>
      <c r="F250" s="53" t="s">
        <v>3647</v>
      </c>
      <c r="G250" s="4"/>
      <c r="H250" s="4"/>
      <c r="I250" s="6" t="s">
        <v>62</v>
      </c>
      <c r="J250" s="4"/>
      <c r="K250" s="4"/>
      <c r="L250" s="4"/>
      <c r="M250" s="4"/>
      <c r="N250" s="4"/>
      <c r="O250" s="8"/>
      <c r="P250" s="4"/>
      <c r="Q250" s="6">
        <v>8.17</v>
      </c>
      <c r="R250" s="6">
        <v>1</v>
      </c>
      <c r="S250" s="4"/>
      <c r="T250" s="4"/>
      <c r="U250" s="4"/>
      <c r="V250" s="4"/>
      <c r="W250" s="4"/>
      <c r="X250" s="4"/>
      <c r="Y250" s="4"/>
      <c r="Z250" s="4"/>
      <c r="AA250" s="4"/>
      <c r="AB250" s="4"/>
      <c r="AC250" s="4"/>
      <c r="AD250" s="4"/>
    </row>
    <row r="251" spans="1:30" ht="16.5">
      <c r="A251" s="52" t="s">
        <v>1142</v>
      </c>
      <c r="B251" s="52" t="s">
        <v>74</v>
      </c>
      <c r="C251" s="52" t="s">
        <v>1849</v>
      </c>
      <c r="D251" s="52" t="s">
        <v>3648</v>
      </c>
      <c r="E251" s="52">
        <v>502938345</v>
      </c>
      <c r="F251" s="53" t="s">
        <v>3649</v>
      </c>
      <c r="G251" s="4"/>
      <c r="H251" s="4"/>
      <c r="I251" s="6" t="s">
        <v>62</v>
      </c>
      <c r="J251" s="4"/>
      <c r="K251" s="4"/>
      <c r="L251" s="4"/>
      <c r="M251" s="4"/>
      <c r="N251" s="4"/>
      <c r="O251" s="8"/>
      <c r="P251" s="4"/>
      <c r="Q251" s="6">
        <v>8.17</v>
      </c>
      <c r="R251" s="6">
        <v>1</v>
      </c>
      <c r="S251" s="4"/>
      <c r="T251" s="4"/>
      <c r="U251" s="4"/>
      <c r="V251" s="4"/>
      <c r="W251" s="4"/>
      <c r="X251" s="4"/>
      <c r="Y251" s="4"/>
      <c r="Z251" s="4"/>
      <c r="AA251" s="4"/>
      <c r="AB251" s="4"/>
      <c r="AC251" s="4"/>
      <c r="AD251" s="4"/>
    </row>
    <row r="252" spans="1:30" ht="16.5">
      <c r="A252" s="52" t="s">
        <v>1142</v>
      </c>
      <c r="B252" s="52" t="s">
        <v>74</v>
      </c>
      <c r="C252" s="52" t="s">
        <v>1849</v>
      </c>
      <c r="D252" s="52" t="s">
        <v>3650</v>
      </c>
      <c r="E252" s="52">
        <v>114569426</v>
      </c>
      <c r="F252" s="53" t="s">
        <v>3651</v>
      </c>
      <c r="G252" s="4"/>
      <c r="H252" s="4"/>
      <c r="I252" s="6" t="s">
        <v>62</v>
      </c>
      <c r="J252" s="4"/>
      <c r="K252" s="4"/>
      <c r="L252" s="4"/>
      <c r="M252" s="4"/>
      <c r="N252" s="4"/>
      <c r="O252" s="8"/>
      <c r="P252" s="4"/>
      <c r="Q252" s="6">
        <v>8.17</v>
      </c>
      <c r="R252" s="6">
        <v>1</v>
      </c>
      <c r="S252" s="4"/>
      <c r="T252" s="4"/>
      <c r="U252" s="4"/>
      <c r="V252" s="4"/>
      <c r="W252" s="4"/>
      <c r="X252" s="4"/>
      <c r="Y252" s="4"/>
      <c r="Z252" s="4"/>
      <c r="AA252" s="4"/>
      <c r="AB252" s="4"/>
      <c r="AC252" s="4"/>
      <c r="AD252" s="4"/>
    </row>
    <row r="253" spans="1:30" ht="16.5">
      <c r="A253" s="52" t="s">
        <v>1142</v>
      </c>
      <c r="B253" s="52" t="s">
        <v>74</v>
      </c>
      <c r="C253" s="52" t="s">
        <v>1912</v>
      </c>
      <c r="D253" s="52" t="s">
        <v>3652</v>
      </c>
      <c r="E253" s="52">
        <v>23440844</v>
      </c>
      <c r="F253" s="53" t="s">
        <v>3653</v>
      </c>
      <c r="G253" s="4"/>
      <c r="H253" s="4"/>
      <c r="I253" s="6" t="s">
        <v>62</v>
      </c>
      <c r="J253" s="4"/>
      <c r="K253" s="4"/>
      <c r="L253" s="4"/>
      <c r="M253" s="4"/>
      <c r="N253" s="4"/>
      <c r="O253" s="8"/>
      <c r="P253" s="4"/>
      <c r="Q253" s="6">
        <v>8.17</v>
      </c>
      <c r="R253" s="6">
        <v>1</v>
      </c>
      <c r="S253" s="4"/>
      <c r="T253" s="4"/>
      <c r="U253" s="4"/>
      <c r="V253" s="4"/>
      <c r="W253" s="4"/>
      <c r="X253" s="4"/>
      <c r="Y253" s="4"/>
      <c r="Z253" s="4"/>
      <c r="AA253" s="4"/>
      <c r="AB253" s="4"/>
      <c r="AC253" s="4"/>
      <c r="AD253" s="4"/>
    </row>
    <row r="254" spans="1:30" ht="16.5">
      <c r="A254" s="52" t="s">
        <v>1142</v>
      </c>
      <c r="B254" s="52" t="s">
        <v>64</v>
      </c>
      <c r="C254" s="52" t="s">
        <v>1361</v>
      </c>
      <c r="D254" s="52" t="s">
        <v>3654</v>
      </c>
      <c r="E254" s="52">
        <v>365289494</v>
      </c>
      <c r="F254" s="53" t="s">
        <v>3655</v>
      </c>
      <c r="G254" s="4"/>
      <c r="H254" s="4"/>
      <c r="I254" s="6" t="s">
        <v>70</v>
      </c>
      <c r="J254" s="4"/>
      <c r="K254" s="4"/>
      <c r="L254" s="4"/>
      <c r="M254" s="52" t="s">
        <v>3654</v>
      </c>
      <c r="N254" s="39" t="s">
        <v>3656</v>
      </c>
      <c r="O254" s="8"/>
      <c r="P254" s="39"/>
      <c r="Q254" s="6">
        <v>8.17</v>
      </c>
      <c r="R254" s="6">
        <v>1</v>
      </c>
      <c r="S254" s="4"/>
      <c r="T254" s="4"/>
      <c r="U254" s="4"/>
      <c r="V254" s="4"/>
      <c r="W254" s="4"/>
      <c r="X254" s="4"/>
      <c r="Y254" s="4"/>
      <c r="Z254" s="4"/>
      <c r="AA254" s="4"/>
      <c r="AB254" s="4"/>
      <c r="AC254" s="4"/>
      <c r="AD254" s="4"/>
    </row>
    <row r="255" spans="1:30" ht="16.5">
      <c r="A255" s="52" t="s">
        <v>1142</v>
      </c>
      <c r="B255" s="52" t="s">
        <v>3657</v>
      </c>
      <c r="C255" s="52" t="s">
        <v>3658</v>
      </c>
      <c r="D255" s="52" t="s">
        <v>3659</v>
      </c>
      <c r="E255" s="52">
        <v>476847281</v>
      </c>
      <c r="F255" s="70" t="s">
        <v>3660</v>
      </c>
      <c r="G255" s="4"/>
      <c r="H255" s="4"/>
      <c r="I255" s="6" t="s">
        <v>70</v>
      </c>
      <c r="J255" s="4"/>
      <c r="K255" s="4"/>
      <c r="L255" s="4"/>
      <c r="M255" s="70" t="s">
        <v>3659</v>
      </c>
      <c r="N255" s="69" t="s">
        <v>3661</v>
      </c>
      <c r="O255" s="8"/>
      <c r="P255" s="69"/>
      <c r="Q255" s="6">
        <v>8.17</v>
      </c>
      <c r="R255" s="6">
        <v>1</v>
      </c>
      <c r="S255" s="4"/>
      <c r="T255" s="4"/>
      <c r="U255" s="4"/>
      <c r="V255" s="4"/>
      <c r="W255" s="4"/>
      <c r="X255" s="4"/>
      <c r="Y255" s="4"/>
      <c r="Z255" s="4"/>
      <c r="AA255" s="4"/>
      <c r="AB255" s="4"/>
      <c r="AC255" s="4"/>
      <c r="AD255" s="4"/>
    </row>
    <row r="256" spans="1:30" ht="16.5">
      <c r="A256" s="70" t="s">
        <v>1142</v>
      </c>
      <c r="B256" s="70" t="s">
        <v>74</v>
      </c>
      <c r="C256" s="70" t="s">
        <v>1912</v>
      </c>
      <c r="D256" s="70" t="s">
        <v>3662</v>
      </c>
      <c r="E256" s="70">
        <v>432779174</v>
      </c>
      <c r="F256" s="53" t="s">
        <v>3663</v>
      </c>
      <c r="G256" s="4"/>
      <c r="H256" s="4"/>
      <c r="I256" s="3" t="s">
        <v>62</v>
      </c>
      <c r="J256" s="4"/>
      <c r="K256" s="4"/>
      <c r="L256" s="4"/>
      <c r="M256" s="4"/>
      <c r="N256" s="4"/>
      <c r="O256" s="8"/>
      <c r="P256" s="4"/>
      <c r="Q256" s="6">
        <v>8.17</v>
      </c>
      <c r="R256" s="6">
        <v>1</v>
      </c>
      <c r="S256" s="4"/>
      <c r="T256" s="4"/>
      <c r="U256" s="4"/>
      <c r="V256" s="4"/>
      <c r="W256" s="4"/>
      <c r="X256" s="4"/>
      <c r="Y256" s="4"/>
      <c r="Z256" s="4"/>
      <c r="AA256" s="4"/>
      <c r="AB256" s="4"/>
      <c r="AC256" s="4"/>
      <c r="AD256" s="4"/>
    </row>
    <row r="257" spans="1:30" ht="16.5">
      <c r="A257" s="70" t="s">
        <v>1142</v>
      </c>
      <c r="B257" s="70" t="s">
        <v>64</v>
      </c>
      <c r="C257" s="70" t="s">
        <v>1361</v>
      </c>
      <c r="D257" s="70" t="s">
        <v>3664</v>
      </c>
      <c r="E257" s="70">
        <v>305323564</v>
      </c>
      <c r="F257" s="53" t="s">
        <v>3665</v>
      </c>
      <c r="G257" s="4"/>
      <c r="H257" s="4"/>
      <c r="I257" s="3" t="s">
        <v>62</v>
      </c>
      <c r="J257" s="4"/>
      <c r="K257" s="4"/>
      <c r="L257" s="4"/>
      <c r="M257" s="4"/>
      <c r="N257" s="4"/>
      <c r="O257" s="8"/>
      <c r="P257" s="4"/>
      <c r="Q257" s="6">
        <v>8.17</v>
      </c>
      <c r="R257" s="6">
        <v>1</v>
      </c>
      <c r="S257" s="4"/>
      <c r="T257" s="4"/>
      <c r="U257" s="4"/>
      <c r="V257" s="4"/>
      <c r="W257" s="4"/>
      <c r="X257" s="4"/>
      <c r="Y257" s="4"/>
      <c r="Z257" s="4"/>
      <c r="AA257" s="4"/>
      <c r="AB257" s="4"/>
      <c r="AC257" s="4"/>
      <c r="AD257" s="4"/>
    </row>
    <row r="258" spans="1:30" ht="16.5">
      <c r="A258" s="70" t="s">
        <v>1142</v>
      </c>
      <c r="B258" s="70" t="s">
        <v>64</v>
      </c>
      <c r="C258" s="70" t="s">
        <v>1361</v>
      </c>
      <c r="D258" s="70" t="s">
        <v>3666</v>
      </c>
      <c r="E258" s="70">
        <v>491451167</v>
      </c>
      <c r="F258" s="53" t="s">
        <v>3667</v>
      </c>
      <c r="G258" s="4"/>
      <c r="H258" s="4"/>
      <c r="I258" s="3" t="s">
        <v>70</v>
      </c>
      <c r="J258" s="4"/>
      <c r="K258" s="4"/>
      <c r="L258" s="4"/>
      <c r="M258" s="70" t="s">
        <v>3666</v>
      </c>
      <c r="N258" s="39" t="s">
        <v>3668</v>
      </c>
      <c r="O258" s="8"/>
      <c r="P258" s="39"/>
      <c r="Q258" s="6">
        <v>8.17</v>
      </c>
      <c r="R258" s="6">
        <v>1</v>
      </c>
      <c r="S258" s="4"/>
      <c r="T258" s="4"/>
      <c r="U258" s="4"/>
      <c r="V258" s="4"/>
      <c r="W258" s="4"/>
      <c r="X258" s="4"/>
      <c r="Y258" s="4"/>
      <c r="Z258" s="4"/>
      <c r="AA258" s="4"/>
      <c r="AB258" s="4"/>
      <c r="AC258" s="4"/>
      <c r="AD258" s="4"/>
    </row>
    <row r="259" spans="1:30" ht="16.5">
      <c r="A259" s="70" t="s">
        <v>1142</v>
      </c>
      <c r="B259" s="70" t="s">
        <v>64</v>
      </c>
      <c r="C259" s="70" t="s">
        <v>1361</v>
      </c>
      <c r="D259" s="70" t="s">
        <v>3669</v>
      </c>
      <c r="E259" s="70">
        <v>137382990</v>
      </c>
      <c r="F259" s="53" t="s">
        <v>3670</v>
      </c>
      <c r="G259" s="4"/>
      <c r="H259" s="4"/>
      <c r="I259" s="3" t="s">
        <v>90</v>
      </c>
      <c r="J259" s="4"/>
      <c r="K259" s="4"/>
      <c r="L259" s="4"/>
      <c r="M259" s="4"/>
      <c r="N259" s="4"/>
      <c r="O259" s="8"/>
      <c r="P259" s="4"/>
      <c r="Q259" s="6">
        <v>8.17</v>
      </c>
      <c r="R259" s="6">
        <v>1</v>
      </c>
      <c r="S259" s="4"/>
      <c r="T259" s="4"/>
      <c r="U259" s="4"/>
      <c r="V259" s="4"/>
      <c r="W259" s="4"/>
      <c r="X259" s="4"/>
      <c r="Y259" s="4"/>
      <c r="Z259" s="4"/>
      <c r="AA259" s="4"/>
      <c r="AB259" s="4"/>
      <c r="AC259" s="4"/>
      <c r="AD259" s="4"/>
    </row>
    <row r="260" spans="1:30" ht="16.5">
      <c r="A260" s="70" t="s">
        <v>1142</v>
      </c>
      <c r="B260" s="70" t="s">
        <v>74</v>
      </c>
      <c r="C260" s="70" t="s">
        <v>1912</v>
      </c>
      <c r="D260" s="70" t="s">
        <v>3671</v>
      </c>
      <c r="E260" s="70">
        <v>222041894</v>
      </c>
      <c r="F260" s="53" t="s">
        <v>3672</v>
      </c>
      <c r="G260" s="4"/>
      <c r="H260" s="4"/>
      <c r="I260" s="3" t="s">
        <v>62</v>
      </c>
      <c r="J260" s="4"/>
      <c r="K260" s="4"/>
      <c r="L260" s="4"/>
      <c r="M260" s="4"/>
      <c r="N260" s="4"/>
      <c r="O260" s="8"/>
      <c r="P260" s="4"/>
      <c r="Q260" s="6">
        <v>8.17</v>
      </c>
      <c r="R260" s="6">
        <v>1</v>
      </c>
      <c r="S260" s="4"/>
      <c r="T260" s="4"/>
      <c r="U260" s="4"/>
      <c r="V260" s="4"/>
      <c r="W260" s="4"/>
      <c r="X260" s="4"/>
      <c r="Y260" s="4"/>
      <c r="Z260" s="4"/>
      <c r="AA260" s="4"/>
      <c r="AB260" s="4"/>
      <c r="AC260" s="4"/>
      <c r="AD260" s="4"/>
    </row>
    <row r="261" spans="1:30" ht="16.5">
      <c r="A261" s="70" t="s">
        <v>1142</v>
      </c>
      <c r="B261" s="70" t="s">
        <v>64</v>
      </c>
      <c r="C261" s="70" t="s">
        <v>1361</v>
      </c>
      <c r="D261" s="70" t="s">
        <v>3673</v>
      </c>
      <c r="E261" s="70">
        <v>473796282</v>
      </c>
      <c r="F261" s="53" t="s">
        <v>3674</v>
      </c>
      <c r="G261" s="4"/>
      <c r="H261" s="4"/>
      <c r="I261" s="3" t="s">
        <v>62</v>
      </c>
      <c r="J261" s="4"/>
      <c r="K261" s="4"/>
      <c r="L261" s="4"/>
      <c r="M261" s="4"/>
      <c r="N261" s="4"/>
      <c r="O261" s="8"/>
      <c r="P261" s="4"/>
      <c r="Q261" s="6">
        <v>8.17</v>
      </c>
      <c r="R261" s="6">
        <v>1</v>
      </c>
      <c r="S261" s="4"/>
      <c r="T261" s="4"/>
      <c r="U261" s="4"/>
      <c r="V261" s="4"/>
      <c r="W261" s="4"/>
      <c r="X261" s="4"/>
      <c r="Y261" s="4"/>
      <c r="Z261" s="4"/>
      <c r="AA261" s="4"/>
      <c r="AB261" s="4"/>
      <c r="AC261" s="4"/>
      <c r="AD261" s="4"/>
    </row>
    <row r="262" spans="1:30" ht="16.5">
      <c r="A262" s="70" t="s">
        <v>1142</v>
      </c>
      <c r="B262" s="70" t="s">
        <v>64</v>
      </c>
      <c r="C262" s="70" t="s">
        <v>1361</v>
      </c>
      <c r="D262" s="70" t="s">
        <v>3675</v>
      </c>
      <c r="E262" s="70">
        <v>386720297</v>
      </c>
      <c r="F262" s="53" t="s">
        <v>3676</v>
      </c>
      <c r="G262" s="4"/>
      <c r="H262" s="4"/>
      <c r="I262" s="3" t="s">
        <v>62</v>
      </c>
      <c r="J262" s="4"/>
      <c r="K262" s="4"/>
      <c r="L262" s="4"/>
      <c r="M262" s="4"/>
      <c r="N262" s="4"/>
      <c r="O262" s="8"/>
      <c r="P262" s="4"/>
      <c r="Q262" s="6">
        <v>8.17</v>
      </c>
      <c r="R262" s="6">
        <v>1</v>
      </c>
      <c r="S262" s="4"/>
      <c r="T262" s="4"/>
      <c r="U262" s="4"/>
      <c r="V262" s="4"/>
      <c r="W262" s="4"/>
      <c r="X262" s="4"/>
      <c r="Y262" s="4"/>
      <c r="Z262" s="4"/>
      <c r="AA262" s="4"/>
      <c r="AB262" s="4"/>
      <c r="AC262" s="4"/>
      <c r="AD262" s="4"/>
    </row>
    <row r="263" spans="1:30" ht="16.5">
      <c r="A263" s="70" t="s">
        <v>1142</v>
      </c>
      <c r="B263" s="70" t="s">
        <v>64</v>
      </c>
      <c r="C263" s="70" t="s">
        <v>1361</v>
      </c>
      <c r="D263" s="70" t="e">
        <v>#NAME?</v>
      </c>
      <c r="E263" s="70">
        <v>929268</v>
      </c>
      <c r="F263" s="53" t="s">
        <v>3677</v>
      </c>
      <c r="G263" s="4"/>
      <c r="H263" s="4"/>
      <c r="I263" s="3" t="s">
        <v>62</v>
      </c>
      <c r="J263" s="4"/>
      <c r="K263" s="4"/>
      <c r="L263" s="4"/>
      <c r="M263" s="4"/>
      <c r="N263" s="4"/>
      <c r="O263" s="8"/>
      <c r="P263" s="4"/>
      <c r="Q263" s="6">
        <v>8.17</v>
      </c>
      <c r="R263" s="6">
        <v>1</v>
      </c>
      <c r="S263" s="4"/>
      <c r="T263" s="4"/>
      <c r="U263" s="4"/>
      <c r="V263" s="4"/>
      <c r="W263" s="4"/>
      <c r="X263" s="4"/>
      <c r="Y263" s="4"/>
      <c r="Z263" s="4"/>
      <c r="AA263" s="4"/>
      <c r="AB263" s="4"/>
      <c r="AC263" s="4"/>
      <c r="AD263" s="4"/>
    </row>
    <row r="264" spans="1:30" ht="16.5">
      <c r="A264" s="70" t="s">
        <v>1142</v>
      </c>
      <c r="B264" s="70" t="s">
        <v>74</v>
      </c>
      <c r="C264" s="70" t="s">
        <v>1849</v>
      </c>
      <c r="D264" s="70" t="s">
        <v>3678</v>
      </c>
      <c r="E264" s="70">
        <v>13961566</v>
      </c>
      <c r="F264" s="53" t="s">
        <v>3679</v>
      </c>
      <c r="G264" s="4"/>
      <c r="H264" s="4"/>
      <c r="I264" s="3" t="s">
        <v>62</v>
      </c>
      <c r="J264" s="4"/>
      <c r="K264" s="4"/>
      <c r="L264" s="4"/>
      <c r="M264" s="4"/>
      <c r="N264" s="4"/>
      <c r="O264" s="8"/>
      <c r="P264" s="4"/>
      <c r="Q264" s="6">
        <v>8.17</v>
      </c>
      <c r="R264" s="6">
        <v>1</v>
      </c>
      <c r="S264" s="4"/>
      <c r="T264" s="4"/>
      <c r="U264" s="4"/>
      <c r="V264" s="4"/>
      <c r="W264" s="4"/>
      <c r="X264" s="4"/>
      <c r="Y264" s="4"/>
      <c r="Z264" s="4"/>
      <c r="AA264" s="4"/>
      <c r="AB264" s="4"/>
      <c r="AC264" s="4"/>
      <c r="AD264" s="4"/>
    </row>
    <row r="265" spans="1:30" ht="16.5">
      <c r="A265" s="70" t="s">
        <v>1142</v>
      </c>
      <c r="B265" s="70" t="s">
        <v>64</v>
      </c>
      <c r="C265" s="70" t="s">
        <v>1361</v>
      </c>
      <c r="D265" s="70" t="s">
        <v>3680</v>
      </c>
      <c r="E265" s="70">
        <v>173807782</v>
      </c>
      <c r="F265" s="53" t="s">
        <v>3681</v>
      </c>
      <c r="G265" s="4"/>
      <c r="H265" s="4"/>
      <c r="I265" s="3" t="s">
        <v>62</v>
      </c>
      <c r="J265" s="4"/>
      <c r="K265" s="4"/>
      <c r="L265" s="4"/>
      <c r="M265" s="4"/>
      <c r="N265" s="4"/>
      <c r="O265" s="8"/>
      <c r="P265" s="4"/>
      <c r="Q265" s="6">
        <v>8.17</v>
      </c>
      <c r="R265" s="6">
        <v>1</v>
      </c>
      <c r="S265" s="4"/>
      <c r="T265" s="4"/>
      <c r="U265" s="4"/>
      <c r="V265" s="4"/>
      <c r="W265" s="4"/>
      <c r="X265" s="4"/>
      <c r="Y265" s="4"/>
      <c r="Z265" s="4"/>
      <c r="AA265" s="4"/>
      <c r="AB265" s="4"/>
      <c r="AC265" s="4"/>
      <c r="AD265" s="4"/>
    </row>
    <row r="266" spans="1:30" ht="16.5">
      <c r="A266" s="70" t="s">
        <v>1142</v>
      </c>
      <c r="B266" s="70" t="s">
        <v>64</v>
      </c>
      <c r="C266" s="70" t="s">
        <v>1361</v>
      </c>
      <c r="D266" s="70" t="s">
        <v>3682</v>
      </c>
      <c r="E266" s="70">
        <v>497303961</v>
      </c>
      <c r="F266" s="53" t="s">
        <v>3683</v>
      </c>
      <c r="G266" s="4"/>
      <c r="H266" s="4"/>
      <c r="I266" s="3" t="s">
        <v>62</v>
      </c>
      <c r="J266" s="4"/>
      <c r="K266" s="4"/>
      <c r="L266" s="4"/>
      <c r="M266" s="4"/>
      <c r="N266" s="4"/>
      <c r="O266" s="8"/>
      <c r="P266" s="4"/>
      <c r="Q266" s="6">
        <v>8.17</v>
      </c>
      <c r="R266" s="6">
        <v>1</v>
      </c>
      <c r="S266" s="4"/>
      <c r="T266" s="4"/>
      <c r="U266" s="4"/>
      <c r="V266" s="4"/>
      <c r="W266" s="4"/>
      <c r="X266" s="4"/>
      <c r="Y266" s="4"/>
      <c r="Z266" s="4"/>
      <c r="AA266" s="4"/>
      <c r="AB266" s="4"/>
      <c r="AC266" s="4"/>
      <c r="AD266" s="4"/>
    </row>
    <row r="267" spans="1:30" ht="16.5">
      <c r="A267" s="70" t="s">
        <v>1142</v>
      </c>
      <c r="B267" s="70" t="s">
        <v>64</v>
      </c>
      <c r="C267" s="70" t="s">
        <v>1361</v>
      </c>
      <c r="D267" s="70" t="s">
        <v>3684</v>
      </c>
      <c r="E267" s="70">
        <v>5111069</v>
      </c>
      <c r="F267" s="53" t="s">
        <v>3685</v>
      </c>
      <c r="G267" s="4"/>
      <c r="H267" s="4"/>
      <c r="I267" s="3" t="s">
        <v>62</v>
      </c>
      <c r="J267" s="4"/>
      <c r="K267" s="4"/>
      <c r="L267" s="4"/>
      <c r="M267" s="4"/>
      <c r="N267" s="4"/>
      <c r="O267" s="8"/>
      <c r="P267" s="4"/>
      <c r="Q267" s="6">
        <v>8.17</v>
      </c>
      <c r="R267" s="6">
        <v>1</v>
      </c>
      <c r="S267" s="4"/>
      <c r="T267" s="4"/>
      <c r="U267" s="4"/>
      <c r="V267" s="4"/>
      <c r="W267" s="4"/>
      <c r="X267" s="4"/>
      <c r="Y267" s="4"/>
      <c r="Z267" s="4"/>
      <c r="AA267" s="4"/>
      <c r="AB267" s="4"/>
      <c r="AC267" s="4"/>
      <c r="AD267" s="4"/>
    </row>
    <row r="268" spans="1:30" ht="16.5">
      <c r="A268" s="70" t="s">
        <v>1142</v>
      </c>
      <c r="B268" s="70" t="s">
        <v>64</v>
      </c>
      <c r="C268" s="70" t="s">
        <v>1361</v>
      </c>
      <c r="D268" s="70" t="s">
        <v>3686</v>
      </c>
      <c r="E268" s="70">
        <v>18007230</v>
      </c>
      <c r="F268" s="53" t="s">
        <v>3687</v>
      </c>
      <c r="G268" s="4"/>
      <c r="H268" s="4"/>
      <c r="I268" s="3" t="s">
        <v>62</v>
      </c>
      <c r="J268" s="4"/>
      <c r="K268" s="4"/>
      <c r="L268" s="4"/>
      <c r="M268" s="4"/>
      <c r="N268" s="4"/>
      <c r="O268" s="8"/>
      <c r="P268" s="4"/>
      <c r="Q268" s="6">
        <v>8.17</v>
      </c>
      <c r="R268" s="6">
        <v>1</v>
      </c>
      <c r="S268" s="4"/>
      <c r="T268" s="4"/>
      <c r="U268" s="4"/>
      <c r="V268" s="4"/>
      <c r="W268" s="4"/>
      <c r="X268" s="4"/>
      <c r="Y268" s="4"/>
      <c r="Z268" s="4"/>
      <c r="AA268" s="4"/>
      <c r="AB268" s="4"/>
      <c r="AC268" s="4"/>
      <c r="AD268" s="4"/>
    </row>
    <row r="269" spans="1:30" ht="16.5">
      <c r="A269" s="70" t="s">
        <v>1142</v>
      </c>
      <c r="B269" s="70" t="s">
        <v>64</v>
      </c>
      <c r="C269" s="70" t="s">
        <v>1361</v>
      </c>
      <c r="D269" s="70" t="s">
        <v>3688</v>
      </c>
      <c r="E269" s="70">
        <v>506513352</v>
      </c>
      <c r="F269" s="53" t="s">
        <v>3689</v>
      </c>
      <c r="G269" s="4"/>
      <c r="H269" s="4"/>
      <c r="I269" s="3" t="s">
        <v>62</v>
      </c>
      <c r="J269" s="4"/>
      <c r="K269" s="4"/>
      <c r="L269" s="4"/>
      <c r="M269" s="4"/>
      <c r="N269" s="4"/>
      <c r="O269" s="8"/>
      <c r="P269" s="4"/>
      <c r="Q269" s="6">
        <v>8.17</v>
      </c>
      <c r="R269" s="6">
        <v>1</v>
      </c>
      <c r="S269" s="4"/>
      <c r="T269" s="4"/>
      <c r="U269" s="4"/>
      <c r="V269" s="4"/>
      <c r="W269" s="4"/>
      <c r="X269" s="4"/>
      <c r="Y269" s="4"/>
      <c r="Z269" s="4"/>
      <c r="AA269" s="4"/>
      <c r="AB269" s="4"/>
      <c r="AC269" s="4"/>
      <c r="AD269" s="4"/>
    </row>
    <row r="270" spans="1:30" ht="16.5">
      <c r="A270" s="70" t="s">
        <v>1142</v>
      </c>
      <c r="B270" s="70" t="s">
        <v>64</v>
      </c>
      <c r="C270" s="70" t="s">
        <v>1361</v>
      </c>
      <c r="D270" s="70" t="s">
        <v>3690</v>
      </c>
      <c r="E270" s="70">
        <v>366711761</v>
      </c>
      <c r="F270" s="71" t="s">
        <v>3691</v>
      </c>
      <c r="G270" s="4"/>
      <c r="H270" s="4"/>
      <c r="I270" s="3" t="s">
        <v>62</v>
      </c>
      <c r="J270" s="3"/>
      <c r="K270" s="3"/>
      <c r="L270" s="3"/>
      <c r="M270" s="3"/>
      <c r="N270" s="3"/>
      <c r="O270" s="8"/>
      <c r="P270" s="3"/>
      <c r="Q270" s="43">
        <v>44060</v>
      </c>
      <c r="R270" s="6">
        <v>1</v>
      </c>
      <c r="S270" s="3"/>
      <c r="T270" s="3"/>
      <c r="U270" s="72"/>
      <c r="V270" s="72"/>
      <c r="W270" s="72"/>
      <c r="X270" s="72"/>
      <c r="Y270" s="72"/>
      <c r="Z270" s="72"/>
      <c r="AA270" s="72"/>
      <c r="AB270" s="72"/>
      <c r="AC270" s="72"/>
      <c r="AD270" s="72"/>
    </row>
  </sheetData>
  <autoFilter ref="A1:R270" xr:uid="{00000000-0009-0000-0000-000005000000}"/>
  <phoneticPr fontId="31" type="noConversion"/>
  <dataValidations count="2">
    <dataValidation type="list" allowBlank="1" showInputMessage="1" showErrorMessage="1" errorTitle="错误" error="你选择的不是下拉列表中的选项。" sqref="I2:I270" xr:uid="{00000000-0002-0000-0500-000000000000}">
      <formula1>"已触达,沟通中,资质审核中,已入驻,已发文,断更未激活,已激活,已拒绝,未断更老作者,暂不拉新"</formula1>
    </dataValidation>
    <dataValidation type="list" allowBlank="1" showInputMessage="1" showErrorMessage="1" errorTitle="错误" error="你选择的不是下拉列表中的选项。" sqref="O2:O270" xr:uid="{00000000-0002-0000-0500-000001000000}">
      <formula1>"作者推荐引入,MCN引入,UGC引入"</formula1>
    </dataValidation>
  </dataValidations>
  <hyperlinks>
    <hyperlink ref="F2" r:id="rId1" xr:uid="{00000000-0004-0000-0500-000000000000}"/>
    <hyperlink ref="F3" r:id="rId2" xr:uid="{00000000-0004-0000-0500-000001000000}"/>
    <hyperlink ref="F4" r:id="rId3" xr:uid="{00000000-0004-0000-0500-000002000000}"/>
    <hyperlink ref="F5" r:id="rId4" xr:uid="{00000000-0004-0000-0500-000003000000}"/>
    <hyperlink ref="F8" r:id="rId5" xr:uid="{00000000-0004-0000-0500-000004000000}"/>
    <hyperlink ref="F10" r:id="rId6" xr:uid="{00000000-0004-0000-0500-000005000000}"/>
    <hyperlink ref="F12" r:id="rId7" xr:uid="{00000000-0004-0000-0500-000006000000}"/>
    <hyperlink ref="F15" r:id="rId8" xr:uid="{00000000-0004-0000-0500-000007000000}"/>
    <hyperlink ref="F17" r:id="rId9" xr:uid="{00000000-0004-0000-0500-000008000000}"/>
    <hyperlink ref="F19" r:id="rId10" xr:uid="{00000000-0004-0000-0500-000009000000}"/>
    <hyperlink ref="F20" r:id="rId11" xr:uid="{00000000-0004-0000-0500-00000A000000}"/>
    <hyperlink ref="F21" r:id="rId12" xr:uid="{00000000-0004-0000-0500-00000B000000}"/>
    <hyperlink ref="F22" r:id="rId13" xr:uid="{00000000-0004-0000-0500-00000C000000}"/>
    <hyperlink ref="F23" r:id="rId14" xr:uid="{00000000-0004-0000-0500-00000D000000}"/>
    <hyperlink ref="F24" r:id="rId15" xr:uid="{00000000-0004-0000-0500-00000E000000}"/>
    <hyperlink ref="F25" r:id="rId16" xr:uid="{00000000-0004-0000-0500-00000F000000}"/>
    <hyperlink ref="F26" r:id="rId17" xr:uid="{00000000-0004-0000-0500-000010000000}"/>
    <hyperlink ref="F27" r:id="rId18" xr:uid="{00000000-0004-0000-0500-000011000000}"/>
    <hyperlink ref="F28" r:id="rId19" xr:uid="{00000000-0004-0000-0500-000012000000}"/>
    <hyperlink ref="F29" r:id="rId20" xr:uid="{00000000-0004-0000-0500-000013000000}"/>
    <hyperlink ref="F31" r:id="rId21" xr:uid="{00000000-0004-0000-0500-000014000000}"/>
    <hyperlink ref="F32" r:id="rId22" xr:uid="{00000000-0004-0000-0500-000015000000}"/>
    <hyperlink ref="F33" r:id="rId23" xr:uid="{00000000-0004-0000-0500-000016000000}"/>
    <hyperlink ref="F35" r:id="rId24" xr:uid="{00000000-0004-0000-0500-000017000000}"/>
    <hyperlink ref="F36" r:id="rId25" xr:uid="{00000000-0004-0000-0500-000018000000}"/>
    <hyperlink ref="F37" r:id="rId26" xr:uid="{00000000-0004-0000-0500-000019000000}"/>
    <hyperlink ref="F38" r:id="rId27" xr:uid="{00000000-0004-0000-0500-00001A000000}"/>
    <hyperlink ref="F39" r:id="rId28" xr:uid="{00000000-0004-0000-0500-00001B000000}"/>
    <hyperlink ref="F40" r:id="rId29" xr:uid="{00000000-0004-0000-0500-00001C000000}"/>
    <hyperlink ref="F41" r:id="rId30" xr:uid="{00000000-0004-0000-0500-00001D000000}"/>
    <hyperlink ref="F42" r:id="rId31" xr:uid="{00000000-0004-0000-0500-00001E000000}"/>
    <hyperlink ref="F43" r:id="rId32" xr:uid="{00000000-0004-0000-0500-00001F000000}"/>
    <hyperlink ref="F44" r:id="rId33" xr:uid="{00000000-0004-0000-0500-000020000000}"/>
    <hyperlink ref="F45" r:id="rId34" xr:uid="{00000000-0004-0000-0500-000021000000}"/>
    <hyperlink ref="F46" r:id="rId35" xr:uid="{00000000-0004-0000-0500-000022000000}"/>
    <hyperlink ref="F47" r:id="rId36" xr:uid="{00000000-0004-0000-0500-000023000000}"/>
    <hyperlink ref="F48" r:id="rId37" xr:uid="{00000000-0004-0000-0500-000024000000}"/>
    <hyperlink ref="F49" r:id="rId38" xr:uid="{00000000-0004-0000-0500-000025000000}"/>
    <hyperlink ref="F50" r:id="rId39" xr:uid="{00000000-0004-0000-0500-000026000000}"/>
    <hyperlink ref="F51" r:id="rId40" xr:uid="{00000000-0004-0000-0500-000027000000}"/>
    <hyperlink ref="F53" r:id="rId41" xr:uid="{00000000-0004-0000-0500-000028000000}"/>
    <hyperlink ref="F54" r:id="rId42" xr:uid="{00000000-0004-0000-0500-000029000000}"/>
    <hyperlink ref="F55" r:id="rId43" xr:uid="{00000000-0004-0000-0500-00002A000000}"/>
    <hyperlink ref="F56" r:id="rId44" xr:uid="{00000000-0004-0000-0500-00002B000000}"/>
    <hyperlink ref="F57" r:id="rId45" xr:uid="{00000000-0004-0000-0500-00002C000000}"/>
    <hyperlink ref="F58" r:id="rId46" xr:uid="{00000000-0004-0000-0500-00002D000000}"/>
    <hyperlink ref="F59" r:id="rId47" xr:uid="{00000000-0004-0000-0500-00002E000000}"/>
    <hyperlink ref="F60" r:id="rId48" xr:uid="{00000000-0004-0000-0500-00002F000000}"/>
    <hyperlink ref="F61" r:id="rId49" xr:uid="{00000000-0004-0000-0500-000030000000}"/>
    <hyperlink ref="F62" r:id="rId50" xr:uid="{00000000-0004-0000-0500-000031000000}"/>
    <hyperlink ref="F65" r:id="rId51" xr:uid="{00000000-0004-0000-0500-000032000000}"/>
    <hyperlink ref="F66" r:id="rId52" xr:uid="{00000000-0004-0000-0500-000033000000}"/>
    <hyperlink ref="F67" r:id="rId53" xr:uid="{00000000-0004-0000-0500-000034000000}"/>
    <hyperlink ref="F68" r:id="rId54" xr:uid="{00000000-0004-0000-0500-000035000000}"/>
    <hyperlink ref="F69" r:id="rId55" xr:uid="{00000000-0004-0000-0500-000036000000}"/>
    <hyperlink ref="F70" r:id="rId56" xr:uid="{00000000-0004-0000-0500-000037000000}"/>
    <hyperlink ref="F71" r:id="rId57" xr:uid="{00000000-0004-0000-0500-000038000000}"/>
    <hyperlink ref="F72" r:id="rId58" xr:uid="{00000000-0004-0000-0500-000039000000}"/>
    <hyperlink ref="F73" r:id="rId59" xr:uid="{00000000-0004-0000-0500-00003A000000}"/>
    <hyperlink ref="F75" r:id="rId60" xr:uid="{00000000-0004-0000-0500-00003B000000}"/>
    <hyperlink ref="F77" r:id="rId61" xr:uid="{00000000-0004-0000-0500-00003C000000}"/>
    <hyperlink ref="F80" r:id="rId62" xr:uid="{00000000-0004-0000-0500-00003D000000}"/>
    <hyperlink ref="F81" r:id="rId63" xr:uid="{00000000-0004-0000-0500-00003E000000}"/>
    <hyperlink ref="F82" r:id="rId64" xr:uid="{00000000-0004-0000-0500-00003F000000}"/>
    <hyperlink ref="F83" r:id="rId65" xr:uid="{00000000-0004-0000-0500-000040000000}"/>
    <hyperlink ref="F84" r:id="rId66" xr:uid="{00000000-0004-0000-0500-000041000000}"/>
    <hyperlink ref="F85" r:id="rId67" xr:uid="{00000000-0004-0000-0500-000042000000}"/>
    <hyperlink ref="F86" r:id="rId68" xr:uid="{00000000-0004-0000-0500-000043000000}"/>
    <hyperlink ref="F87" r:id="rId69" xr:uid="{00000000-0004-0000-0500-000044000000}"/>
    <hyperlink ref="F88" r:id="rId70" xr:uid="{00000000-0004-0000-0500-000045000000}"/>
    <hyperlink ref="F89" r:id="rId71" xr:uid="{00000000-0004-0000-0500-000046000000}"/>
    <hyperlink ref="F90" r:id="rId72" xr:uid="{00000000-0004-0000-0500-000047000000}"/>
    <hyperlink ref="F91" r:id="rId73" xr:uid="{00000000-0004-0000-0500-000048000000}"/>
    <hyperlink ref="F92" r:id="rId74" xr:uid="{00000000-0004-0000-0500-000049000000}"/>
    <hyperlink ref="F93" r:id="rId75" xr:uid="{00000000-0004-0000-0500-00004A000000}"/>
    <hyperlink ref="F94" r:id="rId76" xr:uid="{00000000-0004-0000-0500-00004B000000}"/>
    <hyperlink ref="F95" r:id="rId77" xr:uid="{00000000-0004-0000-0500-00004C000000}"/>
    <hyperlink ref="F96" r:id="rId78" xr:uid="{00000000-0004-0000-0500-00004D000000}"/>
    <hyperlink ref="F97" r:id="rId79" xr:uid="{00000000-0004-0000-0500-00004E000000}"/>
    <hyperlink ref="F98" r:id="rId80" xr:uid="{00000000-0004-0000-0500-00004F000000}"/>
    <hyperlink ref="F99" r:id="rId81" xr:uid="{00000000-0004-0000-0500-000050000000}"/>
    <hyperlink ref="F100" r:id="rId82" xr:uid="{00000000-0004-0000-0500-000051000000}"/>
    <hyperlink ref="F101" r:id="rId83" xr:uid="{00000000-0004-0000-0500-000052000000}"/>
    <hyperlink ref="F102" r:id="rId84" xr:uid="{00000000-0004-0000-0500-000053000000}"/>
    <hyperlink ref="F103" r:id="rId85" xr:uid="{00000000-0004-0000-0500-000054000000}"/>
    <hyperlink ref="F104" r:id="rId86" xr:uid="{00000000-0004-0000-0500-000055000000}"/>
    <hyperlink ref="F106" r:id="rId87" xr:uid="{00000000-0004-0000-0500-000056000000}"/>
    <hyperlink ref="F107" r:id="rId88" xr:uid="{00000000-0004-0000-0500-000057000000}"/>
    <hyperlink ref="F109" r:id="rId89" xr:uid="{00000000-0004-0000-0500-000058000000}"/>
    <hyperlink ref="F110" r:id="rId90" xr:uid="{00000000-0004-0000-0500-000059000000}"/>
    <hyperlink ref="F111" r:id="rId91" xr:uid="{00000000-0004-0000-0500-00005A000000}"/>
    <hyperlink ref="F112" r:id="rId92" xr:uid="{00000000-0004-0000-0500-00005B000000}"/>
    <hyperlink ref="F113" r:id="rId93" xr:uid="{00000000-0004-0000-0500-00005C000000}"/>
    <hyperlink ref="F115" r:id="rId94" xr:uid="{00000000-0004-0000-0500-00005D000000}"/>
    <hyperlink ref="F116" r:id="rId95" xr:uid="{00000000-0004-0000-0500-00005E000000}"/>
    <hyperlink ref="F117" r:id="rId96" xr:uid="{00000000-0004-0000-0500-00005F000000}"/>
    <hyperlink ref="F118" r:id="rId97" xr:uid="{00000000-0004-0000-0500-000060000000}"/>
    <hyperlink ref="F119" r:id="rId98" xr:uid="{00000000-0004-0000-0500-000061000000}"/>
    <hyperlink ref="F120" r:id="rId99" xr:uid="{00000000-0004-0000-0500-000062000000}"/>
    <hyperlink ref="F121" r:id="rId100" xr:uid="{00000000-0004-0000-0500-000063000000}"/>
    <hyperlink ref="F122" r:id="rId101" xr:uid="{00000000-0004-0000-0500-000064000000}"/>
    <hyperlink ref="F123" r:id="rId102" xr:uid="{00000000-0004-0000-0500-000065000000}"/>
    <hyperlink ref="F124" r:id="rId103" xr:uid="{00000000-0004-0000-0500-000066000000}"/>
    <hyperlink ref="F125" r:id="rId104" xr:uid="{00000000-0004-0000-0500-000067000000}"/>
    <hyperlink ref="F126" r:id="rId105" xr:uid="{00000000-0004-0000-0500-000068000000}"/>
    <hyperlink ref="F127" r:id="rId106" xr:uid="{00000000-0004-0000-0500-000069000000}"/>
    <hyperlink ref="F128" r:id="rId107" xr:uid="{00000000-0004-0000-0500-00006A000000}"/>
    <hyperlink ref="F129" r:id="rId108" xr:uid="{00000000-0004-0000-0500-00006B000000}"/>
    <hyperlink ref="F130" r:id="rId109" xr:uid="{00000000-0004-0000-0500-00006C000000}"/>
    <hyperlink ref="F131" r:id="rId110" xr:uid="{00000000-0004-0000-0500-00006D000000}"/>
    <hyperlink ref="F132" r:id="rId111" xr:uid="{00000000-0004-0000-0500-00006E000000}"/>
    <hyperlink ref="F133" r:id="rId112" xr:uid="{00000000-0004-0000-0500-00006F000000}"/>
    <hyperlink ref="F134" r:id="rId113" xr:uid="{00000000-0004-0000-0500-000070000000}"/>
    <hyperlink ref="F135" r:id="rId114" xr:uid="{00000000-0004-0000-0500-000071000000}"/>
    <hyperlink ref="F136" r:id="rId115" xr:uid="{00000000-0004-0000-0500-000072000000}"/>
    <hyperlink ref="F138" r:id="rId116" xr:uid="{00000000-0004-0000-0500-000073000000}"/>
    <hyperlink ref="F140" r:id="rId117" xr:uid="{00000000-0004-0000-0500-000074000000}"/>
    <hyperlink ref="F141" r:id="rId118" xr:uid="{00000000-0004-0000-0500-000075000000}"/>
    <hyperlink ref="F142" r:id="rId119" xr:uid="{00000000-0004-0000-0500-000076000000}"/>
    <hyperlink ref="F143" r:id="rId120" xr:uid="{00000000-0004-0000-0500-000077000000}"/>
    <hyperlink ref="F144" r:id="rId121" xr:uid="{00000000-0004-0000-0500-000078000000}"/>
    <hyperlink ref="F145" r:id="rId122" xr:uid="{00000000-0004-0000-0500-000079000000}"/>
    <hyperlink ref="F146" r:id="rId123" xr:uid="{00000000-0004-0000-0500-00007A000000}"/>
    <hyperlink ref="F148" r:id="rId124" xr:uid="{00000000-0004-0000-0500-00007B000000}"/>
    <hyperlink ref="F149" r:id="rId125" xr:uid="{00000000-0004-0000-0500-00007C000000}"/>
    <hyperlink ref="F150" r:id="rId126" xr:uid="{00000000-0004-0000-0500-00007D000000}"/>
    <hyperlink ref="F152" r:id="rId127" xr:uid="{00000000-0004-0000-0500-00007E000000}"/>
    <hyperlink ref="F153" r:id="rId128" xr:uid="{00000000-0004-0000-0500-00007F000000}"/>
    <hyperlink ref="F154" r:id="rId129" xr:uid="{00000000-0004-0000-0500-000080000000}"/>
    <hyperlink ref="F155" r:id="rId130" xr:uid="{00000000-0004-0000-0500-000081000000}"/>
    <hyperlink ref="F156" r:id="rId131" xr:uid="{00000000-0004-0000-0500-000082000000}"/>
    <hyperlink ref="F157" r:id="rId132" xr:uid="{00000000-0004-0000-0500-000083000000}"/>
    <hyperlink ref="F158" r:id="rId133" xr:uid="{00000000-0004-0000-0500-000084000000}"/>
    <hyperlink ref="F159" r:id="rId134" xr:uid="{00000000-0004-0000-0500-000085000000}"/>
    <hyperlink ref="F160" r:id="rId135" xr:uid="{00000000-0004-0000-0500-000086000000}"/>
    <hyperlink ref="F162" r:id="rId136" xr:uid="{00000000-0004-0000-0500-000087000000}"/>
    <hyperlink ref="F163" r:id="rId137" xr:uid="{00000000-0004-0000-0500-000088000000}"/>
    <hyperlink ref="F164" r:id="rId138" xr:uid="{00000000-0004-0000-0500-000089000000}"/>
    <hyperlink ref="F165" r:id="rId139" xr:uid="{00000000-0004-0000-0500-00008A000000}"/>
    <hyperlink ref="F166" r:id="rId140" xr:uid="{00000000-0004-0000-0500-00008B000000}"/>
    <hyperlink ref="F167" r:id="rId141" xr:uid="{00000000-0004-0000-0500-00008C000000}"/>
    <hyperlink ref="F168" r:id="rId142" xr:uid="{00000000-0004-0000-0500-00008D000000}"/>
    <hyperlink ref="F169" r:id="rId143" xr:uid="{00000000-0004-0000-0500-00008E000000}"/>
    <hyperlink ref="F170" r:id="rId144" xr:uid="{00000000-0004-0000-0500-00008F000000}"/>
    <hyperlink ref="F171" r:id="rId145" xr:uid="{00000000-0004-0000-0500-000090000000}"/>
    <hyperlink ref="F172" r:id="rId146" xr:uid="{00000000-0004-0000-0500-000091000000}"/>
    <hyperlink ref="F173" r:id="rId147" xr:uid="{00000000-0004-0000-0500-000092000000}"/>
    <hyperlink ref="F174" r:id="rId148" xr:uid="{00000000-0004-0000-0500-000093000000}"/>
    <hyperlink ref="F175" r:id="rId149" xr:uid="{00000000-0004-0000-0500-000094000000}"/>
    <hyperlink ref="F177" r:id="rId150" xr:uid="{00000000-0004-0000-0500-000095000000}"/>
    <hyperlink ref="F178" r:id="rId151" xr:uid="{00000000-0004-0000-0500-000096000000}"/>
    <hyperlink ref="F179" r:id="rId152" xr:uid="{00000000-0004-0000-0500-000097000000}"/>
    <hyperlink ref="F180" r:id="rId153" xr:uid="{00000000-0004-0000-0500-000098000000}"/>
    <hyperlink ref="F181" r:id="rId154" xr:uid="{00000000-0004-0000-0500-000099000000}"/>
    <hyperlink ref="F182" r:id="rId155" xr:uid="{00000000-0004-0000-0500-00009A000000}"/>
    <hyperlink ref="F183" r:id="rId156" xr:uid="{00000000-0004-0000-0500-00009B000000}"/>
    <hyperlink ref="F184" r:id="rId157" xr:uid="{00000000-0004-0000-0500-00009C000000}"/>
    <hyperlink ref="F185" r:id="rId158" xr:uid="{00000000-0004-0000-0500-00009D000000}"/>
    <hyperlink ref="F186" r:id="rId159" xr:uid="{00000000-0004-0000-0500-00009E000000}"/>
    <hyperlink ref="F187" r:id="rId160" xr:uid="{00000000-0004-0000-0500-00009F000000}"/>
    <hyperlink ref="F188" r:id="rId161" xr:uid="{00000000-0004-0000-0500-0000A0000000}"/>
    <hyperlink ref="F189" r:id="rId162" xr:uid="{00000000-0004-0000-0500-0000A1000000}"/>
    <hyperlink ref="F190" r:id="rId163" xr:uid="{00000000-0004-0000-0500-0000A2000000}"/>
    <hyperlink ref="F191" r:id="rId164" xr:uid="{00000000-0004-0000-0500-0000A3000000}"/>
    <hyperlink ref="F192" r:id="rId165" xr:uid="{00000000-0004-0000-0500-0000A4000000}"/>
    <hyperlink ref="F193" r:id="rId166" xr:uid="{00000000-0004-0000-0500-0000A5000000}"/>
    <hyperlink ref="F194" r:id="rId167" xr:uid="{00000000-0004-0000-0500-0000A6000000}"/>
    <hyperlink ref="F195" r:id="rId168" xr:uid="{00000000-0004-0000-0500-0000A7000000}"/>
    <hyperlink ref="F196" r:id="rId169" xr:uid="{00000000-0004-0000-0500-0000A8000000}"/>
    <hyperlink ref="F197" r:id="rId170" xr:uid="{00000000-0004-0000-0500-0000A9000000}"/>
    <hyperlink ref="F198" r:id="rId171" xr:uid="{00000000-0004-0000-0500-0000AA000000}"/>
    <hyperlink ref="F201" r:id="rId172" xr:uid="{00000000-0004-0000-0500-0000AB000000}"/>
    <hyperlink ref="F202" r:id="rId173" xr:uid="{00000000-0004-0000-0500-0000AC000000}"/>
    <hyperlink ref="F203" r:id="rId174" xr:uid="{00000000-0004-0000-0500-0000AD000000}"/>
    <hyperlink ref="F204" r:id="rId175" xr:uid="{00000000-0004-0000-0500-0000AE000000}"/>
    <hyperlink ref="F205" r:id="rId176" xr:uid="{00000000-0004-0000-0500-0000AF000000}"/>
    <hyperlink ref="F207" r:id="rId177" xr:uid="{00000000-0004-0000-0500-0000B0000000}"/>
    <hyperlink ref="F212" r:id="rId178" xr:uid="{00000000-0004-0000-0500-0000B1000000}"/>
    <hyperlink ref="F213" r:id="rId179" xr:uid="{00000000-0004-0000-0500-0000B2000000}"/>
    <hyperlink ref="F214" r:id="rId180" xr:uid="{00000000-0004-0000-0500-0000B3000000}"/>
    <hyperlink ref="F215" r:id="rId181" xr:uid="{00000000-0004-0000-0500-0000B4000000}"/>
    <hyperlink ref="F216" r:id="rId182" xr:uid="{00000000-0004-0000-0500-0000B5000000}"/>
    <hyperlink ref="F217" r:id="rId183" xr:uid="{00000000-0004-0000-0500-0000B6000000}"/>
    <hyperlink ref="F218" r:id="rId184" xr:uid="{00000000-0004-0000-0500-0000B7000000}"/>
    <hyperlink ref="F219" r:id="rId185" xr:uid="{00000000-0004-0000-0500-0000B8000000}"/>
    <hyperlink ref="F220" r:id="rId186" xr:uid="{00000000-0004-0000-0500-0000B9000000}"/>
    <hyperlink ref="F221" r:id="rId187" xr:uid="{00000000-0004-0000-0500-0000BA000000}"/>
    <hyperlink ref="F222" r:id="rId188" xr:uid="{00000000-0004-0000-0500-0000BB000000}"/>
    <hyperlink ref="F223" r:id="rId189" xr:uid="{00000000-0004-0000-0500-0000BC000000}"/>
    <hyperlink ref="F224" r:id="rId190" xr:uid="{00000000-0004-0000-0500-0000BD000000}"/>
    <hyperlink ref="F225" r:id="rId191" xr:uid="{00000000-0004-0000-0500-0000BE000000}"/>
    <hyperlink ref="F226" r:id="rId192" xr:uid="{00000000-0004-0000-0500-0000BF000000}"/>
    <hyperlink ref="F227" r:id="rId193" xr:uid="{00000000-0004-0000-0500-0000C0000000}"/>
    <hyperlink ref="F228" r:id="rId194" xr:uid="{00000000-0004-0000-0500-0000C1000000}"/>
    <hyperlink ref="F229" r:id="rId195" xr:uid="{00000000-0004-0000-0500-0000C2000000}"/>
    <hyperlink ref="F230" r:id="rId196" xr:uid="{00000000-0004-0000-0500-0000C3000000}"/>
    <hyperlink ref="F231" r:id="rId197" xr:uid="{00000000-0004-0000-0500-0000C4000000}"/>
    <hyperlink ref="F232" r:id="rId198" xr:uid="{00000000-0004-0000-0500-0000C5000000}"/>
    <hyperlink ref="F233" r:id="rId199" xr:uid="{00000000-0004-0000-0500-0000C6000000}"/>
    <hyperlink ref="F234" r:id="rId200" xr:uid="{00000000-0004-0000-0500-0000C7000000}"/>
    <hyperlink ref="F235" r:id="rId201" xr:uid="{00000000-0004-0000-0500-0000C8000000}"/>
    <hyperlink ref="F236" r:id="rId202" xr:uid="{00000000-0004-0000-0500-0000C9000000}"/>
    <hyperlink ref="F237" r:id="rId203" xr:uid="{00000000-0004-0000-0500-0000CA000000}"/>
    <hyperlink ref="F238" r:id="rId204" xr:uid="{00000000-0004-0000-0500-0000CB000000}"/>
    <hyperlink ref="F239" r:id="rId205" xr:uid="{00000000-0004-0000-0500-0000CC000000}"/>
    <hyperlink ref="F240" r:id="rId206" xr:uid="{00000000-0004-0000-0500-0000CD000000}"/>
    <hyperlink ref="F241" r:id="rId207" xr:uid="{00000000-0004-0000-0500-0000CE000000}"/>
    <hyperlink ref="F242" r:id="rId208" xr:uid="{00000000-0004-0000-0500-0000CF000000}"/>
    <hyperlink ref="F243" r:id="rId209" xr:uid="{00000000-0004-0000-0500-0000D0000000}"/>
    <hyperlink ref="F244" r:id="rId210" xr:uid="{00000000-0004-0000-0500-0000D1000000}"/>
    <hyperlink ref="F245" r:id="rId211" xr:uid="{00000000-0004-0000-0500-0000D2000000}"/>
    <hyperlink ref="F246" r:id="rId212" xr:uid="{00000000-0004-0000-0500-0000D3000000}"/>
    <hyperlink ref="F248" r:id="rId213" xr:uid="{00000000-0004-0000-0500-0000D4000000}"/>
    <hyperlink ref="F249" r:id="rId214" xr:uid="{00000000-0004-0000-0500-0000D5000000}"/>
    <hyperlink ref="F250" r:id="rId215" xr:uid="{00000000-0004-0000-0500-0000D6000000}"/>
    <hyperlink ref="F251" r:id="rId216" xr:uid="{00000000-0004-0000-0500-0000D7000000}"/>
    <hyperlink ref="F252" r:id="rId217" xr:uid="{00000000-0004-0000-0500-0000D8000000}"/>
    <hyperlink ref="F253" r:id="rId218" xr:uid="{00000000-0004-0000-0500-0000D9000000}"/>
    <hyperlink ref="F254" r:id="rId219" xr:uid="{00000000-0004-0000-0500-0000DA000000}"/>
    <hyperlink ref="F255" r:id="rId220" xr:uid="{00000000-0004-0000-0500-0000DB000000}"/>
    <hyperlink ref="F256" r:id="rId221" xr:uid="{00000000-0004-0000-0500-0000DC000000}"/>
    <hyperlink ref="F257" r:id="rId222" xr:uid="{00000000-0004-0000-0500-0000DD000000}"/>
    <hyperlink ref="F258" r:id="rId223" xr:uid="{00000000-0004-0000-0500-0000DE000000}"/>
    <hyperlink ref="F259" r:id="rId224" xr:uid="{00000000-0004-0000-0500-0000DF000000}"/>
    <hyperlink ref="F260" r:id="rId225" xr:uid="{00000000-0004-0000-0500-0000E0000000}"/>
    <hyperlink ref="F261" r:id="rId226" xr:uid="{00000000-0004-0000-0500-0000E1000000}"/>
    <hyperlink ref="F262" r:id="rId227" xr:uid="{00000000-0004-0000-0500-0000E2000000}"/>
    <hyperlink ref="F263" r:id="rId228" xr:uid="{00000000-0004-0000-0500-0000E3000000}"/>
    <hyperlink ref="F264" r:id="rId229" xr:uid="{00000000-0004-0000-0500-0000E4000000}"/>
    <hyperlink ref="F265" r:id="rId230" xr:uid="{00000000-0004-0000-0500-0000E5000000}"/>
    <hyperlink ref="F266" r:id="rId231" xr:uid="{00000000-0004-0000-0500-0000E6000000}"/>
    <hyperlink ref="F267" r:id="rId232" xr:uid="{00000000-0004-0000-0500-0000E7000000}"/>
    <hyperlink ref="F268" r:id="rId233" xr:uid="{00000000-0004-0000-0500-0000E8000000}"/>
    <hyperlink ref="F269" r:id="rId234" xr:uid="{00000000-0004-0000-0500-0000E9000000}"/>
    <hyperlink ref="F270" r:id="rId235" xr:uid="{00000000-0004-0000-0500-0000EA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49"/>
  <sheetViews>
    <sheetView zoomScaleNormal="100" zoomScaleSheetLayoutView="100" workbookViewId="0">
      <pane ySplit="1" topLeftCell="A2" activePane="bottomLeft" state="frozen"/>
      <selection pane="bottomLeft"/>
    </sheetView>
  </sheetViews>
  <sheetFormatPr defaultColWidth="8.75" defaultRowHeight="14.25"/>
  <cols>
    <col min="1" max="28" width="12.875" customWidth="1"/>
  </cols>
  <sheetData>
    <row r="1" spans="1:28" ht="16.5">
      <c r="A1" s="28" t="s">
        <v>37</v>
      </c>
      <c r="B1" s="28" t="s">
        <v>38</v>
      </c>
      <c r="C1" s="28" t="s">
        <v>39</v>
      </c>
      <c r="D1" s="29" t="s">
        <v>1137</v>
      </c>
      <c r="E1" s="29" t="s">
        <v>1138</v>
      </c>
      <c r="F1" s="29" t="s">
        <v>1139</v>
      </c>
      <c r="G1" s="29" t="s">
        <v>1140</v>
      </c>
      <c r="H1" s="29" t="s">
        <v>44</v>
      </c>
      <c r="I1" s="30" t="s">
        <v>45</v>
      </c>
      <c r="J1" s="30" t="s">
        <v>46</v>
      </c>
      <c r="K1" s="30" t="s">
        <v>47</v>
      </c>
      <c r="L1" s="30" t="s">
        <v>48</v>
      </c>
      <c r="M1" s="31" t="s">
        <v>49</v>
      </c>
      <c r="N1" s="31" t="s">
        <v>50</v>
      </c>
      <c r="O1" s="31" t="s">
        <v>51</v>
      </c>
      <c r="P1" s="31" t="s">
        <v>3692</v>
      </c>
      <c r="Q1" s="32" t="s">
        <v>53</v>
      </c>
      <c r="R1" s="32" t="s">
        <v>54</v>
      </c>
      <c r="S1" s="4"/>
      <c r="T1" s="4"/>
      <c r="U1" s="4"/>
      <c r="V1" s="4"/>
      <c r="W1" s="4"/>
      <c r="X1" s="4"/>
      <c r="Y1" s="4"/>
      <c r="Z1" s="4"/>
      <c r="AA1" s="4"/>
      <c r="AB1" s="4"/>
    </row>
    <row r="2" spans="1:28" ht="16.5">
      <c r="A2" s="70" t="s">
        <v>1142</v>
      </c>
      <c r="B2" s="70" t="s">
        <v>74</v>
      </c>
      <c r="C2" s="70" t="s">
        <v>1143</v>
      </c>
      <c r="D2" s="70" t="s">
        <v>3693</v>
      </c>
      <c r="E2" s="70">
        <v>476857485</v>
      </c>
      <c r="F2" s="70" t="s">
        <v>3694</v>
      </c>
      <c r="G2" s="70">
        <v>28191</v>
      </c>
      <c r="H2" s="70" t="s">
        <v>3695</v>
      </c>
      <c r="I2" s="3" t="s">
        <v>62</v>
      </c>
      <c r="J2" s="33" t="s">
        <v>2092</v>
      </c>
      <c r="K2" s="4"/>
      <c r="L2" s="4"/>
      <c r="M2" s="4"/>
      <c r="N2" s="4"/>
      <c r="O2" s="8"/>
      <c r="P2" s="4"/>
      <c r="Q2" s="6">
        <v>7.29</v>
      </c>
      <c r="R2" s="6">
        <v>1</v>
      </c>
      <c r="S2" s="4"/>
      <c r="T2" s="4"/>
      <c r="U2" s="4"/>
      <c r="V2" s="4"/>
      <c r="W2" s="4"/>
      <c r="X2" s="4"/>
      <c r="Y2" s="4"/>
      <c r="Z2" s="4"/>
      <c r="AA2" s="4"/>
      <c r="AB2" s="4"/>
    </row>
    <row r="3" spans="1:28" ht="16.5">
      <c r="A3" s="70" t="s">
        <v>1142</v>
      </c>
      <c r="B3" s="70" t="s">
        <v>64</v>
      </c>
      <c r="C3" s="70" t="s">
        <v>1160</v>
      </c>
      <c r="D3" s="70" t="s">
        <v>3696</v>
      </c>
      <c r="E3" s="70">
        <v>365770431</v>
      </c>
      <c r="F3" s="70" t="s">
        <v>3697</v>
      </c>
      <c r="G3" s="70">
        <v>28263</v>
      </c>
      <c r="H3" s="70" t="s">
        <v>3698</v>
      </c>
      <c r="I3" s="3" t="s">
        <v>62</v>
      </c>
      <c r="J3" s="33" t="s">
        <v>71</v>
      </c>
      <c r="K3" s="4"/>
      <c r="L3" s="4"/>
      <c r="M3" s="4"/>
      <c r="N3" s="4"/>
      <c r="O3" s="8"/>
      <c r="P3" s="4"/>
      <c r="Q3" s="6">
        <v>7.29</v>
      </c>
      <c r="R3" s="6">
        <v>1</v>
      </c>
      <c r="S3" s="4"/>
      <c r="T3" s="4"/>
      <c r="U3" s="4"/>
      <c r="V3" s="4"/>
      <c r="W3" s="4"/>
      <c r="X3" s="4"/>
      <c r="Y3" s="4"/>
      <c r="Z3" s="4"/>
      <c r="AA3" s="4"/>
      <c r="AB3" s="4"/>
    </row>
    <row r="4" spans="1:28" ht="16.5">
      <c r="A4" s="70" t="s">
        <v>1142</v>
      </c>
      <c r="B4" s="70" t="s">
        <v>74</v>
      </c>
      <c r="C4" s="70" t="s">
        <v>1143</v>
      </c>
      <c r="D4" s="70" t="s">
        <v>3699</v>
      </c>
      <c r="E4" s="70">
        <v>430967976</v>
      </c>
      <c r="F4" s="53" t="s">
        <v>3700</v>
      </c>
      <c r="G4" s="70">
        <v>28410</v>
      </c>
      <c r="H4" s="70" t="s">
        <v>3701</v>
      </c>
      <c r="I4" s="3" t="s">
        <v>62</v>
      </c>
      <c r="J4" s="33" t="s">
        <v>3181</v>
      </c>
      <c r="K4" s="4"/>
      <c r="L4" s="4"/>
      <c r="M4" s="4"/>
      <c r="N4" s="4"/>
      <c r="O4" s="8"/>
      <c r="P4" s="4"/>
      <c r="Q4" s="6">
        <v>7.29</v>
      </c>
      <c r="R4" s="6">
        <v>1</v>
      </c>
      <c r="S4" s="4"/>
      <c r="T4" s="4"/>
      <c r="U4" s="4"/>
      <c r="V4" s="4"/>
      <c r="W4" s="4"/>
      <c r="X4" s="4"/>
      <c r="Y4" s="4"/>
      <c r="Z4" s="4"/>
      <c r="AA4" s="4"/>
      <c r="AB4" s="4"/>
    </row>
    <row r="5" spans="1:28" ht="16.5">
      <c r="A5" s="70" t="s">
        <v>1142</v>
      </c>
      <c r="B5" s="70" t="s">
        <v>64</v>
      </c>
      <c r="C5" s="70" t="s">
        <v>1186</v>
      </c>
      <c r="D5" s="70" t="s">
        <v>3702</v>
      </c>
      <c r="E5" s="70">
        <v>85226724</v>
      </c>
      <c r="F5" s="53" t="s">
        <v>3703</v>
      </c>
      <c r="G5" s="70">
        <v>28474</v>
      </c>
      <c r="H5" s="70" t="s">
        <v>3704</v>
      </c>
      <c r="I5" s="33" t="s">
        <v>90</v>
      </c>
      <c r="J5" s="33" t="s">
        <v>2911</v>
      </c>
      <c r="K5" s="33" t="s">
        <v>71</v>
      </c>
      <c r="L5" s="4"/>
      <c r="M5" s="4"/>
      <c r="N5" s="4"/>
      <c r="O5" s="8"/>
      <c r="P5" s="4"/>
      <c r="Q5" s="6">
        <v>7.29</v>
      </c>
      <c r="R5" s="6">
        <v>1</v>
      </c>
      <c r="S5" s="4"/>
      <c r="T5" s="4"/>
      <c r="U5" s="4"/>
      <c r="V5" s="4"/>
      <c r="W5" s="4"/>
      <c r="X5" s="4"/>
      <c r="Y5" s="4"/>
      <c r="Z5" s="4"/>
      <c r="AA5" s="4"/>
      <c r="AB5" s="4"/>
    </row>
    <row r="6" spans="1:28" ht="16.5">
      <c r="A6" s="70" t="s">
        <v>1142</v>
      </c>
      <c r="B6" s="70" t="s">
        <v>74</v>
      </c>
      <c r="C6" s="70" t="s">
        <v>1143</v>
      </c>
      <c r="D6" s="70" t="s">
        <v>3705</v>
      </c>
      <c r="E6" s="70">
        <v>315315889</v>
      </c>
      <c r="F6" s="70" t="s">
        <v>3706</v>
      </c>
      <c r="G6" s="70">
        <v>28564</v>
      </c>
      <c r="H6" s="70" t="s">
        <v>3707</v>
      </c>
      <c r="I6" s="3" t="s">
        <v>591</v>
      </c>
      <c r="J6" s="33" t="s">
        <v>71</v>
      </c>
      <c r="K6" s="33" t="s">
        <v>3708</v>
      </c>
      <c r="L6" s="4"/>
      <c r="M6" s="4"/>
      <c r="N6" s="4"/>
      <c r="O6" s="8"/>
      <c r="P6" s="33" t="s">
        <v>3709</v>
      </c>
      <c r="Q6" s="6">
        <v>7.29</v>
      </c>
      <c r="R6" s="6">
        <v>1</v>
      </c>
      <c r="S6" s="4"/>
      <c r="T6" s="4"/>
      <c r="U6" s="4"/>
      <c r="V6" s="4"/>
      <c r="W6" s="4"/>
      <c r="X6" s="4"/>
      <c r="Y6" s="4"/>
      <c r="Z6" s="4"/>
      <c r="AA6" s="4"/>
      <c r="AB6" s="4"/>
    </row>
    <row r="7" spans="1:28" ht="16.5">
      <c r="A7" s="70" t="s">
        <v>1142</v>
      </c>
      <c r="B7" s="70" t="s">
        <v>64</v>
      </c>
      <c r="C7" s="70" t="s">
        <v>1186</v>
      </c>
      <c r="D7" s="70" t="s">
        <v>3710</v>
      </c>
      <c r="E7" s="70">
        <v>11263788</v>
      </c>
      <c r="F7" s="53" t="s">
        <v>3711</v>
      </c>
      <c r="G7" s="70">
        <v>28587</v>
      </c>
      <c r="H7" s="70" t="s">
        <v>3712</v>
      </c>
      <c r="I7" s="3" t="s">
        <v>70</v>
      </c>
      <c r="J7" s="33" t="s">
        <v>2911</v>
      </c>
      <c r="K7" s="4"/>
      <c r="L7" s="4"/>
      <c r="M7" s="3" t="s">
        <v>3713</v>
      </c>
      <c r="N7" s="73">
        <v>18854256</v>
      </c>
      <c r="O7" s="8"/>
      <c r="P7" s="4"/>
      <c r="Q7" s="6">
        <v>7.29</v>
      </c>
      <c r="R7" s="6">
        <v>1</v>
      </c>
      <c r="S7" s="4"/>
      <c r="T7" s="4"/>
      <c r="U7" s="4"/>
      <c r="V7" s="4"/>
      <c r="W7" s="4"/>
      <c r="X7" s="4"/>
      <c r="Y7" s="4"/>
      <c r="Z7" s="4"/>
      <c r="AA7" s="4"/>
      <c r="AB7" s="4"/>
    </row>
    <row r="8" spans="1:28" ht="16.5">
      <c r="A8" s="70" t="s">
        <v>1142</v>
      </c>
      <c r="B8" s="70" t="s">
        <v>74</v>
      </c>
      <c r="C8" s="70" t="s">
        <v>1181</v>
      </c>
      <c r="D8" s="70" t="s">
        <v>3714</v>
      </c>
      <c r="E8" s="70">
        <v>186605701</v>
      </c>
      <c r="F8" s="70" t="s">
        <v>3715</v>
      </c>
      <c r="G8" s="70">
        <v>28587</v>
      </c>
      <c r="H8" s="70" t="s">
        <v>3716</v>
      </c>
      <c r="I8" s="3" t="s">
        <v>62</v>
      </c>
      <c r="J8" s="33" t="s">
        <v>1179</v>
      </c>
      <c r="K8" s="4"/>
      <c r="L8" s="4"/>
      <c r="M8" s="4"/>
      <c r="N8" s="4"/>
      <c r="O8" s="8"/>
      <c r="P8" s="4"/>
      <c r="Q8" s="6">
        <v>7.29</v>
      </c>
      <c r="R8" s="6">
        <v>1</v>
      </c>
      <c r="S8" s="4"/>
      <c r="T8" s="4"/>
      <c r="U8" s="4"/>
      <c r="V8" s="4"/>
      <c r="W8" s="4"/>
      <c r="X8" s="4"/>
      <c r="Y8" s="4"/>
      <c r="Z8" s="4"/>
      <c r="AA8" s="4"/>
      <c r="AB8" s="4"/>
    </row>
    <row r="9" spans="1:28" ht="16.5">
      <c r="A9" s="70" t="s">
        <v>1142</v>
      </c>
      <c r="B9" s="70" t="s">
        <v>74</v>
      </c>
      <c r="C9" s="70" t="s">
        <v>1143</v>
      </c>
      <c r="D9" s="70" t="s">
        <v>3717</v>
      </c>
      <c r="E9" s="70">
        <v>398290927</v>
      </c>
      <c r="F9" s="53" t="s">
        <v>3718</v>
      </c>
      <c r="G9" s="70">
        <v>28609</v>
      </c>
      <c r="H9" s="70" t="s">
        <v>3719</v>
      </c>
      <c r="I9" s="3" t="s">
        <v>62</v>
      </c>
      <c r="J9" s="33" t="s">
        <v>2911</v>
      </c>
      <c r="K9" s="4"/>
      <c r="L9" s="4"/>
      <c r="M9" s="4"/>
      <c r="N9" s="4"/>
      <c r="O9" s="8"/>
      <c r="P9" s="4"/>
      <c r="Q9" s="6">
        <v>7.29</v>
      </c>
      <c r="R9" s="6">
        <v>1</v>
      </c>
      <c r="S9" s="4"/>
      <c r="T9" s="4"/>
      <c r="U9" s="4"/>
      <c r="V9" s="4"/>
      <c r="W9" s="4"/>
      <c r="X9" s="4"/>
      <c r="Y9" s="4"/>
      <c r="Z9" s="4"/>
      <c r="AA9" s="4"/>
      <c r="AB9" s="4"/>
    </row>
    <row r="10" spans="1:28" ht="16.5">
      <c r="A10" s="70" t="s">
        <v>1142</v>
      </c>
      <c r="B10" s="70" t="s">
        <v>74</v>
      </c>
      <c r="C10" s="70" t="s">
        <v>1143</v>
      </c>
      <c r="D10" s="70" t="s">
        <v>3720</v>
      </c>
      <c r="E10" s="70">
        <v>10897217</v>
      </c>
      <c r="F10" s="53" t="s">
        <v>3721</v>
      </c>
      <c r="G10" s="70">
        <v>28621</v>
      </c>
      <c r="H10" s="70" t="s">
        <v>3722</v>
      </c>
      <c r="I10" s="33" t="s">
        <v>90</v>
      </c>
      <c r="J10" s="33" t="s">
        <v>1179</v>
      </c>
      <c r="K10" s="4"/>
      <c r="L10" s="4"/>
      <c r="M10" s="4"/>
      <c r="N10" s="4"/>
      <c r="O10" s="8"/>
      <c r="P10" s="4"/>
      <c r="Q10" s="6">
        <v>7.29</v>
      </c>
      <c r="R10" s="6">
        <v>1</v>
      </c>
      <c r="S10" s="4"/>
      <c r="T10" s="4"/>
      <c r="U10" s="4"/>
      <c r="V10" s="4"/>
      <c r="W10" s="4"/>
      <c r="X10" s="4"/>
      <c r="Y10" s="4"/>
      <c r="Z10" s="4"/>
      <c r="AA10" s="4"/>
      <c r="AB10" s="4"/>
    </row>
    <row r="11" spans="1:28" ht="16.5">
      <c r="A11" s="70" t="s">
        <v>1142</v>
      </c>
      <c r="B11" s="70" t="s">
        <v>64</v>
      </c>
      <c r="C11" s="70" t="s">
        <v>1361</v>
      </c>
      <c r="D11" s="70" t="s">
        <v>3723</v>
      </c>
      <c r="E11" s="70">
        <v>442016268</v>
      </c>
      <c r="F11" s="53" t="s">
        <v>3724</v>
      </c>
      <c r="G11" s="70">
        <v>28658</v>
      </c>
      <c r="H11" s="70" t="s">
        <v>3725</v>
      </c>
      <c r="I11" s="3" t="s">
        <v>62</v>
      </c>
      <c r="J11" s="33" t="s">
        <v>2911</v>
      </c>
      <c r="K11" s="4"/>
      <c r="L11" s="4"/>
      <c r="M11" s="4"/>
      <c r="N11" s="4"/>
      <c r="O11" s="8"/>
      <c r="P11" s="4"/>
      <c r="Q11" s="6">
        <v>7.29</v>
      </c>
      <c r="R11" s="6">
        <v>1</v>
      </c>
      <c r="S11" s="4"/>
      <c r="T11" s="4"/>
      <c r="U11" s="4"/>
      <c r="V11" s="4"/>
      <c r="W11" s="4"/>
      <c r="X11" s="4"/>
      <c r="Y11" s="4"/>
      <c r="Z11" s="4"/>
      <c r="AA11" s="4"/>
      <c r="AB11" s="4"/>
    </row>
    <row r="12" spans="1:28" ht="16.5">
      <c r="A12" s="70" t="s">
        <v>1142</v>
      </c>
      <c r="B12" s="70" t="s">
        <v>74</v>
      </c>
      <c r="C12" s="70" t="s">
        <v>1143</v>
      </c>
      <c r="D12" s="70" t="s">
        <v>3726</v>
      </c>
      <c r="E12" s="70">
        <v>32275082</v>
      </c>
      <c r="F12" s="53" t="s">
        <v>3727</v>
      </c>
      <c r="G12" s="70">
        <v>28680</v>
      </c>
      <c r="H12" s="70" t="s">
        <v>3728</v>
      </c>
      <c r="I12" s="3" t="s">
        <v>62</v>
      </c>
      <c r="J12" s="33" t="s">
        <v>3729</v>
      </c>
      <c r="K12" s="4"/>
      <c r="L12" s="4"/>
      <c r="M12" s="4"/>
      <c r="N12" s="4"/>
      <c r="O12" s="8"/>
      <c r="P12" s="4"/>
      <c r="Q12" s="6">
        <v>7.29</v>
      </c>
      <c r="R12" s="6">
        <v>1</v>
      </c>
      <c r="S12" s="4"/>
      <c r="T12" s="4"/>
      <c r="U12" s="4"/>
      <c r="V12" s="4"/>
      <c r="W12" s="4"/>
      <c r="X12" s="4"/>
      <c r="Y12" s="4"/>
      <c r="Z12" s="4"/>
      <c r="AA12" s="4"/>
      <c r="AB12" s="4"/>
    </row>
    <row r="13" spans="1:28" ht="16.5">
      <c r="A13" s="70" t="s">
        <v>1142</v>
      </c>
      <c r="B13" s="70" t="s">
        <v>64</v>
      </c>
      <c r="C13" s="70" t="s">
        <v>1186</v>
      </c>
      <c r="D13" s="70" t="s">
        <v>3730</v>
      </c>
      <c r="E13" s="70">
        <v>274375864</v>
      </c>
      <c r="F13" s="53" t="s">
        <v>3731</v>
      </c>
      <c r="G13" s="70">
        <v>28681</v>
      </c>
      <c r="H13" s="70" t="s">
        <v>3732</v>
      </c>
      <c r="I13" s="3" t="s">
        <v>62</v>
      </c>
      <c r="J13" s="33" t="s">
        <v>2911</v>
      </c>
      <c r="K13" s="4"/>
      <c r="L13" s="4"/>
      <c r="M13" s="4"/>
      <c r="N13" s="4"/>
      <c r="O13" s="8"/>
      <c r="P13" s="4"/>
      <c r="Q13" s="6">
        <v>7.29</v>
      </c>
      <c r="R13" s="6">
        <v>1</v>
      </c>
      <c r="S13" s="4"/>
      <c r="T13" s="4"/>
      <c r="U13" s="4"/>
      <c r="V13" s="4"/>
      <c r="W13" s="4"/>
      <c r="X13" s="4"/>
      <c r="Y13" s="4"/>
      <c r="Z13" s="4"/>
      <c r="AA13" s="4"/>
      <c r="AB13" s="4"/>
    </row>
    <row r="14" spans="1:28" ht="16.5">
      <c r="A14" s="70" t="s">
        <v>1142</v>
      </c>
      <c r="B14" s="70" t="s">
        <v>74</v>
      </c>
      <c r="C14" s="70" t="s">
        <v>1143</v>
      </c>
      <c r="D14" s="70" t="s">
        <v>3733</v>
      </c>
      <c r="E14" s="70">
        <v>385667261</v>
      </c>
      <c r="F14" s="53" t="s">
        <v>3734</v>
      </c>
      <c r="G14" s="70">
        <v>28702</v>
      </c>
      <c r="H14" s="70" t="s">
        <v>3735</v>
      </c>
      <c r="I14" s="3" t="s">
        <v>62</v>
      </c>
      <c r="J14" s="33" t="s">
        <v>2911</v>
      </c>
      <c r="K14" s="4"/>
      <c r="L14" s="4"/>
      <c r="M14" s="4"/>
      <c r="N14" s="4"/>
      <c r="O14" s="8"/>
      <c r="P14" s="4"/>
      <c r="Q14" s="6">
        <v>7.29</v>
      </c>
      <c r="R14" s="6">
        <v>1</v>
      </c>
      <c r="S14" s="4"/>
      <c r="T14" s="4"/>
      <c r="U14" s="4"/>
      <c r="V14" s="4"/>
      <c r="W14" s="4"/>
      <c r="X14" s="4"/>
      <c r="Y14" s="4"/>
      <c r="Z14" s="4"/>
      <c r="AA14" s="4"/>
      <c r="AB14" s="4"/>
    </row>
    <row r="15" spans="1:28" ht="16.5">
      <c r="A15" s="70" t="s">
        <v>1142</v>
      </c>
      <c r="B15" s="70" t="s">
        <v>74</v>
      </c>
      <c r="C15" s="70" t="s">
        <v>1143</v>
      </c>
      <c r="D15" s="70" t="s">
        <v>3736</v>
      </c>
      <c r="E15" s="70">
        <v>8145350</v>
      </c>
      <c r="F15" s="53" t="s">
        <v>3737</v>
      </c>
      <c r="G15" s="70">
        <v>28766</v>
      </c>
      <c r="H15" s="70" t="s">
        <v>3738</v>
      </c>
      <c r="I15" s="3" t="s">
        <v>90</v>
      </c>
      <c r="J15" s="4"/>
      <c r="K15" s="4"/>
      <c r="L15" s="4"/>
      <c r="M15" s="4"/>
      <c r="N15" s="4"/>
      <c r="O15" s="8"/>
      <c r="P15" s="4"/>
      <c r="Q15" s="6">
        <v>7.29</v>
      </c>
      <c r="R15" s="6">
        <v>1</v>
      </c>
      <c r="S15" s="4"/>
      <c r="T15" s="4"/>
      <c r="U15" s="4"/>
      <c r="V15" s="4"/>
      <c r="W15" s="4"/>
      <c r="X15" s="4"/>
      <c r="Y15" s="4"/>
      <c r="Z15" s="4"/>
      <c r="AA15" s="4"/>
      <c r="AB15" s="4"/>
    </row>
    <row r="16" spans="1:28" ht="16.5">
      <c r="A16" s="70" t="s">
        <v>1142</v>
      </c>
      <c r="B16" s="70" t="s">
        <v>74</v>
      </c>
      <c r="C16" s="70" t="s">
        <v>1590</v>
      </c>
      <c r="D16" s="70" t="s">
        <v>3739</v>
      </c>
      <c r="E16" s="70">
        <v>3204282</v>
      </c>
      <c r="F16" s="53" t="s">
        <v>3740</v>
      </c>
      <c r="G16" s="70">
        <v>28821</v>
      </c>
      <c r="H16" s="70" t="s">
        <v>3741</v>
      </c>
      <c r="I16" s="3" t="s">
        <v>70</v>
      </c>
      <c r="J16" s="4"/>
      <c r="K16" s="4"/>
      <c r="L16" s="4"/>
      <c r="M16" s="70" t="s">
        <v>3739</v>
      </c>
      <c r="N16" s="73">
        <v>18845885</v>
      </c>
      <c r="O16" s="8"/>
      <c r="P16" s="4"/>
      <c r="Q16" s="6">
        <v>7.29</v>
      </c>
      <c r="R16" s="6">
        <v>1</v>
      </c>
      <c r="S16" s="4"/>
      <c r="T16" s="4"/>
      <c r="U16" s="4"/>
      <c r="V16" s="4"/>
      <c r="W16" s="4"/>
      <c r="X16" s="4"/>
      <c r="Y16" s="4"/>
      <c r="Z16" s="4"/>
      <c r="AA16" s="4"/>
      <c r="AB16" s="4"/>
    </row>
    <row r="17" spans="1:28" ht="16.5">
      <c r="A17" s="70" t="s">
        <v>1142</v>
      </c>
      <c r="B17" s="70" t="s">
        <v>64</v>
      </c>
      <c r="C17" s="70" t="s">
        <v>1160</v>
      </c>
      <c r="D17" s="70" t="s">
        <v>3742</v>
      </c>
      <c r="E17" s="70">
        <v>59109606</v>
      </c>
      <c r="F17" s="53" t="s">
        <v>3743</v>
      </c>
      <c r="G17" s="70">
        <v>28853</v>
      </c>
      <c r="H17" s="70" t="s">
        <v>3744</v>
      </c>
      <c r="I17" s="3" t="s">
        <v>62</v>
      </c>
      <c r="J17" s="33" t="s">
        <v>2911</v>
      </c>
      <c r="K17" s="4"/>
      <c r="L17" s="4"/>
      <c r="M17" s="4"/>
      <c r="N17" s="4"/>
      <c r="O17" s="8"/>
      <c r="P17" s="4"/>
      <c r="Q17" s="6">
        <v>7.29</v>
      </c>
      <c r="R17" s="6">
        <v>1</v>
      </c>
      <c r="S17" s="4"/>
      <c r="T17" s="4"/>
      <c r="U17" s="4"/>
      <c r="V17" s="4"/>
      <c r="W17" s="4"/>
      <c r="X17" s="4"/>
      <c r="Y17" s="4"/>
      <c r="Z17" s="4"/>
      <c r="AA17" s="4"/>
      <c r="AB17" s="4"/>
    </row>
    <row r="18" spans="1:28" ht="16.5">
      <c r="A18" s="70" t="s">
        <v>1142</v>
      </c>
      <c r="B18" s="70" t="s">
        <v>74</v>
      </c>
      <c r="C18" s="70" t="s">
        <v>1143</v>
      </c>
      <c r="D18" s="70" t="s">
        <v>3745</v>
      </c>
      <c r="E18" s="70">
        <v>389860960</v>
      </c>
      <c r="F18" s="53" t="s">
        <v>3746</v>
      </c>
      <c r="G18" s="70">
        <v>28861</v>
      </c>
      <c r="H18" s="70" t="s">
        <v>3747</v>
      </c>
      <c r="I18" s="3" t="s">
        <v>62</v>
      </c>
      <c r="J18" s="33" t="s">
        <v>2911</v>
      </c>
      <c r="K18" s="4"/>
      <c r="L18" s="4"/>
      <c r="M18" s="4"/>
      <c r="N18" s="4"/>
      <c r="O18" s="8"/>
      <c r="P18" s="4"/>
      <c r="Q18" s="6">
        <v>7.29</v>
      </c>
      <c r="R18" s="6">
        <v>1</v>
      </c>
      <c r="S18" s="4"/>
      <c r="T18" s="4"/>
      <c r="U18" s="4"/>
      <c r="V18" s="4"/>
      <c r="W18" s="4"/>
      <c r="X18" s="4"/>
      <c r="Y18" s="4"/>
      <c r="Z18" s="4"/>
      <c r="AA18" s="4"/>
      <c r="AB18" s="4"/>
    </row>
    <row r="19" spans="1:28" ht="16.5">
      <c r="A19" s="70" t="s">
        <v>1142</v>
      </c>
      <c r="B19" s="70" t="s">
        <v>74</v>
      </c>
      <c r="C19" s="70" t="s">
        <v>1143</v>
      </c>
      <c r="D19" s="70" t="s">
        <v>3748</v>
      </c>
      <c r="E19" s="70">
        <v>28958127</v>
      </c>
      <c r="F19" s="53" t="s">
        <v>3749</v>
      </c>
      <c r="G19" s="70">
        <v>28953</v>
      </c>
      <c r="H19" s="70" t="s">
        <v>3750</v>
      </c>
      <c r="I19" s="3" t="s">
        <v>90</v>
      </c>
      <c r="J19" s="4"/>
      <c r="K19" s="4"/>
      <c r="L19" s="4"/>
      <c r="M19" s="4"/>
      <c r="N19" s="4"/>
      <c r="O19" s="8"/>
      <c r="P19" s="4"/>
      <c r="Q19" s="6">
        <v>7.29</v>
      </c>
      <c r="R19" s="6">
        <v>1</v>
      </c>
      <c r="S19" s="4"/>
      <c r="T19" s="4"/>
      <c r="U19" s="4"/>
      <c r="V19" s="4"/>
      <c r="W19" s="4"/>
      <c r="X19" s="4"/>
      <c r="Y19" s="4"/>
      <c r="Z19" s="4"/>
      <c r="AA19" s="4"/>
      <c r="AB19" s="4"/>
    </row>
    <row r="20" spans="1:28" ht="16.5">
      <c r="A20" s="70" t="s">
        <v>1142</v>
      </c>
      <c r="B20" s="70" t="s">
        <v>74</v>
      </c>
      <c r="C20" s="70" t="s">
        <v>1590</v>
      </c>
      <c r="D20" s="70" t="s">
        <v>3751</v>
      </c>
      <c r="E20" s="70">
        <v>165865712</v>
      </c>
      <c r="F20" s="53" t="s">
        <v>3752</v>
      </c>
      <c r="G20" s="70">
        <v>29018</v>
      </c>
      <c r="H20" s="70" t="s">
        <v>3753</v>
      </c>
      <c r="I20" s="3" t="s">
        <v>62</v>
      </c>
      <c r="J20" s="33" t="s">
        <v>2092</v>
      </c>
      <c r="K20" s="4"/>
      <c r="L20" s="4"/>
      <c r="M20" s="4"/>
      <c r="N20" s="4"/>
      <c r="O20" s="8"/>
      <c r="P20" s="4"/>
      <c r="Q20" s="6">
        <v>7.29</v>
      </c>
      <c r="R20" s="6">
        <v>1</v>
      </c>
      <c r="S20" s="4"/>
      <c r="T20" s="4"/>
      <c r="U20" s="4"/>
      <c r="V20" s="4"/>
      <c r="W20" s="4"/>
      <c r="X20" s="4"/>
      <c r="Y20" s="4"/>
      <c r="Z20" s="4"/>
      <c r="AA20" s="4"/>
      <c r="AB20" s="4"/>
    </row>
    <row r="21" spans="1:28" ht="16.5">
      <c r="A21" s="70" t="s">
        <v>1142</v>
      </c>
      <c r="B21" s="70" t="s">
        <v>74</v>
      </c>
      <c r="C21" s="70" t="s">
        <v>1143</v>
      </c>
      <c r="D21" s="70" t="s">
        <v>3754</v>
      </c>
      <c r="E21" s="70">
        <v>486531886</v>
      </c>
      <c r="F21" s="53" t="s">
        <v>3755</v>
      </c>
      <c r="G21" s="70">
        <v>29018</v>
      </c>
      <c r="H21" s="70" t="s">
        <v>3756</v>
      </c>
      <c r="I21" s="3" t="s">
        <v>144</v>
      </c>
      <c r="J21" s="33" t="s">
        <v>2911</v>
      </c>
      <c r="K21" s="4"/>
      <c r="L21" s="4"/>
      <c r="M21" s="4"/>
      <c r="N21" s="4"/>
      <c r="O21" s="8"/>
      <c r="P21" s="33" t="s">
        <v>3757</v>
      </c>
      <c r="Q21" s="6">
        <v>7.29</v>
      </c>
      <c r="R21" s="6">
        <v>1</v>
      </c>
      <c r="S21" s="4"/>
      <c r="T21" s="4"/>
      <c r="U21" s="4"/>
      <c r="V21" s="4"/>
      <c r="W21" s="4"/>
      <c r="X21" s="4"/>
      <c r="Y21" s="4"/>
      <c r="Z21" s="4"/>
      <c r="AA21" s="4"/>
      <c r="AB21" s="4"/>
    </row>
    <row r="22" spans="1:28" ht="16.5">
      <c r="A22" s="70" t="s">
        <v>1142</v>
      </c>
      <c r="B22" s="70" t="s">
        <v>74</v>
      </c>
      <c r="C22" s="70" t="s">
        <v>1181</v>
      </c>
      <c r="D22" s="70" t="s">
        <v>3758</v>
      </c>
      <c r="E22" s="70">
        <v>23469624</v>
      </c>
      <c r="F22" s="53" t="s">
        <v>3759</v>
      </c>
      <c r="G22" s="70">
        <v>29048</v>
      </c>
      <c r="H22" s="70" t="s">
        <v>3760</v>
      </c>
      <c r="I22" s="3" t="s">
        <v>62</v>
      </c>
      <c r="J22" s="4"/>
      <c r="K22" s="4"/>
      <c r="L22" s="4"/>
      <c r="M22" s="4"/>
      <c r="N22" s="4"/>
      <c r="O22" s="8"/>
      <c r="P22" s="4"/>
      <c r="Q22" s="6">
        <v>7.29</v>
      </c>
      <c r="R22" s="6">
        <v>1</v>
      </c>
      <c r="S22" s="4"/>
      <c r="T22" s="4"/>
      <c r="U22" s="4"/>
      <c r="V22" s="4"/>
      <c r="W22" s="4"/>
      <c r="X22" s="4"/>
      <c r="Y22" s="4"/>
      <c r="Z22" s="4"/>
      <c r="AA22" s="4"/>
      <c r="AB22" s="4"/>
    </row>
    <row r="23" spans="1:28" ht="16.5">
      <c r="A23" s="70" t="s">
        <v>1142</v>
      </c>
      <c r="B23" s="70" t="s">
        <v>74</v>
      </c>
      <c r="C23" s="70" t="s">
        <v>1143</v>
      </c>
      <c r="D23" s="70" t="s">
        <v>3761</v>
      </c>
      <c r="E23" s="70">
        <v>455965041</v>
      </c>
      <c r="F23" s="53" t="s">
        <v>3762</v>
      </c>
      <c r="G23" s="70">
        <v>29053</v>
      </c>
      <c r="H23" s="70" t="s">
        <v>3763</v>
      </c>
      <c r="I23" s="3" t="s">
        <v>591</v>
      </c>
      <c r="J23" s="4"/>
      <c r="K23" s="4"/>
      <c r="L23" s="4"/>
      <c r="M23" s="4"/>
      <c r="N23" s="4"/>
      <c r="O23" s="8"/>
      <c r="P23" s="4"/>
      <c r="Q23" s="6">
        <v>7.29</v>
      </c>
      <c r="R23" s="6">
        <v>1</v>
      </c>
      <c r="S23" s="4"/>
      <c r="T23" s="4"/>
      <c r="U23" s="4"/>
      <c r="V23" s="4"/>
      <c r="W23" s="4"/>
      <c r="X23" s="4"/>
      <c r="Y23" s="4"/>
      <c r="Z23" s="4"/>
      <c r="AA23" s="4"/>
      <c r="AB23" s="4"/>
    </row>
    <row r="24" spans="1:28" ht="16.5">
      <c r="A24" s="70" t="s">
        <v>1142</v>
      </c>
      <c r="B24" s="70" t="s">
        <v>64</v>
      </c>
      <c r="C24" s="70" t="s">
        <v>1186</v>
      </c>
      <c r="D24" s="70" t="s">
        <v>3764</v>
      </c>
      <c r="E24" s="70">
        <v>17358820</v>
      </c>
      <c r="F24" s="53" t="s">
        <v>3765</v>
      </c>
      <c r="G24" s="70">
        <v>29100</v>
      </c>
      <c r="H24" s="70" t="s">
        <v>3766</v>
      </c>
      <c r="I24" s="33" t="s">
        <v>197</v>
      </c>
      <c r="J24" s="33" t="s">
        <v>3767</v>
      </c>
      <c r="K24" s="4"/>
      <c r="L24" s="4"/>
      <c r="M24" s="4"/>
      <c r="N24" s="4"/>
      <c r="O24" s="8"/>
      <c r="P24" s="4"/>
      <c r="Q24" s="6">
        <v>7.29</v>
      </c>
      <c r="R24" s="6">
        <v>1</v>
      </c>
      <c r="S24" s="4"/>
      <c r="T24" s="4"/>
      <c r="U24" s="4"/>
      <c r="V24" s="4"/>
      <c r="W24" s="4"/>
      <c r="X24" s="4"/>
      <c r="Y24" s="4"/>
      <c r="Z24" s="4"/>
      <c r="AA24" s="4"/>
      <c r="AB24" s="4"/>
    </row>
    <row r="25" spans="1:28" ht="16.5">
      <c r="A25" s="70" t="s">
        <v>1142</v>
      </c>
      <c r="B25" s="70" t="s">
        <v>74</v>
      </c>
      <c r="C25" s="70" t="s">
        <v>1143</v>
      </c>
      <c r="D25" s="70" t="s">
        <v>3768</v>
      </c>
      <c r="E25" s="70">
        <v>156868289</v>
      </c>
      <c r="F25" s="53" t="s">
        <v>3769</v>
      </c>
      <c r="G25" s="70">
        <v>29100</v>
      </c>
      <c r="H25" s="70" t="s">
        <v>3770</v>
      </c>
      <c r="I25" s="33" t="s">
        <v>197</v>
      </c>
      <c r="J25" s="33" t="s">
        <v>2092</v>
      </c>
      <c r="K25" s="4"/>
      <c r="L25" s="4"/>
      <c r="M25" s="4"/>
      <c r="N25" s="4"/>
      <c r="O25" s="8"/>
      <c r="P25" s="4"/>
      <c r="Q25" s="6">
        <v>7.29</v>
      </c>
      <c r="R25" s="6">
        <v>1</v>
      </c>
      <c r="S25" s="4"/>
      <c r="T25" s="4"/>
      <c r="U25" s="4"/>
      <c r="V25" s="4"/>
      <c r="W25" s="4"/>
      <c r="X25" s="4"/>
      <c r="Y25" s="4"/>
      <c r="Z25" s="4"/>
      <c r="AA25" s="4"/>
      <c r="AB25" s="4"/>
    </row>
    <row r="26" spans="1:28" ht="16.5">
      <c r="A26" s="70" t="s">
        <v>1142</v>
      </c>
      <c r="B26" s="70" t="s">
        <v>74</v>
      </c>
      <c r="C26" s="70" t="s">
        <v>1143</v>
      </c>
      <c r="D26" s="70" t="s">
        <v>3771</v>
      </c>
      <c r="E26" s="70">
        <v>11057808</v>
      </c>
      <c r="F26" s="53" t="s">
        <v>3772</v>
      </c>
      <c r="G26" s="70">
        <v>29138</v>
      </c>
      <c r="H26" s="70" t="s">
        <v>3773</v>
      </c>
      <c r="I26" s="33" t="s">
        <v>197</v>
      </c>
      <c r="J26" s="33" t="s">
        <v>71</v>
      </c>
      <c r="K26" s="4"/>
      <c r="L26" s="4"/>
      <c r="M26" s="4"/>
      <c r="N26" s="4"/>
      <c r="O26" s="8"/>
      <c r="P26" s="4"/>
      <c r="Q26" s="6">
        <v>7.29</v>
      </c>
      <c r="R26" s="6">
        <v>1</v>
      </c>
      <c r="S26" s="4"/>
      <c r="T26" s="4"/>
      <c r="U26" s="4"/>
      <c r="V26" s="4"/>
      <c r="W26" s="4"/>
      <c r="X26" s="4"/>
      <c r="Y26" s="4"/>
      <c r="Z26" s="4"/>
      <c r="AA26" s="4"/>
      <c r="AB26" s="4"/>
    </row>
    <row r="27" spans="1:28" ht="16.5">
      <c r="A27" s="70" t="s">
        <v>1142</v>
      </c>
      <c r="B27" s="70" t="s">
        <v>74</v>
      </c>
      <c r="C27" s="70" t="s">
        <v>1143</v>
      </c>
      <c r="D27" s="70" t="s">
        <v>3774</v>
      </c>
      <c r="E27" s="70">
        <v>10326190</v>
      </c>
      <c r="F27" s="53" t="s">
        <v>3775</v>
      </c>
      <c r="G27" s="70">
        <v>29155</v>
      </c>
      <c r="H27" s="70" t="s">
        <v>3776</v>
      </c>
      <c r="I27" s="3" t="s">
        <v>62</v>
      </c>
      <c r="J27" s="33" t="s">
        <v>2911</v>
      </c>
      <c r="K27" s="4"/>
      <c r="L27" s="4"/>
      <c r="M27" s="4"/>
      <c r="N27" s="4"/>
      <c r="O27" s="8"/>
      <c r="P27" s="4"/>
      <c r="Q27" s="6">
        <v>7.29</v>
      </c>
      <c r="R27" s="6">
        <v>1</v>
      </c>
      <c r="S27" s="4"/>
      <c r="T27" s="4"/>
      <c r="U27" s="4"/>
      <c r="V27" s="4"/>
      <c r="W27" s="4"/>
      <c r="X27" s="4"/>
      <c r="Y27" s="4"/>
      <c r="Z27" s="4"/>
      <c r="AA27" s="4"/>
      <c r="AB27" s="4"/>
    </row>
    <row r="28" spans="1:28" ht="16.5">
      <c r="A28" s="70" t="s">
        <v>1142</v>
      </c>
      <c r="B28" s="70" t="s">
        <v>64</v>
      </c>
      <c r="C28" s="70" t="s">
        <v>1361</v>
      </c>
      <c r="D28" s="70" t="s">
        <v>3777</v>
      </c>
      <c r="E28" s="70">
        <v>13862896</v>
      </c>
      <c r="F28" s="70" t="s">
        <v>3778</v>
      </c>
      <c r="G28" s="70">
        <v>29173</v>
      </c>
      <c r="H28" s="70" t="s">
        <v>3779</v>
      </c>
      <c r="I28" s="3" t="s">
        <v>62</v>
      </c>
      <c r="J28" s="33" t="s">
        <v>71</v>
      </c>
      <c r="K28" s="4"/>
      <c r="L28" s="4"/>
      <c r="M28" s="4"/>
      <c r="N28" s="4"/>
      <c r="O28" s="8"/>
      <c r="P28" s="4"/>
      <c r="Q28" s="6">
        <v>7.29</v>
      </c>
      <c r="R28" s="6">
        <v>1</v>
      </c>
      <c r="S28" s="4"/>
      <c r="T28" s="4"/>
      <c r="U28" s="4"/>
      <c r="V28" s="4"/>
      <c r="W28" s="4"/>
      <c r="X28" s="4"/>
      <c r="Y28" s="4"/>
      <c r="Z28" s="4"/>
      <c r="AA28" s="4"/>
      <c r="AB28" s="4"/>
    </row>
    <row r="29" spans="1:28" ht="16.5">
      <c r="A29" s="70" t="s">
        <v>1142</v>
      </c>
      <c r="B29" s="70" t="s">
        <v>74</v>
      </c>
      <c r="C29" s="70" t="s">
        <v>1143</v>
      </c>
      <c r="D29" s="70" t="s">
        <v>3780</v>
      </c>
      <c r="E29" s="70">
        <v>13703930</v>
      </c>
      <c r="F29" s="53" t="s">
        <v>3781</v>
      </c>
      <c r="G29" s="70">
        <v>29186</v>
      </c>
      <c r="H29" s="70" t="s">
        <v>3782</v>
      </c>
      <c r="I29" s="3" t="s">
        <v>62</v>
      </c>
      <c r="J29" s="4"/>
      <c r="K29" s="4"/>
      <c r="L29" s="4"/>
      <c r="M29" s="4"/>
      <c r="N29" s="4"/>
      <c r="O29" s="8"/>
      <c r="P29" s="4"/>
      <c r="Q29" s="6">
        <v>7.29</v>
      </c>
      <c r="R29" s="6">
        <v>1</v>
      </c>
      <c r="S29" s="4"/>
      <c r="T29" s="4"/>
      <c r="U29" s="4"/>
      <c r="V29" s="4"/>
      <c r="W29" s="4"/>
      <c r="X29" s="4"/>
      <c r="Y29" s="4"/>
      <c r="Z29" s="4"/>
      <c r="AA29" s="4"/>
      <c r="AB29" s="4"/>
    </row>
    <row r="30" spans="1:28" ht="16.5">
      <c r="A30" s="70" t="s">
        <v>1142</v>
      </c>
      <c r="B30" s="70" t="s">
        <v>64</v>
      </c>
      <c r="C30" s="70" t="s">
        <v>1186</v>
      </c>
      <c r="D30" s="70" t="s">
        <v>3783</v>
      </c>
      <c r="E30" s="70">
        <v>379353721</v>
      </c>
      <c r="F30" s="70" t="s">
        <v>3784</v>
      </c>
      <c r="G30" s="70">
        <v>29211</v>
      </c>
      <c r="H30" s="70" t="s">
        <v>3785</v>
      </c>
      <c r="I30" s="3" t="s">
        <v>591</v>
      </c>
      <c r="J30" s="4"/>
      <c r="K30" s="4"/>
      <c r="L30" s="4"/>
      <c r="M30" s="4"/>
      <c r="N30" s="4"/>
      <c r="O30" s="8"/>
      <c r="P30" s="33" t="s">
        <v>2996</v>
      </c>
      <c r="Q30" s="6">
        <v>7.29</v>
      </c>
      <c r="R30" s="6">
        <v>1</v>
      </c>
      <c r="S30" s="4"/>
      <c r="T30" s="4"/>
      <c r="U30" s="4"/>
      <c r="V30" s="4"/>
      <c r="W30" s="4"/>
      <c r="X30" s="4"/>
      <c r="Y30" s="4"/>
      <c r="Z30" s="4"/>
      <c r="AA30" s="4"/>
      <c r="AB30" s="4"/>
    </row>
    <row r="31" spans="1:28" ht="16.5">
      <c r="A31" s="70" t="s">
        <v>1142</v>
      </c>
      <c r="B31" s="70" t="s">
        <v>74</v>
      </c>
      <c r="C31" s="70" t="s">
        <v>1143</v>
      </c>
      <c r="D31" s="70" t="s">
        <v>3786</v>
      </c>
      <c r="E31" s="70">
        <v>34346418</v>
      </c>
      <c r="F31" s="53" t="s">
        <v>3787</v>
      </c>
      <c r="G31" s="70">
        <v>29218</v>
      </c>
      <c r="H31" s="70" t="s">
        <v>3788</v>
      </c>
      <c r="I31" s="33" t="s">
        <v>62</v>
      </c>
      <c r="J31" s="33" t="s">
        <v>2092</v>
      </c>
      <c r="K31" s="4"/>
      <c r="L31" s="4"/>
      <c r="M31" s="4"/>
      <c r="N31" s="4"/>
      <c r="O31" s="8"/>
      <c r="P31" s="4"/>
      <c r="Q31" s="6">
        <v>7.29</v>
      </c>
      <c r="R31" s="6">
        <v>1</v>
      </c>
      <c r="S31" s="4"/>
      <c r="T31" s="4"/>
      <c r="U31" s="4"/>
      <c r="V31" s="4"/>
      <c r="W31" s="4"/>
      <c r="X31" s="4"/>
      <c r="Y31" s="4"/>
      <c r="Z31" s="4"/>
      <c r="AA31" s="4"/>
      <c r="AB31" s="4"/>
    </row>
    <row r="32" spans="1:28" ht="16.5">
      <c r="A32" s="70" t="s">
        <v>1142</v>
      </c>
      <c r="B32" s="70" t="s">
        <v>74</v>
      </c>
      <c r="C32" s="70" t="s">
        <v>1143</v>
      </c>
      <c r="D32" s="70" t="s">
        <v>3789</v>
      </c>
      <c r="E32" s="70">
        <v>14503</v>
      </c>
      <c r="F32" s="55" t="s">
        <v>3790</v>
      </c>
      <c r="G32" s="70">
        <v>29220</v>
      </c>
      <c r="H32" s="70" t="s">
        <v>3791</v>
      </c>
      <c r="I32" s="3" t="s">
        <v>653</v>
      </c>
      <c r="J32" s="33" t="s">
        <v>2092</v>
      </c>
      <c r="K32" s="4"/>
      <c r="L32" s="4"/>
      <c r="M32" s="70" t="s">
        <v>3789</v>
      </c>
      <c r="N32" s="54">
        <v>5535489</v>
      </c>
      <c r="O32" s="8"/>
      <c r="P32" s="4"/>
      <c r="Q32" s="6">
        <v>7.29</v>
      </c>
      <c r="R32" s="6">
        <v>1</v>
      </c>
      <c r="S32" s="4"/>
      <c r="T32" s="4"/>
      <c r="U32" s="4"/>
      <c r="V32" s="4"/>
      <c r="W32" s="4"/>
      <c r="X32" s="4"/>
      <c r="Y32" s="4"/>
      <c r="Z32" s="4"/>
      <c r="AA32" s="4"/>
      <c r="AB32" s="4"/>
    </row>
    <row r="33" spans="1:28" ht="16.5">
      <c r="A33" s="70" t="s">
        <v>1142</v>
      </c>
      <c r="B33" s="70" t="s">
        <v>64</v>
      </c>
      <c r="C33" s="70" t="s">
        <v>1186</v>
      </c>
      <c r="D33" s="70" t="s">
        <v>3792</v>
      </c>
      <c r="E33" s="70">
        <v>400056153</v>
      </c>
      <c r="F33" s="53" t="s">
        <v>3793</v>
      </c>
      <c r="G33" s="70">
        <v>29337</v>
      </c>
      <c r="H33" s="70" t="s">
        <v>3794</v>
      </c>
      <c r="I33" s="33" t="s">
        <v>197</v>
      </c>
      <c r="J33" s="4"/>
      <c r="K33" s="4"/>
      <c r="L33" s="4"/>
      <c r="M33" s="4"/>
      <c r="N33" s="4"/>
      <c r="O33" s="8"/>
      <c r="P33" s="4"/>
      <c r="Q33" s="6">
        <v>7.29</v>
      </c>
      <c r="R33" s="6">
        <v>1</v>
      </c>
      <c r="S33" s="4"/>
      <c r="T33" s="4"/>
      <c r="U33" s="4"/>
      <c r="V33" s="4"/>
      <c r="W33" s="4"/>
      <c r="X33" s="4"/>
      <c r="Y33" s="4"/>
      <c r="Z33" s="4"/>
      <c r="AA33" s="4"/>
      <c r="AB33" s="4"/>
    </row>
    <row r="34" spans="1:28" ht="16.5">
      <c r="A34" s="70" t="s">
        <v>1142</v>
      </c>
      <c r="B34" s="70" t="s">
        <v>64</v>
      </c>
      <c r="C34" s="70" t="s">
        <v>1160</v>
      </c>
      <c r="D34" s="70" t="s">
        <v>3795</v>
      </c>
      <c r="E34" s="70">
        <v>336647164</v>
      </c>
      <c r="F34" s="53" t="s">
        <v>3796</v>
      </c>
      <c r="G34" s="70">
        <v>29353</v>
      </c>
      <c r="H34" s="70" t="s">
        <v>3797</v>
      </c>
      <c r="I34" s="33" t="s">
        <v>197</v>
      </c>
      <c r="J34" s="4"/>
      <c r="K34" s="4"/>
      <c r="L34" s="4"/>
      <c r="M34" s="4"/>
      <c r="N34" s="4"/>
      <c r="O34" s="8"/>
      <c r="P34" s="4"/>
      <c r="Q34" s="6">
        <v>7.29</v>
      </c>
      <c r="R34" s="6">
        <v>1</v>
      </c>
      <c r="S34" s="4"/>
      <c r="T34" s="4"/>
      <c r="U34" s="4"/>
      <c r="V34" s="4"/>
      <c r="W34" s="4"/>
      <c r="X34" s="4"/>
      <c r="Y34" s="4"/>
      <c r="Z34" s="4"/>
      <c r="AA34" s="4"/>
      <c r="AB34" s="4"/>
    </row>
    <row r="35" spans="1:28" ht="16.5">
      <c r="A35" s="70" t="s">
        <v>1142</v>
      </c>
      <c r="B35" s="70" t="s">
        <v>74</v>
      </c>
      <c r="C35" s="70" t="s">
        <v>1143</v>
      </c>
      <c r="D35" s="70" t="s">
        <v>3798</v>
      </c>
      <c r="E35" s="70">
        <v>6990829</v>
      </c>
      <c r="F35" s="53" t="s">
        <v>3799</v>
      </c>
      <c r="G35" s="70">
        <v>29505</v>
      </c>
      <c r="H35" s="70" t="s">
        <v>3800</v>
      </c>
      <c r="I35" s="3" t="s">
        <v>62</v>
      </c>
      <c r="J35" s="4"/>
      <c r="K35" s="4"/>
      <c r="L35" s="4"/>
      <c r="M35" s="4"/>
      <c r="N35" s="4"/>
      <c r="O35" s="8"/>
      <c r="P35" s="4"/>
      <c r="Q35" s="6">
        <v>7.29</v>
      </c>
      <c r="R35" s="6">
        <v>1</v>
      </c>
      <c r="S35" s="4"/>
      <c r="T35" s="4"/>
      <c r="U35" s="4"/>
      <c r="V35" s="4"/>
      <c r="W35" s="4"/>
      <c r="X35" s="4"/>
      <c r="Y35" s="4"/>
      <c r="Z35" s="4"/>
      <c r="AA35" s="4"/>
      <c r="AB35" s="4"/>
    </row>
    <row r="36" spans="1:28" ht="16.5">
      <c r="A36" s="70" t="s">
        <v>1142</v>
      </c>
      <c r="B36" s="70" t="s">
        <v>74</v>
      </c>
      <c r="C36" s="70" t="s">
        <v>1143</v>
      </c>
      <c r="D36" s="70" t="s">
        <v>3801</v>
      </c>
      <c r="E36" s="70">
        <v>2313660</v>
      </c>
      <c r="F36" s="53" t="s">
        <v>3802</v>
      </c>
      <c r="G36" s="70">
        <v>29519</v>
      </c>
      <c r="H36" s="70" t="s">
        <v>3803</v>
      </c>
      <c r="I36" s="3" t="s">
        <v>90</v>
      </c>
      <c r="J36" s="33" t="s">
        <v>3181</v>
      </c>
      <c r="K36" s="4"/>
      <c r="L36" s="4"/>
      <c r="M36" s="4"/>
      <c r="N36" s="4"/>
      <c r="O36" s="8"/>
      <c r="P36" s="4"/>
      <c r="Q36" s="6">
        <v>7.29</v>
      </c>
      <c r="R36" s="6">
        <v>1</v>
      </c>
      <c r="S36" s="4"/>
      <c r="T36" s="4"/>
      <c r="U36" s="4"/>
      <c r="V36" s="4"/>
      <c r="W36" s="4"/>
      <c r="X36" s="4"/>
      <c r="Y36" s="4"/>
      <c r="Z36" s="4"/>
      <c r="AA36" s="4"/>
      <c r="AB36" s="4"/>
    </row>
    <row r="37" spans="1:28" ht="16.5">
      <c r="A37" s="70" t="s">
        <v>1142</v>
      </c>
      <c r="B37" s="70" t="s">
        <v>74</v>
      </c>
      <c r="C37" s="70" t="s">
        <v>1181</v>
      </c>
      <c r="D37" s="70" t="s">
        <v>3804</v>
      </c>
      <c r="E37" s="70">
        <v>395965081</v>
      </c>
      <c r="F37" s="70" t="s">
        <v>3805</v>
      </c>
      <c r="G37" s="70">
        <v>29583</v>
      </c>
      <c r="H37" s="70" t="s">
        <v>3806</v>
      </c>
      <c r="I37" s="3" t="s">
        <v>70</v>
      </c>
      <c r="J37" s="33" t="s">
        <v>1179</v>
      </c>
      <c r="K37" s="4"/>
      <c r="L37" s="4"/>
      <c r="M37" s="70" t="s">
        <v>3804</v>
      </c>
      <c r="N37" s="4"/>
      <c r="O37" s="8"/>
      <c r="P37" s="4"/>
      <c r="Q37" s="6">
        <v>7.29</v>
      </c>
      <c r="R37" s="6">
        <v>1</v>
      </c>
      <c r="S37" s="4"/>
      <c r="T37" s="4"/>
      <c r="U37" s="4"/>
      <c r="V37" s="4"/>
      <c r="W37" s="4"/>
      <c r="X37" s="4"/>
      <c r="Y37" s="4"/>
      <c r="Z37" s="4"/>
      <c r="AA37" s="4"/>
      <c r="AB37" s="4"/>
    </row>
    <row r="38" spans="1:28" ht="16.5">
      <c r="A38" s="70" t="s">
        <v>1142</v>
      </c>
      <c r="B38" s="70" t="s">
        <v>74</v>
      </c>
      <c r="C38" s="70" t="s">
        <v>1181</v>
      </c>
      <c r="D38" s="70" t="s">
        <v>3807</v>
      </c>
      <c r="E38" s="70">
        <v>388649054</v>
      </c>
      <c r="F38" s="70" t="s">
        <v>3808</v>
      </c>
      <c r="G38" s="70">
        <v>29599</v>
      </c>
      <c r="H38" s="70" t="s">
        <v>3809</v>
      </c>
      <c r="I38" s="3" t="s">
        <v>70</v>
      </c>
      <c r="J38" s="33" t="s">
        <v>1179</v>
      </c>
      <c r="K38" s="4"/>
      <c r="L38" s="4"/>
      <c r="M38" s="70" t="s">
        <v>3807</v>
      </c>
      <c r="N38" s="4"/>
      <c r="O38" s="8"/>
      <c r="P38" s="4"/>
      <c r="Q38" s="6">
        <v>7.29</v>
      </c>
      <c r="R38" s="6">
        <v>1</v>
      </c>
      <c r="S38" s="4"/>
      <c r="T38" s="4"/>
      <c r="U38" s="4"/>
      <c r="V38" s="4"/>
      <c r="W38" s="4"/>
      <c r="X38" s="4"/>
      <c r="Y38" s="4"/>
      <c r="Z38" s="4"/>
      <c r="AA38" s="4"/>
      <c r="AB38" s="4"/>
    </row>
    <row r="39" spans="1:28" ht="16.5">
      <c r="A39" s="70" t="s">
        <v>1142</v>
      </c>
      <c r="B39" s="70" t="s">
        <v>64</v>
      </c>
      <c r="C39" s="70" t="s">
        <v>1160</v>
      </c>
      <c r="D39" s="70" t="s">
        <v>3810</v>
      </c>
      <c r="E39" s="70">
        <v>488637954</v>
      </c>
      <c r="F39" s="70" t="s">
        <v>3811</v>
      </c>
      <c r="G39" s="70">
        <v>29645</v>
      </c>
      <c r="H39" s="70" t="s">
        <v>3812</v>
      </c>
      <c r="I39" s="3" t="s">
        <v>591</v>
      </c>
      <c r="J39" s="4"/>
      <c r="K39" s="4"/>
      <c r="L39" s="4"/>
      <c r="M39" s="4"/>
      <c r="N39" s="4"/>
      <c r="O39" s="8"/>
      <c r="P39" s="33" t="s">
        <v>2101</v>
      </c>
      <c r="Q39" s="6">
        <v>7.29</v>
      </c>
      <c r="R39" s="6">
        <v>1</v>
      </c>
      <c r="S39" s="4"/>
      <c r="T39" s="4"/>
      <c r="U39" s="4"/>
      <c r="V39" s="4"/>
      <c r="W39" s="4"/>
      <c r="X39" s="4"/>
      <c r="Y39" s="4"/>
      <c r="Z39" s="4"/>
      <c r="AA39" s="4"/>
      <c r="AB39" s="4"/>
    </row>
    <row r="40" spans="1:28" ht="16.5">
      <c r="A40" s="70" t="s">
        <v>1142</v>
      </c>
      <c r="B40" s="70" t="s">
        <v>74</v>
      </c>
      <c r="C40" s="70" t="s">
        <v>1143</v>
      </c>
      <c r="D40" s="70" t="s">
        <v>3813</v>
      </c>
      <c r="E40" s="70">
        <v>480152418</v>
      </c>
      <c r="F40" s="70" t="s">
        <v>3814</v>
      </c>
      <c r="G40" s="70">
        <v>29662</v>
      </c>
      <c r="H40" s="70" t="s">
        <v>3815</v>
      </c>
      <c r="I40" s="3" t="s">
        <v>62</v>
      </c>
      <c r="J40" s="33" t="s">
        <v>1179</v>
      </c>
      <c r="K40" s="4"/>
      <c r="L40" s="4"/>
      <c r="M40" s="4"/>
      <c r="N40" s="4"/>
      <c r="O40" s="8"/>
      <c r="P40" s="4"/>
      <c r="Q40" s="6">
        <v>7.29</v>
      </c>
      <c r="R40" s="6">
        <v>1</v>
      </c>
      <c r="S40" s="4"/>
      <c r="T40" s="4"/>
      <c r="U40" s="4"/>
      <c r="V40" s="4"/>
      <c r="W40" s="4"/>
      <c r="X40" s="4"/>
      <c r="Y40" s="4"/>
      <c r="Z40" s="4"/>
      <c r="AA40" s="4"/>
      <c r="AB40" s="4"/>
    </row>
    <row r="41" spans="1:28" ht="16.5">
      <c r="A41" s="70" t="s">
        <v>1142</v>
      </c>
      <c r="B41" s="70" t="s">
        <v>64</v>
      </c>
      <c r="C41" s="70" t="s">
        <v>1190</v>
      </c>
      <c r="D41" s="70" t="s">
        <v>3816</v>
      </c>
      <c r="E41" s="70">
        <v>110617823</v>
      </c>
      <c r="F41" s="70" t="s">
        <v>3817</v>
      </c>
      <c r="G41" s="70">
        <v>29666</v>
      </c>
      <c r="H41" s="70" t="s">
        <v>3818</v>
      </c>
      <c r="I41" s="33" t="s">
        <v>487</v>
      </c>
      <c r="J41" s="33" t="s">
        <v>1179</v>
      </c>
      <c r="K41" s="4"/>
      <c r="L41" s="4"/>
      <c r="M41" s="4"/>
      <c r="N41" s="4"/>
      <c r="O41" s="8"/>
      <c r="P41" s="4"/>
      <c r="Q41" s="6">
        <v>7.29</v>
      </c>
      <c r="R41" s="6">
        <v>1</v>
      </c>
      <c r="S41" s="4"/>
      <c r="T41" s="4"/>
      <c r="U41" s="4"/>
      <c r="V41" s="4"/>
      <c r="W41" s="4"/>
      <c r="X41" s="4"/>
      <c r="Y41" s="4"/>
      <c r="Z41" s="4"/>
      <c r="AA41" s="4"/>
      <c r="AB41" s="4"/>
    </row>
    <row r="42" spans="1:28" ht="16.5">
      <c r="A42" s="70" t="s">
        <v>1142</v>
      </c>
      <c r="B42" s="70" t="s">
        <v>64</v>
      </c>
      <c r="C42" s="70" t="s">
        <v>1186</v>
      </c>
      <c r="D42" s="70" t="s">
        <v>3819</v>
      </c>
      <c r="E42" s="70">
        <v>113444186</v>
      </c>
      <c r="F42" s="70" t="s">
        <v>3820</v>
      </c>
      <c r="G42" s="70">
        <v>29676</v>
      </c>
      <c r="H42" s="70" t="s">
        <v>3821</v>
      </c>
      <c r="I42" s="3" t="s">
        <v>62</v>
      </c>
      <c r="J42" s="33" t="s">
        <v>3822</v>
      </c>
      <c r="K42" s="4"/>
      <c r="L42" s="4"/>
      <c r="M42" s="4"/>
      <c r="N42" s="4"/>
      <c r="O42" s="8"/>
      <c r="P42" s="4"/>
      <c r="Q42" s="6">
        <v>7.29</v>
      </c>
      <c r="R42" s="6">
        <v>1</v>
      </c>
      <c r="S42" s="4"/>
      <c r="T42" s="4"/>
      <c r="U42" s="4"/>
      <c r="V42" s="4"/>
      <c r="W42" s="4"/>
      <c r="X42" s="4"/>
      <c r="Y42" s="4"/>
      <c r="Z42" s="4"/>
      <c r="AA42" s="4"/>
      <c r="AB42" s="4"/>
    </row>
    <row r="43" spans="1:28" ht="16.5">
      <c r="A43" s="70" t="s">
        <v>1142</v>
      </c>
      <c r="B43" s="70" t="s">
        <v>64</v>
      </c>
      <c r="C43" s="70" t="s">
        <v>1186</v>
      </c>
      <c r="D43" s="70" t="s">
        <v>3823</v>
      </c>
      <c r="E43" s="70">
        <v>43726449</v>
      </c>
      <c r="F43" s="70" t="s">
        <v>3824</v>
      </c>
      <c r="G43" s="70">
        <v>29692</v>
      </c>
      <c r="H43" s="70" t="s">
        <v>3825</v>
      </c>
      <c r="I43" s="33" t="s">
        <v>487</v>
      </c>
      <c r="J43" s="33" t="s">
        <v>3826</v>
      </c>
      <c r="K43" s="33" t="s">
        <v>71</v>
      </c>
      <c r="L43" s="4"/>
      <c r="M43" s="4"/>
      <c r="N43" s="4"/>
      <c r="O43" s="8"/>
      <c r="P43" s="4"/>
      <c r="Q43" s="6">
        <v>7.29</v>
      </c>
      <c r="R43" s="6">
        <v>1</v>
      </c>
      <c r="S43" s="4"/>
      <c r="T43" s="4"/>
      <c r="U43" s="4"/>
      <c r="V43" s="4"/>
      <c r="W43" s="4"/>
      <c r="X43" s="4"/>
      <c r="Y43" s="4"/>
      <c r="Z43" s="4"/>
      <c r="AA43" s="4"/>
      <c r="AB43" s="4"/>
    </row>
    <row r="44" spans="1:28" ht="16.5">
      <c r="A44" s="70" t="s">
        <v>1142</v>
      </c>
      <c r="B44" s="70" t="s">
        <v>74</v>
      </c>
      <c r="C44" s="70" t="s">
        <v>1181</v>
      </c>
      <c r="D44" s="70" t="s">
        <v>3827</v>
      </c>
      <c r="E44" s="70">
        <v>22986236</v>
      </c>
      <c r="F44" s="53" t="s">
        <v>3828</v>
      </c>
      <c r="G44" s="70">
        <v>29734</v>
      </c>
      <c r="H44" s="70" t="s">
        <v>3829</v>
      </c>
      <c r="I44" s="3" t="s">
        <v>62</v>
      </c>
      <c r="J44" s="4"/>
      <c r="K44" s="4"/>
      <c r="L44" s="4"/>
      <c r="M44" s="4"/>
      <c r="N44" s="4"/>
      <c r="O44" s="8"/>
      <c r="P44" s="4"/>
      <c r="Q44" s="6">
        <v>7.29</v>
      </c>
      <c r="R44" s="6">
        <v>1</v>
      </c>
      <c r="S44" s="4"/>
      <c r="T44" s="4"/>
      <c r="U44" s="4"/>
      <c r="V44" s="4"/>
      <c r="W44" s="4"/>
      <c r="X44" s="4"/>
      <c r="Y44" s="4"/>
      <c r="Z44" s="4"/>
      <c r="AA44" s="4"/>
      <c r="AB44" s="4"/>
    </row>
    <row r="45" spans="1:28" ht="16.5">
      <c r="A45" s="70" t="s">
        <v>1142</v>
      </c>
      <c r="B45" s="70" t="s">
        <v>64</v>
      </c>
      <c r="C45" s="70" t="s">
        <v>1160</v>
      </c>
      <c r="D45" s="70" t="s">
        <v>3830</v>
      </c>
      <c r="E45" s="70">
        <v>345935922</v>
      </c>
      <c r="F45" s="70" t="s">
        <v>3831</v>
      </c>
      <c r="G45" s="70">
        <v>29744</v>
      </c>
      <c r="H45" s="70" t="s">
        <v>3832</v>
      </c>
      <c r="I45" s="33" t="s">
        <v>197</v>
      </c>
      <c r="J45" s="4"/>
      <c r="K45" s="4"/>
      <c r="L45" s="4"/>
      <c r="M45" s="4"/>
      <c r="N45" s="4"/>
      <c r="O45" s="8"/>
      <c r="P45" s="4"/>
      <c r="Q45" s="6">
        <v>7.29</v>
      </c>
      <c r="R45" s="6">
        <v>1</v>
      </c>
      <c r="S45" s="4"/>
      <c r="T45" s="4"/>
      <c r="U45" s="4"/>
      <c r="V45" s="4"/>
      <c r="W45" s="4"/>
      <c r="X45" s="4"/>
      <c r="Y45" s="4"/>
      <c r="Z45" s="4"/>
      <c r="AA45" s="4"/>
      <c r="AB45" s="4"/>
    </row>
    <row r="46" spans="1:28" ht="16.5">
      <c r="A46" s="70" t="s">
        <v>1142</v>
      </c>
      <c r="B46" s="70" t="s">
        <v>64</v>
      </c>
      <c r="C46" s="70" t="s">
        <v>1160</v>
      </c>
      <c r="D46" s="70" t="s">
        <v>3833</v>
      </c>
      <c r="E46" s="70">
        <v>3276236</v>
      </c>
      <c r="F46" s="53" t="s">
        <v>3834</v>
      </c>
      <c r="G46" s="70">
        <v>29807</v>
      </c>
      <c r="H46" s="70" t="s">
        <v>3835</v>
      </c>
      <c r="I46" s="33" t="s">
        <v>1014</v>
      </c>
      <c r="J46" s="4"/>
      <c r="K46" s="4"/>
      <c r="L46" s="4"/>
      <c r="M46" s="4"/>
      <c r="N46" s="4"/>
      <c r="O46" s="8"/>
      <c r="P46" s="33" t="s">
        <v>2101</v>
      </c>
      <c r="Q46" s="6">
        <v>7.29</v>
      </c>
      <c r="R46" s="6">
        <v>1</v>
      </c>
      <c r="S46" s="4"/>
      <c r="T46" s="4"/>
      <c r="U46" s="4"/>
      <c r="V46" s="4"/>
      <c r="W46" s="4"/>
      <c r="X46" s="4"/>
      <c r="Y46" s="4"/>
      <c r="Z46" s="4"/>
      <c r="AA46" s="4"/>
      <c r="AB46" s="4"/>
    </row>
    <row r="47" spans="1:28" ht="63">
      <c r="A47" s="70" t="s">
        <v>1142</v>
      </c>
      <c r="B47" s="70" t="s">
        <v>74</v>
      </c>
      <c r="C47" s="70" t="s">
        <v>1143</v>
      </c>
      <c r="D47" s="70" t="s">
        <v>3836</v>
      </c>
      <c r="E47" s="70">
        <v>8484478</v>
      </c>
      <c r="F47" s="74" t="s">
        <v>3837</v>
      </c>
      <c r="G47" s="70">
        <v>29814</v>
      </c>
      <c r="H47" s="70" t="s">
        <v>3838</v>
      </c>
      <c r="I47" s="33" t="s">
        <v>197</v>
      </c>
      <c r="J47" s="33" t="s">
        <v>3181</v>
      </c>
      <c r="K47" s="4"/>
      <c r="L47" s="4"/>
      <c r="M47" s="4"/>
      <c r="N47" s="4"/>
      <c r="O47" s="8"/>
      <c r="P47" s="4"/>
      <c r="Q47" s="6">
        <v>7.29</v>
      </c>
      <c r="R47" s="6">
        <v>1</v>
      </c>
      <c r="S47" s="4"/>
      <c r="T47" s="4"/>
      <c r="U47" s="4"/>
      <c r="V47" s="4"/>
      <c r="W47" s="4"/>
      <c r="X47" s="4"/>
      <c r="Y47" s="4"/>
      <c r="Z47" s="4"/>
      <c r="AA47" s="4"/>
      <c r="AB47" s="4"/>
    </row>
    <row r="48" spans="1:28" ht="16.5">
      <c r="A48" s="70" t="s">
        <v>1142</v>
      </c>
      <c r="B48" s="70" t="s">
        <v>74</v>
      </c>
      <c r="C48" s="70" t="s">
        <v>1143</v>
      </c>
      <c r="D48" s="70" t="s">
        <v>3839</v>
      </c>
      <c r="E48" s="70">
        <v>165819521</v>
      </c>
      <c r="F48" s="53" t="s">
        <v>3840</v>
      </c>
      <c r="G48" s="70">
        <v>29922</v>
      </c>
      <c r="H48" s="70" t="s">
        <v>3841</v>
      </c>
      <c r="I48" s="33" t="s">
        <v>197</v>
      </c>
      <c r="J48" s="33" t="s">
        <v>3729</v>
      </c>
      <c r="K48" s="4"/>
      <c r="L48" s="4"/>
      <c r="M48" s="4"/>
      <c r="N48" s="4"/>
      <c r="O48" s="8"/>
      <c r="P48" s="4"/>
      <c r="Q48" s="6">
        <v>7.29</v>
      </c>
      <c r="R48" s="6">
        <v>1</v>
      </c>
      <c r="S48" s="4"/>
      <c r="T48" s="4"/>
      <c r="U48" s="4"/>
      <c r="V48" s="4"/>
      <c r="W48" s="4"/>
      <c r="X48" s="4"/>
      <c r="Y48" s="4"/>
      <c r="Z48" s="4"/>
      <c r="AA48" s="4"/>
      <c r="AB48" s="4"/>
    </row>
    <row r="49" spans="1:28" ht="16.5">
      <c r="A49" s="70" t="s">
        <v>1142</v>
      </c>
      <c r="B49" s="70" t="s">
        <v>74</v>
      </c>
      <c r="C49" s="70" t="s">
        <v>1143</v>
      </c>
      <c r="D49" s="70" t="s">
        <v>3842</v>
      </c>
      <c r="E49" s="70">
        <v>90103660</v>
      </c>
      <c r="F49" s="53" t="s">
        <v>3843</v>
      </c>
      <c r="G49" s="70">
        <v>29982</v>
      </c>
      <c r="H49" s="70" t="s">
        <v>3844</v>
      </c>
      <c r="I49" s="33" t="s">
        <v>144</v>
      </c>
      <c r="J49" s="33" t="s">
        <v>3729</v>
      </c>
      <c r="K49" s="4"/>
      <c r="L49" s="4"/>
      <c r="M49" s="4"/>
      <c r="N49" s="4"/>
      <c r="O49" s="8"/>
      <c r="P49" s="33" t="s">
        <v>3757</v>
      </c>
      <c r="Q49" s="6">
        <v>7.29</v>
      </c>
      <c r="R49" s="6">
        <v>1</v>
      </c>
      <c r="S49" s="4"/>
      <c r="T49" s="4"/>
      <c r="U49" s="4"/>
      <c r="V49" s="4"/>
      <c r="W49" s="4"/>
      <c r="X49" s="4"/>
      <c r="Y49" s="4"/>
      <c r="Z49" s="4"/>
      <c r="AA49" s="4"/>
      <c r="AB49" s="4"/>
    </row>
  </sheetData>
  <autoFilter ref="A1:R49" xr:uid="{00000000-0009-0000-0000-000006000000}"/>
  <phoneticPr fontId="31" type="noConversion"/>
  <dataValidations count="2">
    <dataValidation type="list" allowBlank="1" showInputMessage="1" showErrorMessage="1" errorTitle="错误" error="你选择的不是下拉列表中的选项。" sqref="I2:I49" xr:uid="{00000000-0002-0000-0600-000000000000}">
      <formula1>"已触达,沟通中,资质审核中,已入驻,已发文,断更未激活,已激活,已拒绝,未断更老作者,暂不拉新"</formula1>
    </dataValidation>
    <dataValidation type="list" allowBlank="1" showInputMessage="1" showErrorMessage="1" errorTitle="错误" error="你选择的不是下拉列表中的选项。" sqref="O2:O49" xr:uid="{00000000-0002-0000-0600-000001000000}">
      <formula1>"作者推荐引入,MCN引入,UGC引入"</formula1>
    </dataValidation>
  </dataValidations>
  <hyperlinks>
    <hyperlink ref="F4" r:id="rId1" xr:uid="{00000000-0004-0000-0600-000000000000}"/>
    <hyperlink ref="F5" r:id="rId2" xr:uid="{00000000-0004-0000-0600-000001000000}"/>
    <hyperlink ref="F7" r:id="rId3" xr:uid="{00000000-0004-0000-0600-000002000000}"/>
    <hyperlink ref="F9" r:id="rId4" xr:uid="{00000000-0004-0000-0600-000003000000}"/>
    <hyperlink ref="F10" r:id="rId5" xr:uid="{00000000-0004-0000-0600-000004000000}"/>
    <hyperlink ref="F11" r:id="rId6" xr:uid="{00000000-0004-0000-0600-000005000000}"/>
    <hyperlink ref="F12" r:id="rId7" xr:uid="{00000000-0004-0000-0600-000006000000}"/>
    <hyperlink ref="F13" r:id="rId8" xr:uid="{00000000-0004-0000-0600-000007000000}"/>
    <hyperlink ref="F14" r:id="rId9" xr:uid="{00000000-0004-0000-0600-000008000000}"/>
    <hyperlink ref="F15" r:id="rId10" xr:uid="{00000000-0004-0000-0600-000009000000}"/>
    <hyperlink ref="F16" r:id="rId11" xr:uid="{00000000-0004-0000-0600-00000A000000}"/>
    <hyperlink ref="F17" r:id="rId12" xr:uid="{00000000-0004-0000-0600-00000B000000}"/>
    <hyperlink ref="F18" r:id="rId13" xr:uid="{00000000-0004-0000-0600-00000C000000}"/>
    <hyperlink ref="F19" r:id="rId14" xr:uid="{00000000-0004-0000-0600-00000D000000}"/>
    <hyperlink ref="F20" r:id="rId15" xr:uid="{00000000-0004-0000-0600-00000E000000}"/>
    <hyperlink ref="F21" r:id="rId16" xr:uid="{00000000-0004-0000-0600-00000F000000}"/>
    <hyperlink ref="F22" r:id="rId17" xr:uid="{00000000-0004-0000-0600-000010000000}"/>
    <hyperlink ref="F23" r:id="rId18" xr:uid="{00000000-0004-0000-0600-000011000000}"/>
    <hyperlink ref="F24" r:id="rId19" xr:uid="{00000000-0004-0000-0600-000012000000}"/>
    <hyperlink ref="F25" r:id="rId20" xr:uid="{00000000-0004-0000-0600-000013000000}"/>
    <hyperlink ref="F26" r:id="rId21" xr:uid="{00000000-0004-0000-0600-000014000000}"/>
    <hyperlink ref="F27" r:id="rId22" xr:uid="{00000000-0004-0000-0600-000015000000}"/>
    <hyperlink ref="F29" r:id="rId23" xr:uid="{00000000-0004-0000-0600-000016000000}"/>
    <hyperlink ref="F31" r:id="rId24" xr:uid="{00000000-0004-0000-0600-000017000000}"/>
    <hyperlink ref="F32" r:id="rId25" xr:uid="{00000000-0004-0000-0600-000018000000}"/>
    <hyperlink ref="F33" r:id="rId26" xr:uid="{00000000-0004-0000-0600-000019000000}"/>
    <hyperlink ref="F34" r:id="rId27" xr:uid="{00000000-0004-0000-0600-00001A000000}"/>
    <hyperlink ref="F35" r:id="rId28" xr:uid="{00000000-0004-0000-0600-00001B000000}"/>
    <hyperlink ref="F36" r:id="rId29" xr:uid="{00000000-0004-0000-0600-00001C000000}"/>
    <hyperlink ref="F44" r:id="rId30" xr:uid="{00000000-0004-0000-0600-00001D000000}"/>
    <hyperlink ref="F46" r:id="rId31" xr:uid="{00000000-0004-0000-0600-00001E000000}"/>
    <hyperlink ref="F47" r:id="rId32" xr:uid="{00000000-0004-0000-0600-00001F000000}"/>
    <hyperlink ref="F48" r:id="rId33" xr:uid="{00000000-0004-0000-0600-000020000000}"/>
    <hyperlink ref="F49" r:id="rId34" xr:uid="{00000000-0004-0000-0600-00002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91"/>
  <sheetViews>
    <sheetView tabSelected="1" zoomScaleNormal="100" zoomScaleSheetLayoutView="100" workbookViewId="0">
      <pane ySplit="1" topLeftCell="A2" activePane="bottomLeft" state="frozen"/>
      <selection pane="bottomLeft" activeCell="I1" sqref="I1"/>
    </sheetView>
  </sheetViews>
  <sheetFormatPr defaultColWidth="8.75" defaultRowHeight="14.25"/>
  <cols>
    <col min="1" max="3" width="12.875" customWidth="1"/>
    <col min="4" max="4" width="21.625" customWidth="1"/>
    <col min="5" max="5" width="12.875" customWidth="1"/>
    <col min="6" max="6" width="38.25" customWidth="1"/>
    <col min="7" max="14" width="12.875" customWidth="1"/>
    <col min="15" max="15" width="15.25" customWidth="1"/>
    <col min="16" max="16" width="28.125" customWidth="1"/>
    <col min="17" max="28" width="12.875" customWidth="1"/>
  </cols>
  <sheetData>
    <row r="1" spans="1:28" ht="16.5">
      <c r="A1" s="28" t="s">
        <v>37</v>
      </c>
      <c r="B1" s="28" t="s">
        <v>2886</v>
      </c>
      <c r="C1" s="28" t="s">
        <v>39</v>
      </c>
      <c r="D1" s="70" t="s">
        <v>1137</v>
      </c>
      <c r="E1" s="29" t="s">
        <v>1138</v>
      </c>
      <c r="F1" s="29" t="s">
        <v>1139</v>
      </c>
      <c r="G1" s="29" t="s">
        <v>1140</v>
      </c>
      <c r="H1" s="29" t="s">
        <v>44</v>
      </c>
      <c r="I1" s="110" t="s">
        <v>6676</v>
      </c>
      <c r="J1" s="30" t="s">
        <v>46</v>
      </c>
      <c r="K1" s="30" t="s">
        <v>47</v>
      </c>
      <c r="L1" s="30" t="s">
        <v>48</v>
      </c>
      <c r="M1" s="31" t="s">
        <v>49</v>
      </c>
      <c r="N1" s="31" t="s">
        <v>50</v>
      </c>
      <c r="O1" s="31" t="s">
        <v>51</v>
      </c>
      <c r="P1" s="31" t="s">
        <v>52</v>
      </c>
      <c r="Q1" s="32" t="s">
        <v>53</v>
      </c>
      <c r="R1" s="32" t="s">
        <v>54</v>
      </c>
      <c r="S1" s="4"/>
      <c r="T1" s="4"/>
      <c r="U1" s="4"/>
      <c r="V1" s="4"/>
      <c r="W1" s="4"/>
      <c r="X1" s="4"/>
      <c r="Y1" s="4"/>
      <c r="Z1" s="4"/>
      <c r="AA1" s="4"/>
      <c r="AB1" s="4"/>
    </row>
    <row r="2" spans="1:28" ht="16.5">
      <c r="A2" s="70" t="s">
        <v>1142</v>
      </c>
      <c r="B2" s="70" t="s">
        <v>64</v>
      </c>
      <c r="C2" s="70" t="s">
        <v>1186</v>
      </c>
      <c r="D2" s="70" t="s">
        <v>3845</v>
      </c>
      <c r="E2" s="70">
        <v>390470842</v>
      </c>
      <c r="F2" s="70" t="s">
        <v>3846</v>
      </c>
      <c r="G2" s="70">
        <v>25871</v>
      </c>
      <c r="H2" s="70" t="s">
        <v>3847</v>
      </c>
      <c r="I2" s="3" t="s">
        <v>62</v>
      </c>
      <c r="J2" s="33" t="s">
        <v>1179</v>
      </c>
      <c r="K2" s="4"/>
      <c r="L2" s="4"/>
      <c r="M2" s="4"/>
      <c r="N2" s="4"/>
      <c r="O2" s="8"/>
      <c r="P2" s="4"/>
      <c r="Q2" s="6">
        <v>7.29</v>
      </c>
      <c r="R2" s="6">
        <v>1</v>
      </c>
      <c r="S2" s="4"/>
      <c r="T2" s="4"/>
      <c r="U2" s="4"/>
      <c r="V2" s="4"/>
      <c r="W2" s="4"/>
      <c r="X2" s="4"/>
      <c r="Y2" s="4"/>
      <c r="Z2" s="4"/>
      <c r="AA2" s="4"/>
      <c r="AB2" s="4"/>
    </row>
    <row r="3" spans="1:28" ht="16.5">
      <c r="A3" s="70" t="s">
        <v>1142</v>
      </c>
      <c r="B3" s="70" t="s">
        <v>74</v>
      </c>
      <c r="C3" s="70" t="s">
        <v>1143</v>
      </c>
      <c r="D3" s="70" t="s">
        <v>3848</v>
      </c>
      <c r="E3" s="70">
        <v>419241668</v>
      </c>
      <c r="F3" s="70" t="s">
        <v>3849</v>
      </c>
      <c r="G3" s="70">
        <v>25895</v>
      </c>
      <c r="H3" s="70" t="s">
        <v>3850</v>
      </c>
      <c r="I3" s="3" t="s">
        <v>62</v>
      </c>
      <c r="J3" s="33" t="s">
        <v>2911</v>
      </c>
      <c r="K3" s="4"/>
      <c r="L3" s="4"/>
      <c r="M3" s="4"/>
      <c r="N3" s="4"/>
      <c r="O3" s="8"/>
      <c r="P3" s="4"/>
      <c r="Q3" s="6">
        <v>7.29</v>
      </c>
      <c r="R3" s="6">
        <v>1</v>
      </c>
      <c r="S3" s="4"/>
      <c r="T3" s="4"/>
      <c r="U3" s="4"/>
      <c r="V3" s="4"/>
      <c r="W3" s="4"/>
      <c r="X3" s="4"/>
      <c r="Y3" s="4"/>
      <c r="Z3" s="4"/>
      <c r="AA3" s="4"/>
      <c r="AB3" s="4"/>
    </row>
    <row r="4" spans="1:28" ht="16.5">
      <c r="A4" s="70" t="s">
        <v>1142</v>
      </c>
      <c r="B4" s="70" t="s">
        <v>64</v>
      </c>
      <c r="C4" s="70" t="s">
        <v>1186</v>
      </c>
      <c r="D4" s="70" t="s">
        <v>3851</v>
      </c>
      <c r="E4" s="70">
        <v>34085190</v>
      </c>
      <c r="F4" s="70" t="s">
        <v>3852</v>
      </c>
      <c r="G4" s="70">
        <v>25920</v>
      </c>
      <c r="H4" s="70" t="s">
        <v>3853</v>
      </c>
      <c r="I4" s="3" t="s">
        <v>591</v>
      </c>
      <c r="J4" s="33" t="s">
        <v>71</v>
      </c>
      <c r="K4" s="4"/>
      <c r="L4" s="4"/>
      <c r="M4" s="4"/>
      <c r="N4" s="4"/>
      <c r="O4" s="8"/>
      <c r="P4" s="33" t="s">
        <v>2996</v>
      </c>
      <c r="Q4" s="6">
        <v>7.29</v>
      </c>
      <c r="R4" s="6">
        <v>1</v>
      </c>
      <c r="S4" s="4"/>
      <c r="T4" s="4"/>
      <c r="U4" s="4"/>
      <c r="V4" s="4"/>
      <c r="W4" s="4"/>
      <c r="X4" s="4"/>
      <c r="Y4" s="4"/>
      <c r="Z4" s="4"/>
      <c r="AA4" s="4"/>
      <c r="AB4" s="4"/>
    </row>
    <row r="5" spans="1:28" ht="16.5">
      <c r="A5" s="70" t="s">
        <v>1142</v>
      </c>
      <c r="B5" s="70" t="s">
        <v>74</v>
      </c>
      <c r="C5" s="70" t="s">
        <v>1143</v>
      </c>
      <c r="D5" s="70" t="s">
        <v>3854</v>
      </c>
      <c r="E5" s="70">
        <v>19752238</v>
      </c>
      <c r="F5" s="70" t="s">
        <v>3855</v>
      </c>
      <c r="G5" s="70">
        <v>25931</v>
      </c>
      <c r="H5" s="70" t="s">
        <v>3856</v>
      </c>
      <c r="I5" s="3" t="s">
        <v>62</v>
      </c>
      <c r="J5" s="33" t="s">
        <v>2911</v>
      </c>
      <c r="K5" s="4"/>
      <c r="L5" s="4"/>
      <c r="M5" s="4"/>
      <c r="N5" s="4"/>
      <c r="O5" s="8"/>
      <c r="P5" s="4"/>
      <c r="Q5" s="6">
        <v>7.29</v>
      </c>
      <c r="R5" s="6">
        <v>1</v>
      </c>
      <c r="S5" s="4"/>
      <c r="T5" s="4"/>
      <c r="U5" s="4"/>
      <c r="V5" s="4"/>
      <c r="W5" s="4"/>
      <c r="X5" s="4"/>
      <c r="Y5" s="4"/>
      <c r="Z5" s="4"/>
      <c r="AA5" s="4"/>
      <c r="AB5" s="4"/>
    </row>
    <row r="6" spans="1:28" ht="16.5">
      <c r="A6" s="70" t="s">
        <v>1142</v>
      </c>
      <c r="B6" s="70" t="s">
        <v>74</v>
      </c>
      <c r="C6" s="70" t="s">
        <v>1181</v>
      </c>
      <c r="D6" s="70" t="s">
        <v>3857</v>
      </c>
      <c r="E6" s="70">
        <v>14833038</v>
      </c>
      <c r="F6" s="70" t="s">
        <v>3858</v>
      </c>
      <c r="G6" s="70">
        <v>25949</v>
      </c>
      <c r="H6" s="70" t="s">
        <v>3859</v>
      </c>
      <c r="I6" s="33" t="s">
        <v>90</v>
      </c>
      <c r="J6" s="33" t="s">
        <v>71</v>
      </c>
      <c r="K6" s="4"/>
      <c r="L6" s="4"/>
      <c r="M6" s="4"/>
      <c r="N6" s="4"/>
      <c r="O6" s="8"/>
      <c r="P6" s="4"/>
      <c r="Q6" s="6">
        <v>7.29</v>
      </c>
      <c r="R6" s="6">
        <v>1</v>
      </c>
      <c r="S6" s="4"/>
      <c r="T6" s="4"/>
      <c r="U6" s="4"/>
      <c r="V6" s="4"/>
      <c r="W6" s="4"/>
      <c r="X6" s="4"/>
      <c r="Y6" s="4"/>
      <c r="Z6" s="4"/>
      <c r="AA6" s="4"/>
      <c r="AB6" s="4"/>
    </row>
    <row r="7" spans="1:28" ht="16.5">
      <c r="A7" s="70" t="s">
        <v>1142</v>
      </c>
      <c r="B7" s="70" t="s">
        <v>74</v>
      </c>
      <c r="C7" s="70" t="s">
        <v>1143</v>
      </c>
      <c r="D7" s="70" t="s">
        <v>3860</v>
      </c>
      <c r="E7" s="70">
        <v>12161048</v>
      </c>
      <c r="F7" s="70" t="s">
        <v>3861</v>
      </c>
      <c r="G7" s="70">
        <v>26026</v>
      </c>
      <c r="H7" s="70" t="s">
        <v>3862</v>
      </c>
      <c r="I7" s="3" t="s">
        <v>144</v>
      </c>
      <c r="J7" s="33" t="s">
        <v>1179</v>
      </c>
      <c r="K7" s="4"/>
      <c r="L7" s="4"/>
      <c r="M7" s="4"/>
      <c r="N7" s="4"/>
      <c r="O7" s="8"/>
      <c r="P7" s="4"/>
      <c r="Q7" s="6">
        <v>7.29</v>
      </c>
      <c r="R7" s="6">
        <v>1</v>
      </c>
      <c r="S7" s="4"/>
      <c r="T7" s="4"/>
      <c r="U7" s="4"/>
      <c r="V7" s="4"/>
      <c r="W7" s="4"/>
      <c r="X7" s="4"/>
      <c r="Y7" s="4"/>
      <c r="Z7" s="4"/>
      <c r="AA7" s="4"/>
      <c r="AB7" s="4"/>
    </row>
    <row r="8" spans="1:28" ht="16.5">
      <c r="A8" s="70" t="s">
        <v>1142</v>
      </c>
      <c r="B8" s="70" t="s">
        <v>74</v>
      </c>
      <c r="C8" s="70" t="s">
        <v>1143</v>
      </c>
      <c r="D8" s="70" t="s">
        <v>3863</v>
      </c>
      <c r="E8" s="70">
        <v>3072876</v>
      </c>
      <c r="F8" s="70" t="s">
        <v>3864</v>
      </c>
      <c r="G8" s="70">
        <v>26111</v>
      </c>
      <c r="H8" s="70" t="s">
        <v>3865</v>
      </c>
      <c r="I8" s="3" t="s">
        <v>62</v>
      </c>
      <c r="J8" s="33" t="s">
        <v>71</v>
      </c>
      <c r="K8" s="4"/>
      <c r="L8" s="4"/>
      <c r="M8" s="4"/>
      <c r="N8" s="4"/>
      <c r="O8" s="8"/>
      <c r="P8" s="4"/>
      <c r="Q8" s="6">
        <v>7.29</v>
      </c>
      <c r="R8" s="6">
        <v>1</v>
      </c>
      <c r="S8" s="4"/>
      <c r="T8" s="4"/>
      <c r="U8" s="4"/>
      <c r="V8" s="4"/>
      <c r="W8" s="4"/>
      <c r="X8" s="4"/>
      <c r="Y8" s="4"/>
      <c r="Z8" s="4"/>
      <c r="AA8" s="4"/>
      <c r="AB8" s="4"/>
    </row>
    <row r="9" spans="1:28" ht="16.5">
      <c r="A9" s="70" t="s">
        <v>1142</v>
      </c>
      <c r="B9" s="70" t="s">
        <v>74</v>
      </c>
      <c r="C9" s="70" t="s">
        <v>1181</v>
      </c>
      <c r="D9" s="70" t="s">
        <v>3866</v>
      </c>
      <c r="E9" s="70">
        <v>40513562</v>
      </c>
      <c r="F9" s="70" t="s">
        <v>3867</v>
      </c>
      <c r="G9" s="70">
        <v>26191</v>
      </c>
      <c r="H9" s="70" t="s">
        <v>3868</v>
      </c>
      <c r="I9" s="3" t="s">
        <v>62</v>
      </c>
      <c r="J9" s="33" t="s">
        <v>2911</v>
      </c>
      <c r="K9" s="4"/>
      <c r="L9" s="4"/>
      <c r="M9" s="4"/>
      <c r="N9" s="4"/>
      <c r="O9" s="8"/>
      <c r="P9" s="4"/>
      <c r="Q9" s="6">
        <v>7.29</v>
      </c>
      <c r="R9" s="6">
        <v>1</v>
      </c>
      <c r="S9" s="4"/>
      <c r="T9" s="4"/>
      <c r="U9" s="4"/>
      <c r="V9" s="4"/>
      <c r="W9" s="4"/>
      <c r="X9" s="4"/>
      <c r="Y9" s="4"/>
      <c r="Z9" s="4"/>
      <c r="AA9" s="4"/>
      <c r="AB9" s="4"/>
    </row>
    <row r="10" spans="1:28" ht="16.5">
      <c r="A10" s="70" t="s">
        <v>1142</v>
      </c>
      <c r="B10" s="70" t="s">
        <v>64</v>
      </c>
      <c r="C10" s="70" t="s">
        <v>1186</v>
      </c>
      <c r="D10" s="70" t="s">
        <v>3869</v>
      </c>
      <c r="E10" s="70">
        <v>10799824</v>
      </c>
      <c r="F10" s="70" t="s">
        <v>3870</v>
      </c>
      <c r="G10" s="70">
        <v>26196</v>
      </c>
      <c r="H10" s="70" t="s">
        <v>3871</v>
      </c>
      <c r="I10" s="3" t="s">
        <v>62</v>
      </c>
      <c r="J10" s="33" t="s">
        <v>1179</v>
      </c>
      <c r="K10" s="4"/>
      <c r="L10" s="4"/>
      <c r="M10" s="4"/>
      <c r="N10" s="4"/>
      <c r="O10" s="8"/>
      <c r="P10" s="4"/>
      <c r="Q10" s="6">
        <v>7.29</v>
      </c>
      <c r="R10" s="6">
        <v>1</v>
      </c>
      <c r="S10" s="4"/>
      <c r="T10" s="4"/>
      <c r="U10" s="4"/>
      <c r="V10" s="4"/>
      <c r="W10" s="4"/>
      <c r="X10" s="4"/>
      <c r="Y10" s="4"/>
      <c r="Z10" s="4"/>
      <c r="AA10" s="4"/>
      <c r="AB10" s="4"/>
    </row>
    <row r="11" spans="1:28" ht="16.5">
      <c r="A11" s="70" t="s">
        <v>1142</v>
      </c>
      <c r="B11" s="70" t="s">
        <v>74</v>
      </c>
      <c r="C11" s="70" t="s">
        <v>1143</v>
      </c>
      <c r="D11" s="70" t="s">
        <v>3872</v>
      </c>
      <c r="E11" s="70">
        <v>506146449</v>
      </c>
      <c r="F11" s="70" t="s">
        <v>3873</v>
      </c>
      <c r="G11" s="70">
        <v>26257</v>
      </c>
      <c r="H11" s="70" t="s">
        <v>3874</v>
      </c>
      <c r="I11" s="3" t="s">
        <v>62</v>
      </c>
      <c r="J11" s="33" t="s">
        <v>2911</v>
      </c>
      <c r="K11" s="4"/>
      <c r="L11" s="4"/>
      <c r="M11" s="4"/>
      <c r="N11" s="4"/>
      <c r="O11" s="8"/>
      <c r="P11" s="4"/>
      <c r="Q11" s="6">
        <v>7.29</v>
      </c>
      <c r="R11" s="6">
        <v>1</v>
      </c>
      <c r="S11" s="4"/>
      <c r="T11" s="4"/>
      <c r="U11" s="4"/>
      <c r="V11" s="4"/>
      <c r="W11" s="4"/>
      <c r="X11" s="4"/>
      <c r="Y11" s="4"/>
      <c r="Z11" s="4"/>
      <c r="AA11" s="4"/>
      <c r="AB11" s="4"/>
    </row>
    <row r="12" spans="1:28" ht="16.5">
      <c r="A12" s="70" t="s">
        <v>1142</v>
      </c>
      <c r="B12" s="70" t="s">
        <v>74</v>
      </c>
      <c r="C12" s="70" t="s">
        <v>1143</v>
      </c>
      <c r="D12" s="70" t="s">
        <v>3875</v>
      </c>
      <c r="E12" s="70">
        <v>386733158</v>
      </c>
      <c r="F12" s="70" t="s">
        <v>3876</v>
      </c>
      <c r="G12" s="70">
        <v>26276</v>
      </c>
      <c r="H12" s="70" t="s">
        <v>3877</v>
      </c>
      <c r="I12" s="3" t="s">
        <v>144</v>
      </c>
      <c r="J12" s="33" t="s">
        <v>71</v>
      </c>
      <c r="K12" s="4"/>
      <c r="L12" s="4"/>
      <c r="M12" s="4"/>
      <c r="N12" s="4"/>
      <c r="O12" s="8"/>
      <c r="P12" s="4"/>
      <c r="Q12" s="6">
        <v>7.29</v>
      </c>
      <c r="R12" s="6">
        <v>1</v>
      </c>
      <c r="S12" s="4"/>
      <c r="T12" s="4"/>
      <c r="U12" s="4"/>
      <c r="V12" s="4"/>
      <c r="W12" s="4"/>
      <c r="X12" s="4"/>
      <c r="Y12" s="4"/>
      <c r="Z12" s="4"/>
      <c r="AA12" s="4"/>
      <c r="AB12" s="4"/>
    </row>
    <row r="13" spans="1:28" ht="16.5">
      <c r="A13" s="70" t="s">
        <v>1142</v>
      </c>
      <c r="B13" s="70" t="s">
        <v>74</v>
      </c>
      <c r="C13" s="70" t="s">
        <v>1143</v>
      </c>
      <c r="D13" s="70" t="s">
        <v>3878</v>
      </c>
      <c r="E13" s="70">
        <v>103536178</v>
      </c>
      <c r="F13" s="53" t="s">
        <v>3879</v>
      </c>
      <c r="G13" s="70">
        <v>26303</v>
      </c>
      <c r="H13" s="70"/>
      <c r="I13" s="3" t="s">
        <v>62</v>
      </c>
      <c r="J13" s="33" t="s">
        <v>2911</v>
      </c>
      <c r="K13" s="4"/>
      <c r="L13" s="4"/>
      <c r="M13" s="4"/>
      <c r="N13" s="4"/>
      <c r="O13" s="8"/>
      <c r="P13" s="4"/>
      <c r="Q13" s="6">
        <v>7.29</v>
      </c>
      <c r="R13" s="6">
        <v>1</v>
      </c>
      <c r="S13" s="4"/>
      <c r="T13" s="4"/>
      <c r="U13" s="4"/>
      <c r="V13" s="4"/>
      <c r="W13" s="4"/>
      <c r="X13" s="4"/>
      <c r="Y13" s="4"/>
      <c r="Z13" s="4"/>
      <c r="AA13" s="4"/>
      <c r="AB13" s="4"/>
    </row>
    <row r="14" spans="1:28" ht="16.5">
      <c r="A14" s="70" t="s">
        <v>1142</v>
      </c>
      <c r="B14" s="70" t="s">
        <v>74</v>
      </c>
      <c r="C14" s="70" t="s">
        <v>1143</v>
      </c>
      <c r="D14" s="70" t="s">
        <v>3880</v>
      </c>
      <c r="E14" s="70">
        <v>367468670</v>
      </c>
      <c r="F14" s="70" t="s">
        <v>3881</v>
      </c>
      <c r="G14" s="70">
        <v>26386</v>
      </c>
      <c r="H14" s="70" t="s">
        <v>3882</v>
      </c>
      <c r="I14" s="3" t="s">
        <v>90</v>
      </c>
      <c r="J14" s="33" t="s">
        <v>2911</v>
      </c>
      <c r="K14" s="4"/>
      <c r="L14" s="4"/>
      <c r="M14" s="4"/>
      <c r="N14" s="4"/>
      <c r="O14" s="8"/>
      <c r="P14" s="4"/>
      <c r="Q14" s="6">
        <v>7.29</v>
      </c>
      <c r="R14" s="6">
        <v>1</v>
      </c>
      <c r="S14" s="4"/>
      <c r="T14" s="4"/>
      <c r="U14" s="4"/>
      <c r="V14" s="4"/>
      <c r="W14" s="4"/>
      <c r="X14" s="4"/>
      <c r="Y14" s="4"/>
      <c r="Z14" s="4"/>
      <c r="AA14" s="4"/>
      <c r="AB14" s="4"/>
    </row>
    <row r="15" spans="1:28" ht="16.5">
      <c r="A15" s="70" t="s">
        <v>1142</v>
      </c>
      <c r="B15" s="70" t="s">
        <v>64</v>
      </c>
      <c r="C15" s="70" t="s">
        <v>1186</v>
      </c>
      <c r="D15" s="70" t="s">
        <v>3883</v>
      </c>
      <c r="E15" s="70">
        <v>403549529</v>
      </c>
      <c r="F15" s="70" t="s">
        <v>3884</v>
      </c>
      <c r="G15" s="70">
        <v>26420</v>
      </c>
      <c r="H15" s="70" t="s">
        <v>3885</v>
      </c>
      <c r="I15" s="3" t="s">
        <v>653</v>
      </c>
      <c r="J15" s="33" t="s">
        <v>71</v>
      </c>
      <c r="K15" s="33" t="s">
        <v>3886</v>
      </c>
      <c r="L15" s="4"/>
      <c r="M15" s="8" t="s">
        <v>3887</v>
      </c>
      <c r="N15" s="3">
        <v>11041029</v>
      </c>
      <c r="O15" s="8"/>
      <c r="P15" s="4"/>
      <c r="Q15" s="6">
        <v>7.29</v>
      </c>
      <c r="R15" s="6">
        <v>1</v>
      </c>
      <c r="S15" s="4"/>
      <c r="T15" s="4"/>
      <c r="U15" s="4"/>
      <c r="V15" s="4"/>
      <c r="W15" s="4"/>
      <c r="X15" s="4"/>
      <c r="Y15" s="4"/>
      <c r="Z15" s="4"/>
      <c r="AA15" s="4"/>
      <c r="AB15" s="4"/>
    </row>
    <row r="16" spans="1:28" ht="16.5">
      <c r="A16" s="70" t="s">
        <v>1142</v>
      </c>
      <c r="B16" s="70" t="s">
        <v>64</v>
      </c>
      <c r="C16" s="70" t="s">
        <v>1186</v>
      </c>
      <c r="D16" s="70" t="s">
        <v>3888</v>
      </c>
      <c r="E16" s="70">
        <v>25032985</v>
      </c>
      <c r="F16" s="70" t="s">
        <v>3889</v>
      </c>
      <c r="G16" s="70">
        <v>26501</v>
      </c>
      <c r="H16" s="70" t="s">
        <v>3890</v>
      </c>
      <c r="I16" s="3" t="s">
        <v>653</v>
      </c>
      <c r="J16" s="33" t="s">
        <v>71</v>
      </c>
      <c r="K16" s="4"/>
      <c r="L16" s="4"/>
      <c r="M16" s="8" t="s">
        <v>3891</v>
      </c>
      <c r="N16" s="3">
        <v>7170489</v>
      </c>
      <c r="O16" s="8"/>
      <c r="P16" s="4"/>
      <c r="Q16" s="6">
        <v>7.29</v>
      </c>
      <c r="R16" s="6">
        <v>1</v>
      </c>
      <c r="S16" s="4"/>
      <c r="T16" s="4"/>
      <c r="U16" s="4"/>
      <c r="V16" s="4"/>
      <c r="W16" s="4"/>
      <c r="X16" s="4"/>
      <c r="Y16" s="4"/>
      <c r="Z16" s="4"/>
      <c r="AA16" s="4"/>
      <c r="AB16" s="4"/>
    </row>
    <row r="17" spans="1:28" ht="16.5">
      <c r="A17" s="70" t="s">
        <v>1142</v>
      </c>
      <c r="B17" s="70" t="s">
        <v>74</v>
      </c>
      <c r="C17" s="70" t="s">
        <v>1143</v>
      </c>
      <c r="D17" s="70" t="s">
        <v>3892</v>
      </c>
      <c r="E17" s="70">
        <v>1806237</v>
      </c>
      <c r="F17" s="70" t="s">
        <v>3893</v>
      </c>
      <c r="G17" s="70">
        <v>26619</v>
      </c>
      <c r="H17" s="70" t="s">
        <v>3894</v>
      </c>
      <c r="I17" s="3" t="s">
        <v>62</v>
      </c>
      <c r="J17" s="33" t="s">
        <v>1179</v>
      </c>
      <c r="K17" s="4"/>
      <c r="L17" s="4"/>
      <c r="M17" s="4"/>
      <c r="N17" s="4"/>
      <c r="O17" s="8"/>
      <c r="P17" s="4"/>
      <c r="Q17" s="6">
        <v>7.29</v>
      </c>
      <c r="R17" s="6">
        <v>1</v>
      </c>
      <c r="S17" s="4"/>
      <c r="T17" s="4"/>
      <c r="U17" s="4"/>
      <c r="V17" s="4"/>
      <c r="W17" s="4"/>
      <c r="X17" s="4"/>
      <c r="Y17" s="4"/>
      <c r="Z17" s="4"/>
      <c r="AA17" s="4"/>
      <c r="AB17" s="4"/>
    </row>
    <row r="18" spans="1:28" ht="16.5">
      <c r="A18" s="70" t="s">
        <v>1142</v>
      </c>
      <c r="B18" s="70" t="s">
        <v>64</v>
      </c>
      <c r="C18" s="70" t="s">
        <v>1186</v>
      </c>
      <c r="D18" s="70" t="s">
        <v>3895</v>
      </c>
      <c r="E18" s="70">
        <v>25957539</v>
      </c>
      <c r="F18" s="70" t="s">
        <v>3896</v>
      </c>
      <c r="G18" s="70">
        <v>26642</v>
      </c>
      <c r="H18" s="70" t="s">
        <v>3897</v>
      </c>
      <c r="I18" s="3" t="s">
        <v>62</v>
      </c>
      <c r="J18" s="33" t="s">
        <v>71</v>
      </c>
      <c r="K18" s="4"/>
      <c r="L18" s="4"/>
      <c r="M18" s="4"/>
      <c r="N18" s="4"/>
      <c r="O18" s="8"/>
      <c r="P18" s="4"/>
      <c r="Q18" s="6">
        <v>7.29</v>
      </c>
      <c r="R18" s="6">
        <v>1</v>
      </c>
      <c r="S18" s="4"/>
      <c r="T18" s="4"/>
      <c r="U18" s="4"/>
      <c r="V18" s="4"/>
      <c r="W18" s="4"/>
      <c r="X18" s="4"/>
      <c r="Y18" s="4"/>
      <c r="Z18" s="4"/>
      <c r="AA18" s="4"/>
      <c r="AB18" s="4"/>
    </row>
    <row r="19" spans="1:28" ht="16.5">
      <c r="A19" s="70" t="s">
        <v>1142</v>
      </c>
      <c r="B19" s="70" t="s">
        <v>64</v>
      </c>
      <c r="C19" s="70" t="s">
        <v>1186</v>
      </c>
      <c r="D19" s="70" t="s">
        <v>3898</v>
      </c>
      <c r="E19" s="70">
        <v>263123913</v>
      </c>
      <c r="F19" s="70" t="s">
        <v>3899</v>
      </c>
      <c r="G19" s="70">
        <v>26646</v>
      </c>
      <c r="H19" s="70" t="s">
        <v>3900</v>
      </c>
      <c r="I19" s="3" t="s">
        <v>62</v>
      </c>
      <c r="J19" s="33" t="s">
        <v>2310</v>
      </c>
      <c r="K19" s="4"/>
      <c r="L19" s="4"/>
      <c r="M19" s="4"/>
      <c r="N19" s="4"/>
      <c r="O19" s="8"/>
      <c r="P19" s="4"/>
      <c r="Q19" s="6">
        <v>7.29</v>
      </c>
      <c r="R19" s="6">
        <v>1</v>
      </c>
      <c r="S19" s="4"/>
      <c r="T19" s="4"/>
      <c r="U19" s="4"/>
      <c r="V19" s="4"/>
      <c r="W19" s="4"/>
      <c r="X19" s="4"/>
      <c r="Y19" s="4"/>
      <c r="Z19" s="4"/>
      <c r="AA19" s="4"/>
      <c r="AB19" s="4"/>
    </row>
    <row r="20" spans="1:28" ht="16.5">
      <c r="A20" s="70" t="s">
        <v>1142</v>
      </c>
      <c r="B20" s="70" t="s">
        <v>64</v>
      </c>
      <c r="C20" s="70" t="s">
        <v>1186</v>
      </c>
      <c r="D20" s="70" t="s">
        <v>3901</v>
      </c>
      <c r="E20" s="70">
        <v>508253856</v>
      </c>
      <c r="F20" s="70" t="s">
        <v>3902</v>
      </c>
      <c r="G20" s="70">
        <v>26648</v>
      </c>
      <c r="H20" s="70" t="s">
        <v>3903</v>
      </c>
      <c r="I20" s="3" t="s">
        <v>62</v>
      </c>
      <c r="J20" s="33" t="s">
        <v>2911</v>
      </c>
      <c r="K20" s="4"/>
      <c r="L20" s="4"/>
      <c r="M20" s="4"/>
      <c r="N20" s="4"/>
      <c r="O20" s="8"/>
      <c r="P20" s="4"/>
      <c r="Q20" s="6">
        <v>7.29</v>
      </c>
      <c r="R20" s="6">
        <v>1</v>
      </c>
      <c r="S20" s="4"/>
      <c r="T20" s="4"/>
      <c r="U20" s="4"/>
      <c r="V20" s="4"/>
      <c r="W20" s="4"/>
      <c r="X20" s="4"/>
      <c r="Y20" s="4"/>
      <c r="Z20" s="4"/>
      <c r="AA20" s="4"/>
      <c r="AB20" s="4"/>
    </row>
    <row r="21" spans="1:28" ht="16.5">
      <c r="A21" s="70" t="s">
        <v>1142</v>
      </c>
      <c r="B21" s="70" t="s">
        <v>74</v>
      </c>
      <c r="C21" s="70" t="s">
        <v>1143</v>
      </c>
      <c r="D21" s="70" t="s">
        <v>3904</v>
      </c>
      <c r="E21" s="70">
        <v>67410957</v>
      </c>
      <c r="F21" s="70" t="s">
        <v>3905</v>
      </c>
      <c r="G21" s="70">
        <v>26824</v>
      </c>
      <c r="H21" s="70" t="s">
        <v>3906</v>
      </c>
      <c r="I21" s="3" t="s">
        <v>90</v>
      </c>
      <c r="J21" s="33" t="s">
        <v>2310</v>
      </c>
      <c r="K21" s="4"/>
      <c r="L21" s="4"/>
      <c r="M21" s="4"/>
      <c r="N21" s="4"/>
      <c r="O21" s="8"/>
      <c r="P21" s="4"/>
      <c r="Q21" s="6">
        <v>7.29</v>
      </c>
      <c r="R21" s="6">
        <v>1</v>
      </c>
      <c r="S21" s="4"/>
      <c r="T21" s="4"/>
      <c r="U21" s="4"/>
      <c r="V21" s="4"/>
      <c r="W21" s="4"/>
      <c r="X21" s="4"/>
      <c r="Y21" s="4"/>
      <c r="Z21" s="4"/>
      <c r="AA21" s="4"/>
      <c r="AB21" s="4"/>
    </row>
    <row r="22" spans="1:28" ht="16.5">
      <c r="A22" s="70" t="s">
        <v>1142</v>
      </c>
      <c r="B22" s="70" t="s">
        <v>74</v>
      </c>
      <c r="C22" s="70" t="s">
        <v>1143</v>
      </c>
      <c r="D22" s="70" t="s">
        <v>3907</v>
      </c>
      <c r="E22" s="70">
        <v>391263288</v>
      </c>
      <c r="F22" s="70" t="s">
        <v>3908</v>
      </c>
      <c r="G22" s="70">
        <v>26838</v>
      </c>
      <c r="H22" s="70" t="s">
        <v>3909</v>
      </c>
      <c r="I22" s="3" t="s">
        <v>653</v>
      </c>
      <c r="J22" s="33" t="s">
        <v>71</v>
      </c>
      <c r="K22" s="4"/>
      <c r="L22" s="4"/>
      <c r="M22" s="8" t="s">
        <v>3910</v>
      </c>
      <c r="N22" s="3">
        <v>17433161</v>
      </c>
      <c r="O22" s="8"/>
      <c r="P22" s="4"/>
      <c r="Q22" s="6">
        <v>7.29</v>
      </c>
      <c r="R22" s="6">
        <v>1</v>
      </c>
      <c r="S22" s="4"/>
      <c r="T22" s="4"/>
      <c r="U22" s="4"/>
      <c r="V22" s="4"/>
      <c r="W22" s="4"/>
      <c r="X22" s="4"/>
      <c r="Y22" s="4"/>
      <c r="Z22" s="4"/>
      <c r="AA22" s="4"/>
      <c r="AB22" s="4"/>
    </row>
    <row r="23" spans="1:28" ht="16.5">
      <c r="A23" s="70" t="s">
        <v>1142</v>
      </c>
      <c r="B23" s="70" t="s">
        <v>64</v>
      </c>
      <c r="C23" s="70" t="s">
        <v>1186</v>
      </c>
      <c r="D23" s="70" t="s">
        <v>3911</v>
      </c>
      <c r="E23" s="70">
        <v>93878746</v>
      </c>
      <c r="F23" s="53" t="s">
        <v>3912</v>
      </c>
      <c r="G23" s="70">
        <v>26851</v>
      </c>
      <c r="H23" s="70" t="s">
        <v>3913</v>
      </c>
      <c r="I23" s="3" t="s">
        <v>62</v>
      </c>
      <c r="J23" s="33" t="s">
        <v>2911</v>
      </c>
      <c r="K23" s="4"/>
      <c r="L23" s="4"/>
      <c r="M23" s="4"/>
      <c r="N23" s="4"/>
      <c r="O23" s="8"/>
      <c r="P23" s="4"/>
      <c r="Q23" s="6">
        <v>7.29</v>
      </c>
      <c r="R23" s="6">
        <v>1</v>
      </c>
      <c r="S23" s="4"/>
      <c r="T23" s="4"/>
      <c r="U23" s="4"/>
      <c r="V23" s="4"/>
      <c r="W23" s="4"/>
      <c r="X23" s="4"/>
      <c r="Y23" s="4"/>
      <c r="Z23" s="4"/>
      <c r="AA23" s="4"/>
      <c r="AB23" s="4"/>
    </row>
    <row r="24" spans="1:28" ht="16.5">
      <c r="A24" s="70" t="s">
        <v>1142</v>
      </c>
      <c r="B24" s="70" t="s">
        <v>74</v>
      </c>
      <c r="C24" s="70" t="s">
        <v>1143</v>
      </c>
      <c r="D24" s="70" t="s">
        <v>3914</v>
      </c>
      <c r="E24" s="70">
        <v>396645693</v>
      </c>
      <c r="F24" s="70" t="s">
        <v>3915</v>
      </c>
      <c r="G24" s="70">
        <v>26887</v>
      </c>
      <c r="H24" s="70" t="s">
        <v>3916</v>
      </c>
      <c r="I24" s="33" t="s">
        <v>602</v>
      </c>
      <c r="J24" s="33" t="s">
        <v>71</v>
      </c>
      <c r="K24" s="4"/>
      <c r="L24" s="4"/>
      <c r="M24" s="8" t="s">
        <v>3917</v>
      </c>
      <c r="N24" s="4"/>
      <c r="O24" s="8"/>
      <c r="P24" s="4"/>
      <c r="Q24" s="6">
        <v>7.29</v>
      </c>
      <c r="R24" s="6">
        <v>1</v>
      </c>
      <c r="S24" s="4"/>
      <c r="T24" s="4"/>
      <c r="U24" s="4"/>
      <c r="V24" s="4"/>
      <c r="W24" s="4"/>
      <c r="X24" s="4"/>
      <c r="Y24" s="4"/>
      <c r="Z24" s="4"/>
      <c r="AA24" s="4"/>
      <c r="AB24" s="4"/>
    </row>
    <row r="25" spans="1:28" ht="16.5">
      <c r="A25" s="70" t="s">
        <v>1142</v>
      </c>
      <c r="B25" s="70" t="s">
        <v>64</v>
      </c>
      <c r="C25" s="70" t="s">
        <v>1186</v>
      </c>
      <c r="D25" s="70" t="s">
        <v>3918</v>
      </c>
      <c r="E25" s="70">
        <v>25635782</v>
      </c>
      <c r="F25" s="53" t="s">
        <v>3919</v>
      </c>
      <c r="G25" s="70">
        <v>27008</v>
      </c>
      <c r="H25" s="70" t="s">
        <v>3920</v>
      </c>
      <c r="I25" s="3" t="s">
        <v>62</v>
      </c>
      <c r="J25" s="33" t="s">
        <v>71</v>
      </c>
      <c r="K25" s="4"/>
      <c r="L25" s="4"/>
      <c r="M25" s="4"/>
      <c r="N25" s="4"/>
      <c r="O25" s="8"/>
      <c r="P25" s="4"/>
      <c r="Q25" s="6">
        <v>7.29</v>
      </c>
      <c r="R25" s="6">
        <v>1</v>
      </c>
      <c r="S25" s="4"/>
      <c r="T25" s="4"/>
      <c r="U25" s="4"/>
      <c r="V25" s="4"/>
      <c r="W25" s="4"/>
      <c r="X25" s="4"/>
      <c r="Y25" s="4"/>
      <c r="Z25" s="4"/>
      <c r="AA25" s="4"/>
      <c r="AB25" s="4"/>
    </row>
    <row r="26" spans="1:28" ht="16.5">
      <c r="A26" s="70" t="s">
        <v>1142</v>
      </c>
      <c r="B26" s="70" t="s">
        <v>64</v>
      </c>
      <c r="C26" s="70" t="s">
        <v>1160</v>
      </c>
      <c r="D26" s="70" t="s">
        <v>3921</v>
      </c>
      <c r="E26" s="70">
        <v>14282064</v>
      </c>
      <c r="F26" s="70" t="s">
        <v>3922</v>
      </c>
      <c r="G26" s="70">
        <v>27033</v>
      </c>
      <c r="H26" s="70" t="s">
        <v>3923</v>
      </c>
      <c r="I26" s="3" t="s">
        <v>90</v>
      </c>
      <c r="J26" s="33" t="s">
        <v>71</v>
      </c>
      <c r="K26" s="4"/>
      <c r="L26" s="4"/>
      <c r="M26" s="4"/>
      <c r="N26" s="4"/>
      <c r="O26" s="8"/>
      <c r="P26" s="4"/>
      <c r="Q26" s="6">
        <v>7.29</v>
      </c>
      <c r="R26" s="6">
        <v>1</v>
      </c>
      <c r="S26" s="4"/>
      <c r="T26" s="4"/>
      <c r="U26" s="4"/>
      <c r="V26" s="4"/>
      <c r="W26" s="4"/>
      <c r="X26" s="4"/>
      <c r="Y26" s="4"/>
      <c r="Z26" s="4"/>
      <c r="AA26" s="4"/>
      <c r="AB26" s="4"/>
    </row>
    <row r="27" spans="1:28" ht="16.5">
      <c r="A27" s="70" t="s">
        <v>1142</v>
      </c>
      <c r="B27" s="70" t="s">
        <v>64</v>
      </c>
      <c r="C27" s="70" t="s">
        <v>1160</v>
      </c>
      <c r="D27" s="70" t="s">
        <v>3924</v>
      </c>
      <c r="E27" s="70">
        <v>98533348</v>
      </c>
      <c r="F27" s="70" t="s">
        <v>3925</v>
      </c>
      <c r="G27" s="70">
        <v>27045</v>
      </c>
      <c r="H27" s="70" t="s">
        <v>3926</v>
      </c>
      <c r="I27" s="3" t="s">
        <v>62</v>
      </c>
      <c r="J27" s="33" t="s">
        <v>2911</v>
      </c>
      <c r="K27" s="4"/>
      <c r="L27" s="4"/>
      <c r="M27" s="4"/>
      <c r="N27" s="4"/>
      <c r="O27" s="8"/>
      <c r="P27" s="4"/>
      <c r="Q27" s="6">
        <v>7.29</v>
      </c>
      <c r="R27" s="6">
        <v>1</v>
      </c>
      <c r="S27" s="4"/>
      <c r="T27" s="4"/>
      <c r="U27" s="4"/>
      <c r="V27" s="4"/>
      <c r="W27" s="4"/>
      <c r="X27" s="4"/>
      <c r="Y27" s="4"/>
      <c r="Z27" s="4"/>
      <c r="AA27" s="4"/>
      <c r="AB27" s="4"/>
    </row>
    <row r="28" spans="1:28" ht="16.5">
      <c r="A28" s="70" t="s">
        <v>1142</v>
      </c>
      <c r="B28" s="70" t="s">
        <v>74</v>
      </c>
      <c r="C28" s="70" t="s">
        <v>1143</v>
      </c>
      <c r="D28" s="70" t="s">
        <v>3927</v>
      </c>
      <c r="E28" s="70">
        <v>44489715</v>
      </c>
      <c r="F28" s="70" t="s">
        <v>3928</v>
      </c>
      <c r="G28" s="70">
        <v>27117</v>
      </c>
      <c r="H28" s="70" t="s">
        <v>3929</v>
      </c>
      <c r="I28" s="3" t="s">
        <v>62</v>
      </c>
      <c r="J28" s="33" t="s">
        <v>2911</v>
      </c>
      <c r="K28" s="4"/>
      <c r="L28" s="4"/>
      <c r="M28" s="4"/>
      <c r="N28" s="4"/>
      <c r="O28" s="8"/>
      <c r="P28" s="4"/>
      <c r="Q28" s="6">
        <v>7.29</v>
      </c>
      <c r="R28" s="6">
        <v>1</v>
      </c>
      <c r="S28" s="4"/>
      <c r="T28" s="4"/>
      <c r="U28" s="4"/>
      <c r="V28" s="4"/>
      <c r="W28" s="4"/>
      <c r="X28" s="4"/>
      <c r="Y28" s="4"/>
      <c r="Z28" s="4"/>
      <c r="AA28" s="4"/>
      <c r="AB28" s="4"/>
    </row>
    <row r="29" spans="1:28" ht="16.5">
      <c r="A29" s="70" t="s">
        <v>1142</v>
      </c>
      <c r="B29" s="70" t="s">
        <v>64</v>
      </c>
      <c r="C29" s="70" t="s">
        <v>1160</v>
      </c>
      <c r="D29" s="70" t="s">
        <v>3930</v>
      </c>
      <c r="E29" s="70">
        <v>454991568</v>
      </c>
      <c r="F29" s="70" t="s">
        <v>3931</v>
      </c>
      <c r="G29" s="70">
        <v>27188</v>
      </c>
      <c r="H29" s="70" t="s">
        <v>3932</v>
      </c>
      <c r="I29" s="3" t="s">
        <v>90</v>
      </c>
      <c r="J29" s="33" t="s">
        <v>71</v>
      </c>
      <c r="K29" s="4"/>
      <c r="L29" s="4"/>
      <c r="M29" s="4"/>
      <c r="N29" s="4"/>
      <c r="O29" s="8"/>
      <c r="P29" s="4"/>
      <c r="Q29" s="6">
        <v>7.29</v>
      </c>
      <c r="R29" s="6">
        <v>1</v>
      </c>
      <c r="S29" s="4"/>
      <c r="T29" s="4"/>
      <c r="U29" s="4"/>
      <c r="V29" s="4"/>
      <c r="W29" s="4"/>
      <c r="X29" s="4"/>
      <c r="Y29" s="4"/>
      <c r="Z29" s="4"/>
      <c r="AA29" s="4"/>
      <c r="AB29" s="4"/>
    </row>
    <row r="30" spans="1:28" ht="16.5">
      <c r="A30" s="70" t="s">
        <v>1142</v>
      </c>
      <c r="B30" s="70" t="s">
        <v>74</v>
      </c>
      <c r="C30" s="70" t="s">
        <v>1181</v>
      </c>
      <c r="D30" s="70" t="s">
        <v>3933</v>
      </c>
      <c r="E30" s="70">
        <v>398862274</v>
      </c>
      <c r="F30" s="70" t="s">
        <v>3934</v>
      </c>
      <c r="G30" s="70">
        <v>27245</v>
      </c>
      <c r="H30" s="70" t="s">
        <v>3935</v>
      </c>
      <c r="I30" s="3" t="s">
        <v>90</v>
      </c>
      <c r="J30" s="33" t="s">
        <v>3013</v>
      </c>
      <c r="K30" s="4"/>
      <c r="L30" s="4"/>
      <c r="M30" s="4"/>
      <c r="N30" s="4"/>
      <c r="O30" s="8"/>
      <c r="P30" s="4"/>
      <c r="Q30" s="6">
        <v>7.29</v>
      </c>
      <c r="R30" s="6">
        <v>1</v>
      </c>
      <c r="S30" s="4"/>
      <c r="T30" s="4"/>
      <c r="U30" s="4"/>
      <c r="V30" s="4"/>
      <c r="W30" s="4"/>
      <c r="X30" s="4"/>
      <c r="Y30" s="4"/>
      <c r="Z30" s="4"/>
      <c r="AA30" s="4"/>
      <c r="AB30" s="4"/>
    </row>
    <row r="31" spans="1:28" ht="16.5">
      <c r="A31" s="70" t="s">
        <v>1142</v>
      </c>
      <c r="B31" s="70" t="s">
        <v>74</v>
      </c>
      <c r="C31" s="70" t="s">
        <v>1143</v>
      </c>
      <c r="D31" s="70" t="s">
        <v>3936</v>
      </c>
      <c r="E31" s="70">
        <v>2470710</v>
      </c>
      <c r="F31" s="70" t="s">
        <v>3937</v>
      </c>
      <c r="G31" s="70">
        <v>27303</v>
      </c>
      <c r="H31" s="70" t="s">
        <v>3938</v>
      </c>
      <c r="I31" s="3" t="s">
        <v>62</v>
      </c>
      <c r="J31" s="33" t="s">
        <v>1179</v>
      </c>
      <c r="K31" s="4"/>
      <c r="L31" s="4"/>
      <c r="M31" s="4"/>
      <c r="N31" s="4"/>
      <c r="O31" s="8"/>
      <c r="P31" s="4"/>
      <c r="Q31" s="6">
        <v>7.29</v>
      </c>
      <c r="R31" s="6">
        <v>1</v>
      </c>
      <c r="S31" s="4"/>
      <c r="T31" s="4"/>
      <c r="U31" s="4"/>
      <c r="V31" s="4"/>
      <c r="W31" s="4"/>
      <c r="X31" s="4"/>
      <c r="Y31" s="4"/>
      <c r="Z31" s="4"/>
      <c r="AA31" s="4"/>
      <c r="AB31" s="4"/>
    </row>
    <row r="32" spans="1:28" ht="16.5">
      <c r="A32" s="70" t="s">
        <v>1142</v>
      </c>
      <c r="B32" s="70" t="s">
        <v>74</v>
      </c>
      <c r="C32" s="70" t="s">
        <v>1181</v>
      </c>
      <c r="D32" s="70" t="s">
        <v>3939</v>
      </c>
      <c r="E32" s="70">
        <v>394111071</v>
      </c>
      <c r="F32" s="53" t="s">
        <v>3940</v>
      </c>
      <c r="G32" s="70">
        <v>27406</v>
      </c>
      <c r="H32" s="70" t="s">
        <v>3941</v>
      </c>
      <c r="I32" s="3" t="s">
        <v>602</v>
      </c>
      <c r="J32" s="33" t="s">
        <v>71</v>
      </c>
      <c r="K32" s="4"/>
      <c r="L32" s="4"/>
      <c r="M32" s="8" t="s">
        <v>3942</v>
      </c>
      <c r="N32" s="3">
        <v>18839434</v>
      </c>
      <c r="O32" s="8"/>
      <c r="P32" s="4"/>
      <c r="Q32" s="6">
        <v>7.29</v>
      </c>
      <c r="R32" s="6">
        <v>1</v>
      </c>
      <c r="S32" s="4"/>
      <c r="T32" s="4"/>
      <c r="U32" s="4"/>
      <c r="V32" s="4"/>
      <c r="W32" s="4"/>
      <c r="X32" s="4"/>
      <c r="Y32" s="4"/>
      <c r="Z32" s="4"/>
      <c r="AA32" s="4"/>
      <c r="AB32" s="4"/>
    </row>
    <row r="33" spans="1:28" ht="16.5">
      <c r="A33" s="70" t="s">
        <v>1142</v>
      </c>
      <c r="B33" s="70" t="s">
        <v>74</v>
      </c>
      <c r="C33" s="70" t="s">
        <v>1181</v>
      </c>
      <c r="D33" s="70" t="s">
        <v>3943</v>
      </c>
      <c r="E33" s="70">
        <v>30803250</v>
      </c>
      <c r="F33" s="70" t="s">
        <v>3944</v>
      </c>
      <c r="G33" s="70">
        <v>27477</v>
      </c>
      <c r="H33" s="70" t="s">
        <v>3945</v>
      </c>
      <c r="I33" s="3" t="s">
        <v>62</v>
      </c>
      <c r="J33" s="33" t="s">
        <v>2911</v>
      </c>
      <c r="K33" s="4"/>
      <c r="L33" s="4"/>
      <c r="M33" s="4"/>
      <c r="N33" s="4"/>
      <c r="O33" s="8"/>
      <c r="P33" s="4"/>
      <c r="Q33" s="6">
        <v>7.29</v>
      </c>
      <c r="R33" s="6">
        <v>1</v>
      </c>
      <c r="S33" s="4"/>
      <c r="T33" s="4"/>
      <c r="U33" s="4"/>
      <c r="V33" s="4"/>
      <c r="W33" s="4"/>
      <c r="X33" s="4"/>
      <c r="Y33" s="4"/>
      <c r="Z33" s="4"/>
      <c r="AA33" s="4"/>
      <c r="AB33" s="4"/>
    </row>
    <row r="34" spans="1:28" ht="16.5">
      <c r="A34" s="70" t="s">
        <v>1142</v>
      </c>
      <c r="B34" s="70" t="s">
        <v>74</v>
      </c>
      <c r="C34" s="70" t="s">
        <v>1143</v>
      </c>
      <c r="D34" s="70" t="s">
        <v>3946</v>
      </c>
      <c r="E34" s="70">
        <v>20187323</v>
      </c>
      <c r="F34" s="53" t="s">
        <v>3947</v>
      </c>
      <c r="G34" s="70">
        <v>27536</v>
      </c>
      <c r="H34" s="70" t="s">
        <v>3948</v>
      </c>
      <c r="I34" s="3" t="s">
        <v>602</v>
      </c>
      <c r="J34" s="33" t="s">
        <v>71</v>
      </c>
      <c r="K34" s="4"/>
      <c r="L34" s="4"/>
      <c r="M34" s="70" t="s">
        <v>3946</v>
      </c>
      <c r="N34" s="4"/>
      <c r="O34" s="8"/>
      <c r="P34" s="4"/>
      <c r="Q34" s="6">
        <v>7.29</v>
      </c>
      <c r="R34" s="6">
        <v>1</v>
      </c>
      <c r="S34" s="4"/>
      <c r="T34" s="4"/>
      <c r="U34" s="4"/>
      <c r="V34" s="4"/>
      <c r="W34" s="4"/>
      <c r="X34" s="4"/>
      <c r="Y34" s="4"/>
      <c r="Z34" s="4"/>
      <c r="AA34" s="4"/>
      <c r="AB34" s="4"/>
    </row>
    <row r="35" spans="1:28" ht="16.5">
      <c r="A35" s="70" t="s">
        <v>1142</v>
      </c>
      <c r="B35" s="70" t="s">
        <v>74</v>
      </c>
      <c r="C35" s="70" t="s">
        <v>1143</v>
      </c>
      <c r="D35" s="70" t="s">
        <v>3949</v>
      </c>
      <c r="E35" s="70">
        <v>14706986</v>
      </c>
      <c r="F35" s="70" t="s">
        <v>3950</v>
      </c>
      <c r="G35" s="70">
        <v>27550</v>
      </c>
      <c r="H35" s="70" t="s">
        <v>3951</v>
      </c>
      <c r="I35" s="3" t="s">
        <v>144</v>
      </c>
      <c r="J35" s="4"/>
      <c r="K35" s="4"/>
      <c r="L35" s="4"/>
      <c r="M35" s="4"/>
      <c r="N35" s="4"/>
      <c r="O35" s="8"/>
      <c r="P35" s="4"/>
      <c r="Q35" s="6">
        <v>7.29</v>
      </c>
      <c r="R35" s="6">
        <v>1</v>
      </c>
      <c r="S35" s="4"/>
      <c r="T35" s="4"/>
      <c r="U35" s="4"/>
      <c r="V35" s="4"/>
      <c r="W35" s="4"/>
      <c r="X35" s="4"/>
      <c r="Y35" s="4"/>
      <c r="Z35" s="4"/>
      <c r="AA35" s="4"/>
      <c r="AB35" s="4"/>
    </row>
    <row r="36" spans="1:28" ht="16.5">
      <c r="A36" s="70" t="s">
        <v>1142</v>
      </c>
      <c r="B36" s="70" t="s">
        <v>74</v>
      </c>
      <c r="C36" s="70" t="s">
        <v>1143</v>
      </c>
      <c r="D36" s="70" t="s">
        <v>3952</v>
      </c>
      <c r="E36" s="70">
        <v>281356294</v>
      </c>
      <c r="F36" s="70" t="s">
        <v>3953</v>
      </c>
      <c r="G36" s="70">
        <v>27552</v>
      </c>
      <c r="H36" s="70" t="s">
        <v>3954</v>
      </c>
      <c r="I36" s="3" t="s">
        <v>62</v>
      </c>
      <c r="J36" s="33" t="s">
        <v>1206</v>
      </c>
      <c r="K36" s="4"/>
      <c r="L36" s="4"/>
      <c r="M36" s="4"/>
      <c r="N36" s="4"/>
      <c r="O36" s="8"/>
      <c r="P36" s="4"/>
      <c r="Q36" s="6">
        <v>7.29</v>
      </c>
      <c r="R36" s="6">
        <v>1</v>
      </c>
      <c r="S36" s="4"/>
      <c r="T36" s="4"/>
      <c r="U36" s="4"/>
      <c r="V36" s="4"/>
      <c r="W36" s="4"/>
      <c r="X36" s="4"/>
      <c r="Y36" s="4"/>
      <c r="Z36" s="4"/>
      <c r="AA36" s="4"/>
      <c r="AB36" s="4"/>
    </row>
    <row r="37" spans="1:28" ht="16.5">
      <c r="A37" s="70" t="s">
        <v>1142</v>
      </c>
      <c r="B37" s="70" t="s">
        <v>64</v>
      </c>
      <c r="C37" s="70" t="s">
        <v>1186</v>
      </c>
      <c r="D37" s="70" t="s">
        <v>3955</v>
      </c>
      <c r="E37" s="70">
        <v>429582883</v>
      </c>
      <c r="F37" s="70" t="s">
        <v>3956</v>
      </c>
      <c r="G37" s="70">
        <v>27585</v>
      </c>
      <c r="H37" s="70" t="s">
        <v>3957</v>
      </c>
      <c r="I37" s="3" t="s">
        <v>62</v>
      </c>
      <c r="J37" s="33" t="s">
        <v>2911</v>
      </c>
      <c r="K37" s="4"/>
      <c r="L37" s="4"/>
      <c r="M37" s="4"/>
      <c r="N37" s="4"/>
      <c r="O37" s="8"/>
      <c r="P37" s="4"/>
      <c r="Q37" s="6">
        <v>7.29</v>
      </c>
      <c r="R37" s="6">
        <v>1</v>
      </c>
      <c r="S37" s="4"/>
      <c r="T37" s="4"/>
      <c r="U37" s="4"/>
      <c r="V37" s="4"/>
      <c r="W37" s="4"/>
      <c r="X37" s="4"/>
      <c r="Y37" s="4"/>
      <c r="Z37" s="4"/>
      <c r="AA37" s="4"/>
      <c r="AB37" s="4"/>
    </row>
    <row r="38" spans="1:28" ht="16.5">
      <c r="A38" s="70" t="s">
        <v>1142</v>
      </c>
      <c r="B38" s="70" t="s">
        <v>74</v>
      </c>
      <c r="C38" s="70" t="s">
        <v>1143</v>
      </c>
      <c r="D38" s="70" t="s">
        <v>3958</v>
      </c>
      <c r="E38" s="70">
        <v>14271582</v>
      </c>
      <c r="F38" s="70" t="s">
        <v>3959</v>
      </c>
      <c r="G38" s="70">
        <v>27668</v>
      </c>
      <c r="H38" s="70" t="s">
        <v>3960</v>
      </c>
      <c r="I38" s="3" t="s">
        <v>602</v>
      </c>
      <c r="J38" s="33" t="s">
        <v>71</v>
      </c>
      <c r="K38" s="4"/>
      <c r="L38" s="4"/>
      <c r="M38" s="8" t="s">
        <v>3961</v>
      </c>
      <c r="N38" s="4"/>
      <c r="O38" s="8"/>
      <c r="P38" s="4"/>
      <c r="Q38" s="6">
        <v>7.29</v>
      </c>
      <c r="R38" s="6">
        <v>1</v>
      </c>
      <c r="S38" s="4"/>
      <c r="T38" s="4"/>
      <c r="U38" s="4"/>
      <c r="V38" s="4"/>
      <c r="W38" s="4"/>
      <c r="X38" s="4"/>
      <c r="Y38" s="4"/>
      <c r="Z38" s="4"/>
      <c r="AA38" s="4"/>
      <c r="AB38" s="4"/>
    </row>
    <row r="39" spans="1:28" ht="16.5">
      <c r="A39" s="70" t="s">
        <v>1142</v>
      </c>
      <c r="B39" s="70" t="s">
        <v>64</v>
      </c>
      <c r="C39" s="70" t="s">
        <v>1186</v>
      </c>
      <c r="D39" s="70" t="s">
        <v>3962</v>
      </c>
      <c r="E39" s="70">
        <v>330975181</v>
      </c>
      <c r="F39" s="70" t="s">
        <v>3963</v>
      </c>
      <c r="G39" s="70">
        <v>27736</v>
      </c>
      <c r="H39" s="70" t="s">
        <v>3964</v>
      </c>
      <c r="I39" s="3" t="s">
        <v>62</v>
      </c>
      <c r="J39" s="33" t="s">
        <v>1179</v>
      </c>
      <c r="K39" s="4"/>
      <c r="L39" s="4"/>
      <c r="M39" s="4"/>
      <c r="N39" s="4"/>
      <c r="O39" s="8"/>
      <c r="P39" s="4"/>
      <c r="Q39" s="6">
        <v>7.29</v>
      </c>
      <c r="R39" s="6">
        <v>1</v>
      </c>
      <c r="S39" s="4"/>
      <c r="T39" s="4"/>
      <c r="U39" s="4"/>
      <c r="V39" s="4"/>
      <c r="W39" s="4"/>
      <c r="X39" s="4"/>
      <c r="Y39" s="4"/>
      <c r="Z39" s="4"/>
      <c r="AA39" s="4"/>
      <c r="AB39" s="4"/>
    </row>
    <row r="40" spans="1:28" ht="16.5">
      <c r="A40" s="70" t="s">
        <v>1142</v>
      </c>
      <c r="B40" s="70" t="s">
        <v>74</v>
      </c>
      <c r="C40" s="70" t="s">
        <v>1143</v>
      </c>
      <c r="D40" s="70" t="s">
        <v>3965</v>
      </c>
      <c r="E40" s="70">
        <v>432976572</v>
      </c>
      <c r="F40" s="70" t="s">
        <v>3966</v>
      </c>
      <c r="G40" s="70">
        <v>27749</v>
      </c>
      <c r="H40" s="70" t="s">
        <v>3967</v>
      </c>
      <c r="I40" s="3" t="s">
        <v>62</v>
      </c>
      <c r="J40" s="33" t="s">
        <v>2911</v>
      </c>
      <c r="K40" s="4"/>
      <c r="L40" s="4"/>
      <c r="M40" s="4"/>
      <c r="N40" s="4"/>
      <c r="O40" s="8"/>
      <c r="P40" s="4"/>
      <c r="Q40" s="6">
        <v>7.29</v>
      </c>
      <c r="R40" s="6">
        <v>1</v>
      </c>
      <c r="S40" s="4"/>
      <c r="T40" s="4"/>
      <c r="U40" s="4"/>
      <c r="V40" s="4"/>
      <c r="W40" s="4"/>
      <c r="X40" s="4"/>
      <c r="Y40" s="4"/>
      <c r="Z40" s="4"/>
      <c r="AA40" s="4"/>
      <c r="AB40" s="4"/>
    </row>
    <row r="41" spans="1:28" ht="16.5">
      <c r="A41" s="70" t="s">
        <v>1142</v>
      </c>
      <c r="B41" s="70" t="s">
        <v>74</v>
      </c>
      <c r="C41" s="70" t="s">
        <v>1143</v>
      </c>
      <c r="D41" s="70" t="s">
        <v>3968</v>
      </c>
      <c r="E41" s="70">
        <v>62858202</v>
      </c>
      <c r="F41" s="70" t="s">
        <v>3969</v>
      </c>
      <c r="G41" s="70">
        <v>27833</v>
      </c>
      <c r="H41" s="70" t="s">
        <v>3970</v>
      </c>
      <c r="I41" s="3" t="s">
        <v>62</v>
      </c>
      <c r="J41" s="33" t="s">
        <v>2911</v>
      </c>
      <c r="K41" s="4"/>
      <c r="L41" s="4"/>
      <c r="M41" s="4"/>
      <c r="N41" s="4"/>
      <c r="O41" s="8"/>
      <c r="P41" s="4"/>
      <c r="Q41" s="6">
        <v>7.29</v>
      </c>
      <c r="R41" s="6">
        <v>1</v>
      </c>
      <c r="S41" s="4"/>
      <c r="T41" s="4"/>
      <c r="U41" s="4"/>
      <c r="V41" s="4"/>
      <c r="W41" s="4"/>
      <c r="X41" s="4"/>
      <c r="Y41" s="4"/>
      <c r="Z41" s="4"/>
      <c r="AA41" s="4"/>
      <c r="AB41" s="4"/>
    </row>
    <row r="42" spans="1:28" ht="16.5">
      <c r="A42" s="70" t="s">
        <v>1142</v>
      </c>
      <c r="B42" s="70" t="s">
        <v>74</v>
      </c>
      <c r="C42" s="70" t="s">
        <v>1143</v>
      </c>
      <c r="D42" s="70" t="s">
        <v>3971</v>
      </c>
      <c r="E42" s="70">
        <v>424189052</v>
      </c>
      <c r="F42" s="53" t="s">
        <v>3972</v>
      </c>
      <c r="G42" s="70">
        <v>27925</v>
      </c>
      <c r="H42" s="70" t="s">
        <v>3973</v>
      </c>
      <c r="I42" s="3" t="s">
        <v>602</v>
      </c>
      <c r="J42" s="33" t="s">
        <v>71</v>
      </c>
      <c r="K42" s="4"/>
      <c r="L42" s="4"/>
      <c r="M42" s="8" t="s">
        <v>3974</v>
      </c>
      <c r="N42" s="3">
        <v>18837733</v>
      </c>
      <c r="O42" s="8"/>
      <c r="P42" s="4"/>
      <c r="Q42" s="6">
        <v>7.29</v>
      </c>
      <c r="R42" s="6">
        <v>1</v>
      </c>
      <c r="S42" s="4"/>
      <c r="T42" s="4"/>
      <c r="U42" s="4"/>
      <c r="V42" s="4"/>
      <c r="W42" s="4"/>
      <c r="X42" s="4"/>
      <c r="Y42" s="4"/>
      <c r="Z42" s="4"/>
      <c r="AA42" s="4"/>
      <c r="AB42" s="4"/>
    </row>
    <row r="43" spans="1:28" ht="16.5">
      <c r="A43" s="70" t="s">
        <v>1142</v>
      </c>
      <c r="B43" s="70" t="s">
        <v>74</v>
      </c>
      <c r="C43" s="70" t="s">
        <v>1143</v>
      </c>
      <c r="D43" s="70" t="s">
        <v>3975</v>
      </c>
      <c r="E43" s="70">
        <v>7919012</v>
      </c>
      <c r="F43" s="70" t="s">
        <v>3976</v>
      </c>
      <c r="G43" s="70">
        <v>27944</v>
      </c>
      <c r="H43" s="70" t="s">
        <v>3977</v>
      </c>
      <c r="I43" s="3" t="s">
        <v>62</v>
      </c>
      <c r="J43" s="33" t="s">
        <v>3978</v>
      </c>
      <c r="K43" s="4"/>
      <c r="L43" s="4"/>
      <c r="M43" s="4"/>
      <c r="N43" s="4"/>
      <c r="O43" s="8"/>
      <c r="P43" s="4"/>
      <c r="Q43" s="6">
        <v>7.29</v>
      </c>
      <c r="R43" s="6">
        <v>1</v>
      </c>
      <c r="S43" s="4"/>
      <c r="T43" s="4"/>
      <c r="U43" s="4"/>
      <c r="V43" s="4"/>
      <c r="W43" s="4"/>
      <c r="X43" s="4"/>
      <c r="Y43" s="4"/>
      <c r="Z43" s="4"/>
      <c r="AA43" s="4"/>
      <c r="AB43" s="4"/>
    </row>
    <row r="44" spans="1:28" ht="16.5">
      <c r="A44" s="70" t="s">
        <v>1142</v>
      </c>
      <c r="B44" s="70" t="s">
        <v>64</v>
      </c>
      <c r="C44" s="70" t="s">
        <v>1160</v>
      </c>
      <c r="D44" s="70" t="s">
        <v>3979</v>
      </c>
      <c r="E44" s="70">
        <v>349180506</v>
      </c>
      <c r="F44" s="70" t="s">
        <v>3980</v>
      </c>
      <c r="G44" s="70">
        <v>28030</v>
      </c>
      <c r="H44" s="70" t="s">
        <v>3981</v>
      </c>
      <c r="I44" s="3" t="s">
        <v>591</v>
      </c>
      <c r="J44" s="4"/>
      <c r="K44" s="4"/>
      <c r="L44" s="4"/>
      <c r="M44" s="4"/>
      <c r="N44" s="4"/>
      <c r="O44" s="8"/>
      <c r="P44" s="4"/>
      <c r="Q44" s="6">
        <v>7.29</v>
      </c>
      <c r="R44" s="6">
        <v>1</v>
      </c>
      <c r="S44" s="4"/>
      <c r="T44" s="4"/>
      <c r="U44" s="4"/>
      <c r="V44" s="4"/>
      <c r="W44" s="4"/>
      <c r="X44" s="4"/>
      <c r="Y44" s="4"/>
      <c r="Z44" s="4"/>
      <c r="AA44" s="4"/>
      <c r="AB44" s="4"/>
    </row>
    <row r="45" spans="1:28" ht="16.5">
      <c r="A45" s="70" t="s">
        <v>1142</v>
      </c>
      <c r="B45" s="70" t="s">
        <v>64</v>
      </c>
      <c r="C45" s="70" t="s">
        <v>1160</v>
      </c>
      <c r="D45" s="70" t="s">
        <v>3982</v>
      </c>
      <c r="E45" s="70">
        <v>27106983</v>
      </c>
      <c r="F45" s="70" t="s">
        <v>3983</v>
      </c>
      <c r="G45" s="70">
        <v>28081</v>
      </c>
      <c r="H45" s="70" t="s">
        <v>3984</v>
      </c>
      <c r="I45" s="3" t="s">
        <v>62</v>
      </c>
      <c r="J45" s="33" t="s">
        <v>2911</v>
      </c>
      <c r="K45" s="4"/>
      <c r="L45" s="4"/>
      <c r="M45" s="4"/>
      <c r="N45" s="4"/>
      <c r="O45" s="8"/>
      <c r="P45" s="4"/>
      <c r="Q45" s="6">
        <v>7.29</v>
      </c>
      <c r="R45" s="6">
        <v>1</v>
      </c>
      <c r="S45" s="4"/>
      <c r="T45" s="4"/>
      <c r="U45" s="4"/>
      <c r="V45" s="4"/>
      <c r="W45" s="4"/>
      <c r="X45" s="4"/>
      <c r="Y45" s="4"/>
      <c r="Z45" s="4"/>
      <c r="AA45" s="4"/>
      <c r="AB45" s="4"/>
    </row>
    <row r="46" spans="1:28" ht="16.5">
      <c r="A46" s="70" t="s">
        <v>1142</v>
      </c>
      <c r="B46" s="70" t="s">
        <v>74</v>
      </c>
      <c r="C46" s="70" t="s">
        <v>1143</v>
      </c>
      <c r="D46" s="70" t="s">
        <v>3985</v>
      </c>
      <c r="E46" s="70">
        <v>321175048</v>
      </c>
      <c r="F46" s="70" t="s">
        <v>3986</v>
      </c>
      <c r="G46" s="70">
        <v>28093</v>
      </c>
      <c r="H46" s="70" t="s">
        <v>3987</v>
      </c>
      <c r="I46" s="3" t="s">
        <v>62</v>
      </c>
      <c r="J46" s="33" t="s">
        <v>2911</v>
      </c>
      <c r="K46" s="4"/>
      <c r="L46" s="4"/>
      <c r="M46" s="4"/>
      <c r="N46" s="4"/>
      <c r="O46" s="8"/>
      <c r="P46" s="4"/>
      <c r="Q46" s="6">
        <v>7.29</v>
      </c>
      <c r="R46" s="6">
        <v>1</v>
      </c>
      <c r="S46" s="4"/>
      <c r="T46" s="4"/>
      <c r="U46" s="4"/>
      <c r="V46" s="4"/>
      <c r="W46" s="4"/>
      <c r="X46" s="4"/>
      <c r="Y46" s="4"/>
      <c r="Z46" s="4"/>
      <c r="AA46" s="4"/>
      <c r="AB46" s="4"/>
    </row>
    <row r="47" spans="1:28" ht="16.5">
      <c r="A47" s="70" t="s">
        <v>1142</v>
      </c>
      <c r="B47" s="70" t="s">
        <v>74</v>
      </c>
      <c r="C47" s="70" t="s">
        <v>1143</v>
      </c>
      <c r="D47" s="70" t="s">
        <v>3988</v>
      </c>
      <c r="E47" s="70">
        <v>357677168</v>
      </c>
      <c r="F47" s="70" t="s">
        <v>3989</v>
      </c>
      <c r="G47" s="70">
        <v>28101</v>
      </c>
      <c r="H47" s="70" t="s">
        <v>3990</v>
      </c>
      <c r="I47" s="3" t="s">
        <v>62</v>
      </c>
      <c r="J47" s="33" t="s">
        <v>71</v>
      </c>
      <c r="K47" s="4"/>
      <c r="L47" s="4"/>
      <c r="M47" s="4"/>
      <c r="N47" s="4"/>
      <c r="O47" s="8"/>
      <c r="P47" s="4"/>
      <c r="Q47" s="6">
        <v>7.29</v>
      </c>
      <c r="R47" s="6">
        <v>1</v>
      </c>
      <c r="S47" s="4"/>
      <c r="T47" s="4"/>
      <c r="U47" s="4"/>
      <c r="V47" s="4"/>
      <c r="W47" s="4"/>
      <c r="X47" s="4"/>
      <c r="Y47" s="4"/>
      <c r="Z47" s="4"/>
      <c r="AA47" s="4"/>
      <c r="AB47" s="4"/>
    </row>
    <row r="48" spans="1:28" ht="16.5">
      <c r="A48" s="70" t="s">
        <v>1142</v>
      </c>
      <c r="B48" s="70" t="s">
        <v>74</v>
      </c>
      <c r="C48" s="70" t="s">
        <v>1181</v>
      </c>
      <c r="D48" s="70" t="s">
        <v>3991</v>
      </c>
      <c r="E48" s="70">
        <v>416216617</v>
      </c>
      <c r="F48" s="53" t="s">
        <v>3992</v>
      </c>
      <c r="G48" s="70">
        <v>28167</v>
      </c>
      <c r="H48" s="70" t="s">
        <v>3993</v>
      </c>
      <c r="I48" s="3" t="s">
        <v>653</v>
      </c>
      <c r="J48" s="33" t="s">
        <v>71</v>
      </c>
      <c r="K48" s="4"/>
      <c r="L48" s="4"/>
      <c r="M48" s="8" t="s">
        <v>3994</v>
      </c>
      <c r="N48" s="3">
        <v>17227081</v>
      </c>
      <c r="O48" s="8"/>
      <c r="P48" s="4"/>
      <c r="Q48" s="6">
        <v>7.29</v>
      </c>
      <c r="R48" s="6">
        <v>1</v>
      </c>
      <c r="S48" s="4"/>
      <c r="T48" s="4"/>
      <c r="U48" s="4"/>
      <c r="V48" s="4"/>
      <c r="W48" s="4"/>
      <c r="X48" s="4"/>
      <c r="Y48" s="4"/>
      <c r="Z48" s="4"/>
      <c r="AA48" s="4"/>
      <c r="AB48" s="4"/>
    </row>
    <row r="49" spans="1:28" ht="16.5">
      <c r="A49" s="70" t="s">
        <v>1142</v>
      </c>
      <c r="B49" s="70" t="s">
        <v>74</v>
      </c>
      <c r="C49" s="70" t="s">
        <v>1143</v>
      </c>
      <c r="D49" s="33" t="s">
        <v>3995</v>
      </c>
      <c r="E49" s="70">
        <v>267682298</v>
      </c>
      <c r="F49" s="53" t="s">
        <v>3996</v>
      </c>
      <c r="G49" s="70" t="s">
        <v>3997</v>
      </c>
      <c r="H49" s="70" t="s">
        <v>3998</v>
      </c>
      <c r="I49" s="3" t="s">
        <v>653</v>
      </c>
      <c r="J49" s="33" t="s">
        <v>71</v>
      </c>
      <c r="K49" s="4"/>
      <c r="L49" s="4"/>
      <c r="M49" s="8" t="s">
        <v>3995</v>
      </c>
      <c r="N49" s="4"/>
      <c r="O49" s="8"/>
      <c r="P49" s="4"/>
      <c r="Q49" s="6">
        <v>7.31</v>
      </c>
      <c r="R49" s="6">
        <v>1</v>
      </c>
      <c r="S49" s="4"/>
      <c r="T49" s="4"/>
      <c r="U49" s="4"/>
      <c r="V49" s="4"/>
      <c r="W49" s="4"/>
      <c r="X49" s="4"/>
      <c r="Y49" s="4"/>
      <c r="Z49" s="4"/>
      <c r="AA49" s="4"/>
      <c r="AB49" s="4"/>
    </row>
    <row r="50" spans="1:28" ht="16.5">
      <c r="A50" s="70" t="s">
        <v>1142</v>
      </c>
      <c r="B50" s="70" t="s">
        <v>74</v>
      </c>
      <c r="C50" s="70" t="s">
        <v>1143</v>
      </c>
      <c r="D50" s="70" t="s">
        <v>3999</v>
      </c>
      <c r="E50" s="70">
        <v>843499</v>
      </c>
      <c r="F50" s="53" t="s">
        <v>4000</v>
      </c>
      <c r="G50" s="70">
        <v>12898</v>
      </c>
      <c r="H50" s="70" t="s">
        <v>4001</v>
      </c>
      <c r="I50" s="3" t="s">
        <v>90</v>
      </c>
      <c r="J50" s="33" t="s">
        <v>71</v>
      </c>
      <c r="K50" s="33"/>
      <c r="L50" s="4"/>
      <c r="M50" s="4"/>
      <c r="N50" s="4"/>
      <c r="O50" s="8"/>
      <c r="P50" s="4"/>
      <c r="Q50" s="6">
        <v>7.31</v>
      </c>
      <c r="R50" s="6">
        <v>1</v>
      </c>
      <c r="S50" s="4"/>
      <c r="T50" s="4"/>
      <c r="U50" s="4"/>
      <c r="V50" s="4"/>
      <c r="W50" s="4"/>
      <c r="X50" s="4"/>
      <c r="Y50" s="4"/>
      <c r="Z50" s="4"/>
      <c r="AA50" s="4"/>
      <c r="AB50" s="4"/>
    </row>
    <row r="51" spans="1:28" ht="16.5">
      <c r="A51" s="70" t="s">
        <v>1142</v>
      </c>
      <c r="B51" s="70" t="s">
        <v>64</v>
      </c>
      <c r="C51" s="70" t="s">
        <v>1160</v>
      </c>
      <c r="D51" s="70" t="s">
        <v>4002</v>
      </c>
      <c r="E51" s="70">
        <v>221459876</v>
      </c>
      <c r="F51" s="70" t="s">
        <v>4003</v>
      </c>
      <c r="G51" s="70">
        <v>12904</v>
      </c>
      <c r="H51" s="70" t="s">
        <v>4004</v>
      </c>
      <c r="I51" s="3" t="s">
        <v>62</v>
      </c>
      <c r="J51" s="33" t="s">
        <v>71</v>
      </c>
      <c r="K51" s="33" t="s">
        <v>4005</v>
      </c>
      <c r="L51" s="4"/>
      <c r="M51" s="4"/>
      <c r="N51" s="4"/>
      <c r="O51" s="8"/>
      <c r="P51" s="4"/>
      <c r="Q51" s="6">
        <v>7.31</v>
      </c>
      <c r="R51" s="6">
        <v>1</v>
      </c>
      <c r="S51" s="4"/>
      <c r="T51" s="4"/>
      <c r="U51" s="4"/>
      <c r="V51" s="4"/>
      <c r="W51" s="4"/>
      <c r="X51" s="4"/>
      <c r="Y51" s="4"/>
      <c r="Z51" s="4"/>
      <c r="AA51" s="4"/>
      <c r="AB51" s="4"/>
    </row>
    <row r="52" spans="1:28" ht="16.5">
      <c r="A52" s="70" t="s">
        <v>1142</v>
      </c>
      <c r="B52" s="70" t="s">
        <v>74</v>
      </c>
      <c r="C52" s="70" t="s">
        <v>1181</v>
      </c>
      <c r="D52" s="70" t="s">
        <v>4006</v>
      </c>
      <c r="E52" s="70">
        <v>27322903</v>
      </c>
      <c r="F52" s="53" t="s">
        <v>4007</v>
      </c>
      <c r="G52" s="70">
        <v>12904</v>
      </c>
      <c r="H52" s="6"/>
      <c r="I52" s="3" t="s">
        <v>62</v>
      </c>
      <c r="J52" s="33" t="s">
        <v>2911</v>
      </c>
      <c r="K52" s="4"/>
      <c r="L52" s="4"/>
      <c r="M52" s="4"/>
      <c r="N52" s="4"/>
      <c r="O52" s="8"/>
      <c r="P52" s="4"/>
      <c r="Q52" s="6">
        <v>7.31</v>
      </c>
      <c r="R52" s="6">
        <v>1</v>
      </c>
      <c r="S52" s="4"/>
      <c r="T52" s="4"/>
      <c r="U52" s="4"/>
      <c r="V52" s="4"/>
      <c r="W52" s="4"/>
      <c r="X52" s="4"/>
      <c r="Y52" s="4"/>
      <c r="Z52" s="4"/>
      <c r="AA52" s="4"/>
      <c r="AB52" s="4"/>
    </row>
    <row r="53" spans="1:28" ht="16.5">
      <c r="A53" s="70" t="s">
        <v>1142</v>
      </c>
      <c r="B53" s="70" t="s">
        <v>74</v>
      </c>
      <c r="C53" s="70" t="s">
        <v>1143</v>
      </c>
      <c r="D53" s="70" t="s">
        <v>4008</v>
      </c>
      <c r="E53" s="70">
        <v>38240091</v>
      </c>
      <c r="F53" s="70" t="s">
        <v>4009</v>
      </c>
      <c r="G53" s="70">
        <v>12908</v>
      </c>
      <c r="H53" s="70" t="s">
        <v>4010</v>
      </c>
      <c r="I53" s="3" t="s">
        <v>62</v>
      </c>
      <c r="J53" s="33" t="s">
        <v>3013</v>
      </c>
      <c r="K53" s="4"/>
      <c r="L53" s="4"/>
      <c r="M53" s="4"/>
      <c r="N53" s="4"/>
      <c r="O53" s="8"/>
      <c r="P53" s="4"/>
      <c r="Q53" s="6">
        <v>7.31</v>
      </c>
      <c r="R53" s="6">
        <v>1</v>
      </c>
      <c r="S53" s="4"/>
      <c r="T53" s="4"/>
      <c r="U53" s="4"/>
      <c r="V53" s="4"/>
      <c r="W53" s="4"/>
      <c r="X53" s="4"/>
      <c r="Y53" s="4"/>
      <c r="Z53" s="4"/>
      <c r="AA53" s="4"/>
      <c r="AB53" s="4"/>
    </row>
    <row r="54" spans="1:28" ht="16.5">
      <c r="A54" s="70" t="s">
        <v>1142</v>
      </c>
      <c r="B54" s="70" t="s">
        <v>74</v>
      </c>
      <c r="C54" s="70" t="s">
        <v>1143</v>
      </c>
      <c r="D54" s="70" t="e">
        <v>#NAME?</v>
      </c>
      <c r="E54" s="70">
        <v>35797640</v>
      </c>
      <c r="F54" s="70" t="s">
        <v>4011</v>
      </c>
      <c r="G54" s="70">
        <v>12927</v>
      </c>
      <c r="H54" s="70" t="s">
        <v>4012</v>
      </c>
      <c r="I54" s="3" t="s">
        <v>62</v>
      </c>
      <c r="J54" s="33" t="s">
        <v>1179</v>
      </c>
      <c r="K54" s="4"/>
      <c r="L54" s="4"/>
      <c r="M54" s="4"/>
      <c r="N54" s="4"/>
      <c r="O54" s="8"/>
      <c r="P54" s="4"/>
      <c r="Q54" s="6">
        <v>7.31</v>
      </c>
      <c r="R54" s="6">
        <v>1</v>
      </c>
      <c r="S54" s="4"/>
      <c r="T54" s="4"/>
      <c r="U54" s="4"/>
      <c r="V54" s="4"/>
      <c r="W54" s="4"/>
      <c r="X54" s="4"/>
      <c r="Y54" s="4"/>
      <c r="Z54" s="4"/>
      <c r="AA54" s="4"/>
      <c r="AB54" s="4"/>
    </row>
    <row r="55" spans="1:28" ht="16.5">
      <c r="A55" s="70" t="s">
        <v>1142</v>
      </c>
      <c r="B55" s="70" t="s">
        <v>74</v>
      </c>
      <c r="C55" s="70" t="s">
        <v>1143</v>
      </c>
      <c r="D55" s="70" t="s">
        <v>4013</v>
      </c>
      <c r="E55" s="70">
        <v>298339544</v>
      </c>
      <c r="F55" s="53" t="s">
        <v>4014</v>
      </c>
      <c r="G55" s="70">
        <v>12927</v>
      </c>
      <c r="H55" s="70" t="s">
        <v>4015</v>
      </c>
      <c r="I55" s="3" t="s">
        <v>62</v>
      </c>
      <c r="J55" s="33" t="s">
        <v>4016</v>
      </c>
      <c r="K55" s="4"/>
      <c r="L55" s="4"/>
      <c r="M55" s="4"/>
      <c r="N55" s="4"/>
      <c r="O55" s="8"/>
      <c r="P55" s="4"/>
      <c r="Q55" s="6">
        <v>7.31</v>
      </c>
      <c r="R55" s="6">
        <v>1</v>
      </c>
      <c r="S55" s="4"/>
      <c r="T55" s="4"/>
      <c r="U55" s="4"/>
      <c r="V55" s="4"/>
      <c r="W55" s="4"/>
      <c r="X55" s="4"/>
      <c r="Y55" s="4"/>
      <c r="Z55" s="4"/>
      <c r="AA55" s="4"/>
      <c r="AB55" s="4"/>
    </row>
    <row r="56" spans="1:28" ht="16.5">
      <c r="A56" s="70" t="s">
        <v>1142</v>
      </c>
      <c r="B56" s="70" t="s">
        <v>74</v>
      </c>
      <c r="C56" s="70" t="s">
        <v>1143</v>
      </c>
      <c r="D56" s="70" t="s">
        <v>4017</v>
      </c>
      <c r="E56" s="70">
        <v>291890349</v>
      </c>
      <c r="F56" s="70" t="s">
        <v>4018</v>
      </c>
      <c r="G56" s="70">
        <v>12948</v>
      </c>
      <c r="H56" s="70" t="s">
        <v>4019</v>
      </c>
      <c r="I56" s="3" t="s">
        <v>62</v>
      </c>
      <c r="J56" s="33" t="s">
        <v>1179</v>
      </c>
      <c r="K56" s="4"/>
      <c r="L56" s="4"/>
      <c r="M56" s="4"/>
      <c r="N56" s="4"/>
      <c r="O56" s="8"/>
      <c r="P56" s="4"/>
      <c r="Q56" s="6">
        <v>7.31</v>
      </c>
      <c r="R56" s="6">
        <v>1</v>
      </c>
      <c r="S56" s="4"/>
      <c r="T56" s="4"/>
      <c r="U56" s="4"/>
      <c r="V56" s="4"/>
      <c r="W56" s="4"/>
      <c r="X56" s="4"/>
      <c r="Y56" s="4"/>
      <c r="Z56" s="4"/>
      <c r="AA56" s="4"/>
      <c r="AB56" s="4"/>
    </row>
    <row r="57" spans="1:28" ht="16.5">
      <c r="A57" s="70" t="s">
        <v>1142</v>
      </c>
      <c r="B57" s="70" t="s">
        <v>64</v>
      </c>
      <c r="C57" s="70" t="s">
        <v>1186</v>
      </c>
      <c r="D57" s="70" t="s">
        <v>4020</v>
      </c>
      <c r="E57" s="70">
        <v>435769882</v>
      </c>
      <c r="F57" s="70" t="s">
        <v>4021</v>
      </c>
      <c r="G57" s="70">
        <v>12969</v>
      </c>
      <c r="H57" s="70" t="s">
        <v>4022</v>
      </c>
      <c r="I57" s="3" t="s">
        <v>62</v>
      </c>
      <c r="J57" s="33" t="s">
        <v>2911</v>
      </c>
      <c r="K57" s="4"/>
      <c r="L57" s="4"/>
      <c r="M57" s="4"/>
      <c r="N57" s="4"/>
      <c r="O57" s="8"/>
      <c r="P57" s="4"/>
      <c r="Q57" s="6">
        <v>7.31</v>
      </c>
      <c r="R57" s="6">
        <v>1</v>
      </c>
      <c r="S57" s="4"/>
      <c r="T57" s="4"/>
      <c r="U57" s="4"/>
      <c r="V57" s="4"/>
      <c r="W57" s="4"/>
      <c r="X57" s="4"/>
      <c r="Y57" s="4"/>
      <c r="Z57" s="4"/>
      <c r="AA57" s="4"/>
      <c r="AB57" s="4"/>
    </row>
    <row r="58" spans="1:28" ht="16.5">
      <c r="A58" s="70" t="s">
        <v>1142</v>
      </c>
      <c r="B58" s="70" t="s">
        <v>64</v>
      </c>
      <c r="C58" s="70" t="s">
        <v>1160</v>
      </c>
      <c r="D58" s="70" t="s">
        <v>4023</v>
      </c>
      <c r="E58" s="70">
        <v>505127993</v>
      </c>
      <c r="F58" s="70" t="s">
        <v>4024</v>
      </c>
      <c r="G58" s="70">
        <v>12977</v>
      </c>
      <c r="H58" s="70" t="s">
        <v>4025</v>
      </c>
      <c r="I58" s="3" t="s">
        <v>62</v>
      </c>
      <c r="J58" s="33" t="s">
        <v>1179</v>
      </c>
      <c r="K58" s="4"/>
      <c r="L58" s="4"/>
      <c r="M58" s="4"/>
      <c r="N58" s="4"/>
      <c r="O58" s="8"/>
      <c r="P58" s="4"/>
      <c r="Q58" s="6">
        <v>7.31</v>
      </c>
      <c r="R58" s="6">
        <v>1</v>
      </c>
      <c r="S58" s="4"/>
      <c r="T58" s="4"/>
      <c r="U58" s="4"/>
      <c r="V58" s="4"/>
      <c r="W58" s="4"/>
      <c r="X58" s="4"/>
      <c r="Y58" s="4"/>
      <c r="Z58" s="4"/>
      <c r="AA58" s="4"/>
      <c r="AB58" s="4"/>
    </row>
    <row r="59" spans="1:28" ht="16.5">
      <c r="A59" s="70" t="s">
        <v>1142</v>
      </c>
      <c r="B59" s="70" t="s">
        <v>74</v>
      </c>
      <c r="C59" s="70" t="s">
        <v>1143</v>
      </c>
      <c r="D59" s="70" t="s">
        <v>4026</v>
      </c>
      <c r="E59" s="70">
        <v>387911153</v>
      </c>
      <c r="F59" s="53" t="s">
        <v>4027</v>
      </c>
      <c r="G59" s="70">
        <v>12991</v>
      </c>
      <c r="H59" s="70" t="s">
        <v>4028</v>
      </c>
      <c r="I59" s="3" t="s">
        <v>591</v>
      </c>
      <c r="J59" s="33" t="s">
        <v>3013</v>
      </c>
      <c r="K59" s="4"/>
      <c r="L59" s="4"/>
      <c r="M59" s="4"/>
      <c r="N59" s="4"/>
      <c r="O59" s="8"/>
      <c r="P59" s="4"/>
      <c r="Q59" s="6">
        <v>7.31</v>
      </c>
      <c r="R59" s="6">
        <v>1</v>
      </c>
      <c r="S59" s="4"/>
      <c r="T59" s="4"/>
      <c r="U59" s="4"/>
      <c r="V59" s="4"/>
      <c r="W59" s="4"/>
      <c r="X59" s="4"/>
      <c r="Y59" s="4"/>
      <c r="Z59" s="4"/>
      <c r="AA59" s="4"/>
      <c r="AB59" s="4"/>
    </row>
    <row r="60" spans="1:28" ht="16.5">
      <c r="A60" s="70" t="s">
        <v>1142</v>
      </c>
      <c r="B60" s="70" t="s">
        <v>74</v>
      </c>
      <c r="C60" s="70" t="s">
        <v>1143</v>
      </c>
      <c r="D60" s="70" t="s">
        <v>4029</v>
      </c>
      <c r="E60" s="70">
        <v>485142533</v>
      </c>
      <c r="F60" s="70" t="s">
        <v>4030</v>
      </c>
      <c r="G60" s="70">
        <v>13025</v>
      </c>
      <c r="H60" s="70" t="s">
        <v>4031</v>
      </c>
      <c r="I60" s="3" t="s">
        <v>62</v>
      </c>
      <c r="J60" s="33" t="s">
        <v>1179</v>
      </c>
      <c r="K60" s="4"/>
      <c r="L60" s="4"/>
      <c r="M60" s="4"/>
      <c r="N60" s="4"/>
      <c r="O60" s="8"/>
      <c r="P60" s="4"/>
      <c r="Q60" s="6">
        <v>7.31</v>
      </c>
      <c r="R60" s="6">
        <v>1</v>
      </c>
      <c r="S60" s="4"/>
      <c r="T60" s="4"/>
      <c r="U60" s="4"/>
      <c r="V60" s="4"/>
      <c r="W60" s="4"/>
      <c r="X60" s="4"/>
      <c r="Y60" s="4"/>
      <c r="Z60" s="4"/>
      <c r="AA60" s="4"/>
      <c r="AB60" s="4"/>
    </row>
    <row r="61" spans="1:28" ht="16.5">
      <c r="A61" s="70" t="s">
        <v>1142</v>
      </c>
      <c r="B61" s="70" t="s">
        <v>74</v>
      </c>
      <c r="C61" s="70" t="s">
        <v>1143</v>
      </c>
      <c r="D61" s="70" t="s">
        <v>4032</v>
      </c>
      <c r="E61" s="70">
        <v>211955127</v>
      </c>
      <c r="F61" s="70" t="s">
        <v>4033</v>
      </c>
      <c r="G61" s="70">
        <v>13059</v>
      </c>
      <c r="H61" s="70" t="s">
        <v>4034</v>
      </c>
      <c r="I61" s="3" t="s">
        <v>591</v>
      </c>
      <c r="J61" s="4"/>
      <c r="K61" s="33" t="s">
        <v>4035</v>
      </c>
      <c r="L61" s="4"/>
      <c r="M61" s="4"/>
      <c r="N61" s="4"/>
      <c r="O61" s="8"/>
      <c r="P61" s="4"/>
      <c r="Q61" s="6">
        <v>7.31</v>
      </c>
      <c r="R61" s="6">
        <v>1</v>
      </c>
      <c r="S61" s="4"/>
      <c r="T61" s="4"/>
      <c r="U61" s="4"/>
      <c r="V61" s="4"/>
      <c r="W61" s="4"/>
      <c r="X61" s="4"/>
      <c r="Y61" s="4"/>
      <c r="Z61" s="4"/>
      <c r="AA61" s="4"/>
      <c r="AB61" s="4"/>
    </row>
    <row r="62" spans="1:28" ht="16.5">
      <c r="A62" s="70" t="s">
        <v>1142</v>
      </c>
      <c r="B62" s="70" t="s">
        <v>74</v>
      </c>
      <c r="C62" s="70" t="s">
        <v>1143</v>
      </c>
      <c r="D62" s="70" t="s">
        <v>4036</v>
      </c>
      <c r="E62" s="70">
        <v>23254334</v>
      </c>
      <c r="F62" s="70" t="s">
        <v>4037</v>
      </c>
      <c r="G62" s="70">
        <v>13075</v>
      </c>
      <c r="H62" s="70" t="s">
        <v>4038</v>
      </c>
      <c r="I62" s="3" t="s">
        <v>90</v>
      </c>
      <c r="J62" s="33" t="s">
        <v>3013</v>
      </c>
      <c r="K62" s="4"/>
      <c r="L62" s="4"/>
      <c r="M62" s="4"/>
      <c r="N62" s="4"/>
      <c r="O62" s="8"/>
      <c r="P62" s="4"/>
      <c r="Q62" s="6">
        <v>7.31</v>
      </c>
      <c r="R62" s="6">
        <v>1</v>
      </c>
      <c r="S62" s="4"/>
      <c r="T62" s="4"/>
      <c r="U62" s="4"/>
      <c r="V62" s="4"/>
      <c r="W62" s="4"/>
      <c r="X62" s="4"/>
      <c r="Y62" s="4"/>
      <c r="Z62" s="4"/>
      <c r="AA62" s="4"/>
      <c r="AB62" s="4"/>
    </row>
    <row r="63" spans="1:28" ht="16.5">
      <c r="A63" s="70" t="s">
        <v>1142</v>
      </c>
      <c r="B63" s="70" t="s">
        <v>74</v>
      </c>
      <c r="C63" s="70" t="s">
        <v>1143</v>
      </c>
      <c r="D63" s="70" t="s">
        <v>4039</v>
      </c>
      <c r="E63" s="70">
        <v>215557488</v>
      </c>
      <c r="F63" s="70" t="s">
        <v>4040</v>
      </c>
      <c r="G63" s="70">
        <v>13084</v>
      </c>
      <c r="H63" s="70" t="s">
        <v>4041</v>
      </c>
      <c r="I63" s="3" t="s">
        <v>62</v>
      </c>
      <c r="J63" s="33" t="s">
        <v>2911</v>
      </c>
      <c r="K63" s="4"/>
      <c r="L63" s="4"/>
      <c r="M63" s="4"/>
      <c r="N63" s="4"/>
      <c r="O63" s="8"/>
      <c r="P63" s="4"/>
      <c r="Q63" s="6">
        <v>7.31</v>
      </c>
      <c r="R63" s="6">
        <v>1</v>
      </c>
      <c r="S63" s="4"/>
      <c r="T63" s="4"/>
      <c r="U63" s="4"/>
      <c r="V63" s="4"/>
      <c r="W63" s="4"/>
      <c r="X63" s="4"/>
      <c r="Y63" s="4"/>
      <c r="Z63" s="4"/>
      <c r="AA63" s="4"/>
      <c r="AB63" s="4"/>
    </row>
    <row r="64" spans="1:28" ht="16.5">
      <c r="A64" s="70" t="s">
        <v>1142</v>
      </c>
      <c r="B64" s="70" t="s">
        <v>74</v>
      </c>
      <c r="C64" s="70" t="s">
        <v>1143</v>
      </c>
      <c r="D64" s="70" t="s">
        <v>4042</v>
      </c>
      <c r="E64" s="70">
        <v>7366097</v>
      </c>
      <c r="F64" s="70" t="s">
        <v>4043</v>
      </c>
      <c r="G64" s="70">
        <v>13100</v>
      </c>
      <c r="H64" s="70" t="s">
        <v>4044</v>
      </c>
      <c r="I64" s="3" t="s">
        <v>144</v>
      </c>
      <c r="J64" s="33" t="s">
        <v>71</v>
      </c>
      <c r="K64" s="33"/>
      <c r="L64" s="4"/>
      <c r="M64" s="4"/>
      <c r="N64" s="4"/>
      <c r="O64" s="8"/>
      <c r="P64" s="4"/>
      <c r="Q64" s="6">
        <v>7.31</v>
      </c>
      <c r="R64" s="6">
        <v>1</v>
      </c>
      <c r="S64" s="4"/>
      <c r="T64" s="4"/>
      <c r="U64" s="4"/>
      <c r="V64" s="4"/>
      <c r="W64" s="4"/>
      <c r="X64" s="4"/>
      <c r="Y64" s="4"/>
      <c r="Z64" s="4"/>
      <c r="AA64" s="4"/>
      <c r="AB64" s="4"/>
    </row>
    <row r="65" spans="1:28" ht="16.5">
      <c r="A65" s="70" t="s">
        <v>1142</v>
      </c>
      <c r="B65" s="70" t="s">
        <v>64</v>
      </c>
      <c r="C65" s="70" t="s">
        <v>1160</v>
      </c>
      <c r="D65" s="70" t="s">
        <v>4045</v>
      </c>
      <c r="E65" s="70">
        <v>37434124</v>
      </c>
      <c r="F65" s="70" t="s">
        <v>4046</v>
      </c>
      <c r="G65" s="70">
        <v>13129</v>
      </c>
      <c r="H65" s="70" t="s">
        <v>4047</v>
      </c>
      <c r="I65" s="3" t="s">
        <v>62</v>
      </c>
      <c r="J65" s="33" t="s">
        <v>1179</v>
      </c>
      <c r="K65" s="4"/>
      <c r="L65" s="4"/>
      <c r="M65" s="4"/>
      <c r="N65" s="4"/>
      <c r="O65" s="8"/>
      <c r="P65" s="4"/>
      <c r="Q65" s="6">
        <v>7.31</v>
      </c>
      <c r="R65" s="6">
        <v>1</v>
      </c>
      <c r="S65" s="4"/>
      <c r="T65" s="4"/>
      <c r="U65" s="4"/>
      <c r="V65" s="4"/>
      <c r="W65" s="4"/>
      <c r="X65" s="4"/>
      <c r="Y65" s="4"/>
      <c r="Z65" s="4"/>
      <c r="AA65" s="4"/>
      <c r="AB65" s="4"/>
    </row>
    <row r="66" spans="1:28" ht="16.5">
      <c r="A66" s="70" t="s">
        <v>1142</v>
      </c>
      <c r="B66" s="70" t="s">
        <v>64</v>
      </c>
      <c r="C66" s="70" t="s">
        <v>1160</v>
      </c>
      <c r="D66" s="70" t="s">
        <v>4048</v>
      </c>
      <c r="E66" s="70">
        <v>32684059</v>
      </c>
      <c r="F66" s="70" t="s">
        <v>4049</v>
      </c>
      <c r="G66" s="70">
        <v>13137</v>
      </c>
      <c r="H66" s="70" t="s">
        <v>4050</v>
      </c>
      <c r="I66" s="3" t="s">
        <v>62</v>
      </c>
      <c r="J66" s="33" t="s">
        <v>1179</v>
      </c>
      <c r="K66" s="4"/>
      <c r="L66" s="4"/>
      <c r="M66" s="4"/>
      <c r="N66" s="4"/>
      <c r="O66" s="8"/>
      <c r="P66" s="4"/>
      <c r="Q66" s="6">
        <v>7.31</v>
      </c>
      <c r="R66" s="6">
        <v>1</v>
      </c>
      <c r="S66" s="4"/>
      <c r="T66" s="4"/>
      <c r="U66" s="4"/>
      <c r="V66" s="4"/>
      <c r="W66" s="4"/>
      <c r="X66" s="4"/>
      <c r="Y66" s="4"/>
      <c r="Z66" s="4"/>
      <c r="AA66" s="4"/>
      <c r="AB66" s="4"/>
    </row>
    <row r="67" spans="1:28" ht="16.5">
      <c r="A67" s="70" t="s">
        <v>1142</v>
      </c>
      <c r="B67" s="70" t="s">
        <v>74</v>
      </c>
      <c r="C67" s="70" t="s">
        <v>1143</v>
      </c>
      <c r="D67" s="70" t="s">
        <v>4051</v>
      </c>
      <c r="E67" s="70">
        <v>40030408</v>
      </c>
      <c r="F67" s="70" t="s">
        <v>4052</v>
      </c>
      <c r="G67" s="70">
        <v>13165</v>
      </c>
      <c r="H67" s="70" t="s">
        <v>4053</v>
      </c>
      <c r="I67" s="3" t="s">
        <v>62</v>
      </c>
      <c r="J67" s="33" t="s">
        <v>1179</v>
      </c>
      <c r="K67" s="4"/>
      <c r="L67" s="4"/>
      <c r="M67" s="4"/>
      <c r="N67" s="4"/>
      <c r="O67" s="8"/>
      <c r="P67" s="4"/>
      <c r="Q67" s="6">
        <v>7.31</v>
      </c>
      <c r="R67" s="6">
        <v>1</v>
      </c>
      <c r="S67" s="4"/>
      <c r="T67" s="4"/>
      <c r="U67" s="4"/>
      <c r="V67" s="4"/>
      <c r="W67" s="4"/>
      <c r="X67" s="4"/>
      <c r="Y67" s="4"/>
      <c r="Z67" s="4"/>
      <c r="AA67" s="4"/>
      <c r="AB67" s="4"/>
    </row>
    <row r="68" spans="1:28" ht="16.5">
      <c r="A68" s="70" t="s">
        <v>1142</v>
      </c>
      <c r="B68" s="70" t="s">
        <v>74</v>
      </c>
      <c r="C68" s="70" t="s">
        <v>1143</v>
      </c>
      <c r="D68" s="70" t="s">
        <v>4054</v>
      </c>
      <c r="E68" s="70">
        <v>51941708</v>
      </c>
      <c r="F68" s="70" t="s">
        <v>4055</v>
      </c>
      <c r="G68" s="70">
        <v>13184</v>
      </c>
      <c r="H68" s="6"/>
      <c r="I68" s="3" t="s">
        <v>62</v>
      </c>
      <c r="J68" s="33" t="s">
        <v>2911</v>
      </c>
      <c r="K68" s="4"/>
      <c r="L68" s="4"/>
      <c r="M68" s="4"/>
      <c r="N68" s="4"/>
      <c r="O68" s="8"/>
      <c r="P68" s="4"/>
      <c r="Q68" s="6">
        <v>7.31</v>
      </c>
      <c r="R68" s="6">
        <v>1</v>
      </c>
      <c r="S68" s="4"/>
      <c r="T68" s="4"/>
      <c r="U68" s="4"/>
      <c r="V68" s="4"/>
      <c r="W68" s="4"/>
      <c r="X68" s="4"/>
      <c r="Y68" s="4"/>
      <c r="Z68" s="4"/>
      <c r="AA68" s="4"/>
      <c r="AB68" s="4"/>
    </row>
    <row r="69" spans="1:28" ht="16.5">
      <c r="A69" s="70" t="s">
        <v>1142</v>
      </c>
      <c r="B69" s="70" t="s">
        <v>64</v>
      </c>
      <c r="C69" s="70" t="s">
        <v>1160</v>
      </c>
      <c r="D69" s="70" t="s">
        <v>4056</v>
      </c>
      <c r="E69" s="70">
        <v>350353629</v>
      </c>
      <c r="F69" s="70" t="s">
        <v>4057</v>
      </c>
      <c r="G69" s="70">
        <v>13187</v>
      </c>
      <c r="H69" s="70" t="s">
        <v>4058</v>
      </c>
      <c r="I69" s="3" t="s">
        <v>62</v>
      </c>
      <c r="J69" s="33" t="s">
        <v>2911</v>
      </c>
      <c r="K69" s="4"/>
      <c r="L69" s="4"/>
      <c r="M69" s="4"/>
      <c r="N69" s="4"/>
      <c r="O69" s="8"/>
      <c r="P69" s="4"/>
      <c r="Q69" s="6">
        <v>7.31</v>
      </c>
      <c r="R69" s="6">
        <v>1</v>
      </c>
      <c r="S69" s="4"/>
      <c r="T69" s="4"/>
      <c r="U69" s="4"/>
      <c r="V69" s="4"/>
      <c r="W69" s="4"/>
      <c r="X69" s="4"/>
      <c r="Y69" s="4"/>
      <c r="Z69" s="4"/>
      <c r="AA69" s="4"/>
      <c r="AB69" s="4"/>
    </row>
    <row r="70" spans="1:28" ht="16.5">
      <c r="A70" s="70" t="s">
        <v>1142</v>
      </c>
      <c r="B70" s="70" t="s">
        <v>74</v>
      </c>
      <c r="C70" s="70" t="s">
        <v>1143</v>
      </c>
      <c r="D70" s="70" t="s">
        <v>4059</v>
      </c>
      <c r="E70" s="70">
        <v>17632434</v>
      </c>
      <c r="F70" s="70" t="s">
        <v>4060</v>
      </c>
      <c r="G70" s="70">
        <v>13192</v>
      </c>
      <c r="H70" s="70" t="s">
        <v>4061</v>
      </c>
      <c r="I70" s="3" t="s">
        <v>62</v>
      </c>
      <c r="J70" s="33" t="s">
        <v>2911</v>
      </c>
      <c r="K70" s="4"/>
      <c r="L70" s="4"/>
      <c r="M70" s="4"/>
      <c r="N70" s="4"/>
      <c r="O70" s="8"/>
      <c r="P70" s="4"/>
      <c r="Q70" s="6">
        <v>7.31</v>
      </c>
      <c r="R70" s="6">
        <v>1</v>
      </c>
      <c r="S70" s="4"/>
      <c r="T70" s="4"/>
      <c r="U70" s="4"/>
      <c r="V70" s="4"/>
      <c r="W70" s="4"/>
      <c r="X70" s="4"/>
      <c r="Y70" s="4"/>
      <c r="Z70" s="4"/>
      <c r="AA70" s="4"/>
      <c r="AB70" s="4"/>
    </row>
    <row r="71" spans="1:28" ht="16.5">
      <c r="A71" s="70" t="s">
        <v>1142</v>
      </c>
      <c r="B71" s="70" t="s">
        <v>64</v>
      </c>
      <c r="C71" s="70" t="s">
        <v>1190</v>
      </c>
      <c r="D71" s="70" t="s">
        <v>4062</v>
      </c>
      <c r="E71" s="70">
        <v>428274679</v>
      </c>
      <c r="F71" s="70" t="s">
        <v>4063</v>
      </c>
      <c r="G71" s="70">
        <v>13192</v>
      </c>
      <c r="H71" s="70" t="s">
        <v>4064</v>
      </c>
      <c r="I71" s="3" t="s">
        <v>62</v>
      </c>
      <c r="J71" s="4"/>
      <c r="K71" s="33" t="s">
        <v>4005</v>
      </c>
      <c r="L71" s="4"/>
      <c r="M71" s="4"/>
      <c r="N71" s="4"/>
      <c r="O71" s="8"/>
      <c r="P71" s="4"/>
      <c r="Q71" s="6">
        <v>7.31</v>
      </c>
      <c r="R71" s="6">
        <v>1</v>
      </c>
      <c r="S71" s="4"/>
      <c r="T71" s="4"/>
      <c r="U71" s="4"/>
      <c r="V71" s="4"/>
      <c r="W71" s="4"/>
      <c r="X71" s="4"/>
      <c r="Y71" s="4"/>
      <c r="Z71" s="4"/>
      <c r="AA71" s="4"/>
      <c r="AB71" s="4"/>
    </row>
    <row r="72" spans="1:28" ht="16.5">
      <c r="A72" s="70" t="s">
        <v>1142</v>
      </c>
      <c r="B72" s="70" t="s">
        <v>64</v>
      </c>
      <c r="C72" s="70" t="s">
        <v>1160</v>
      </c>
      <c r="D72" s="70" t="s">
        <v>4065</v>
      </c>
      <c r="E72" s="70">
        <v>122987112</v>
      </c>
      <c r="F72" s="53" t="s">
        <v>4066</v>
      </c>
      <c r="G72" s="70">
        <v>13207</v>
      </c>
      <c r="H72" s="70" t="s">
        <v>4067</v>
      </c>
      <c r="I72" s="3" t="s">
        <v>591</v>
      </c>
      <c r="J72" s="4"/>
      <c r="K72" s="4"/>
      <c r="L72" s="4"/>
      <c r="M72" s="4"/>
      <c r="N72" s="4"/>
      <c r="O72" s="8"/>
      <c r="P72" s="4"/>
      <c r="Q72" s="6">
        <v>7.31</v>
      </c>
      <c r="R72" s="6">
        <v>1</v>
      </c>
      <c r="S72" s="4"/>
      <c r="T72" s="4"/>
      <c r="U72" s="4"/>
      <c r="V72" s="4"/>
      <c r="W72" s="4"/>
      <c r="X72" s="4"/>
      <c r="Y72" s="4"/>
      <c r="Z72" s="4"/>
      <c r="AA72" s="4"/>
      <c r="AB72" s="4"/>
    </row>
    <row r="73" spans="1:28" ht="16.5">
      <c r="A73" s="70" t="s">
        <v>1142</v>
      </c>
      <c r="B73" s="70" t="s">
        <v>74</v>
      </c>
      <c r="C73" s="70" t="s">
        <v>1181</v>
      </c>
      <c r="D73" s="70" t="s">
        <v>4068</v>
      </c>
      <c r="E73" s="70">
        <v>288606363</v>
      </c>
      <c r="F73" s="70" t="s">
        <v>4069</v>
      </c>
      <c r="G73" s="70">
        <v>13239</v>
      </c>
      <c r="H73" s="70" t="s">
        <v>4070</v>
      </c>
      <c r="I73" s="3" t="s">
        <v>144</v>
      </c>
      <c r="J73" s="33" t="s">
        <v>1179</v>
      </c>
      <c r="K73" s="4"/>
      <c r="L73" s="4"/>
      <c r="M73" s="4"/>
      <c r="N73" s="4"/>
      <c r="O73" s="8"/>
      <c r="P73" s="4"/>
      <c r="Q73" s="6">
        <v>7.31</v>
      </c>
      <c r="R73" s="6">
        <v>1</v>
      </c>
      <c r="S73" s="4"/>
      <c r="T73" s="4"/>
      <c r="U73" s="4"/>
      <c r="V73" s="4"/>
      <c r="W73" s="4"/>
      <c r="X73" s="4"/>
      <c r="Y73" s="4"/>
      <c r="Z73" s="4"/>
      <c r="AA73" s="4"/>
      <c r="AB73" s="4"/>
    </row>
    <row r="74" spans="1:28" ht="16.5">
      <c r="A74" s="70" t="s">
        <v>1142</v>
      </c>
      <c r="B74" s="70" t="s">
        <v>64</v>
      </c>
      <c r="C74" s="70" t="s">
        <v>1190</v>
      </c>
      <c r="D74" s="70" t="s">
        <v>4071</v>
      </c>
      <c r="E74" s="70">
        <v>105491279</v>
      </c>
      <c r="F74" s="53" t="s">
        <v>4072</v>
      </c>
      <c r="G74" s="70">
        <v>13261</v>
      </c>
      <c r="H74" s="70" t="s">
        <v>4073</v>
      </c>
      <c r="I74" s="3" t="s">
        <v>62</v>
      </c>
      <c r="J74" s="33" t="s">
        <v>1179</v>
      </c>
      <c r="K74" s="4"/>
      <c r="L74" s="4"/>
      <c r="M74" s="4"/>
      <c r="N74" s="4"/>
      <c r="O74" s="8"/>
      <c r="P74" s="4"/>
      <c r="Q74" s="6">
        <v>7.31</v>
      </c>
      <c r="R74" s="6">
        <v>1</v>
      </c>
      <c r="S74" s="4"/>
      <c r="T74" s="4"/>
      <c r="U74" s="4"/>
      <c r="V74" s="4"/>
      <c r="W74" s="4"/>
      <c r="X74" s="4"/>
      <c r="Y74" s="4"/>
      <c r="Z74" s="4"/>
      <c r="AA74" s="4"/>
      <c r="AB74" s="4"/>
    </row>
    <row r="75" spans="1:28" ht="16.5">
      <c r="A75" s="70" t="s">
        <v>1142</v>
      </c>
      <c r="B75" s="70" t="s">
        <v>64</v>
      </c>
      <c r="C75" s="70" t="s">
        <v>1186</v>
      </c>
      <c r="D75" s="70" t="s">
        <v>4074</v>
      </c>
      <c r="E75" s="70">
        <v>166660587</v>
      </c>
      <c r="F75" s="70" t="s">
        <v>4075</v>
      </c>
      <c r="G75" s="70">
        <v>13261</v>
      </c>
      <c r="H75" s="70" t="s">
        <v>4076</v>
      </c>
      <c r="I75" s="33" t="s">
        <v>1014</v>
      </c>
      <c r="J75" s="4"/>
      <c r="K75" s="4"/>
      <c r="L75" s="4"/>
      <c r="M75" s="4"/>
      <c r="N75" s="4"/>
      <c r="O75" s="8"/>
      <c r="P75" s="4"/>
      <c r="Q75" s="6">
        <v>7.31</v>
      </c>
      <c r="R75" s="6">
        <v>1</v>
      </c>
      <c r="S75" s="4"/>
      <c r="T75" s="4"/>
      <c r="U75" s="4"/>
      <c r="V75" s="4"/>
      <c r="W75" s="4"/>
      <c r="X75" s="4"/>
      <c r="Y75" s="4"/>
      <c r="Z75" s="4"/>
      <c r="AA75" s="4"/>
      <c r="AB75" s="4"/>
    </row>
    <row r="76" spans="1:28" ht="16.5">
      <c r="A76" s="70" t="s">
        <v>1142</v>
      </c>
      <c r="B76" s="70" t="s">
        <v>74</v>
      </c>
      <c r="C76" s="70" t="s">
        <v>1143</v>
      </c>
      <c r="D76" s="70" t="s">
        <v>4077</v>
      </c>
      <c r="E76" s="70">
        <v>279673500</v>
      </c>
      <c r="F76" s="70" t="s">
        <v>4078</v>
      </c>
      <c r="G76" s="70">
        <v>13279</v>
      </c>
      <c r="H76" s="70" t="s">
        <v>4079</v>
      </c>
      <c r="I76" s="3" t="s">
        <v>62</v>
      </c>
      <c r="J76" s="33" t="s">
        <v>2911</v>
      </c>
      <c r="K76" s="4"/>
      <c r="L76" s="4"/>
      <c r="M76" s="4"/>
      <c r="N76" s="4"/>
      <c r="O76" s="8"/>
      <c r="P76" s="4"/>
      <c r="Q76" s="6">
        <v>7.31</v>
      </c>
      <c r="R76" s="6">
        <v>1</v>
      </c>
      <c r="S76" s="4"/>
      <c r="T76" s="4"/>
      <c r="U76" s="4"/>
      <c r="V76" s="4"/>
      <c r="W76" s="4"/>
      <c r="X76" s="4"/>
      <c r="Y76" s="4"/>
      <c r="Z76" s="4"/>
      <c r="AA76" s="4"/>
      <c r="AB76" s="4"/>
    </row>
    <row r="77" spans="1:28" ht="16.5">
      <c r="A77" s="70" t="s">
        <v>1142</v>
      </c>
      <c r="B77" s="70" t="s">
        <v>74</v>
      </c>
      <c r="C77" s="70" t="s">
        <v>1143</v>
      </c>
      <c r="D77" s="70" t="s">
        <v>4080</v>
      </c>
      <c r="E77" s="70">
        <v>28557133</v>
      </c>
      <c r="F77" s="70" t="s">
        <v>4081</v>
      </c>
      <c r="G77" s="70">
        <v>13314</v>
      </c>
      <c r="H77" s="70" t="s">
        <v>4082</v>
      </c>
      <c r="I77" s="3" t="s">
        <v>62</v>
      </c>
      <c r="J77" s="33" t="s">
        <v>1179</v>
      </c>
      <c r="K77" s="4"/>
      <c r="L77" s="4"/>
      <c r="M77" s="4"/>
      <c r="N77" s="4"/>
      <c r="O77" s="8"/>
      <c r="P77" s="4"/>
      <c r="Q77" s="6">
        <v>7.31</v>
      </c>
      <c r="R77" s="6">
        <v>1</v>
      </c>
      <c r="S77" s="4"/>
      <c r="T77" s="4"/>
      <c r="U77" s="4"/>
      <c r="V77" s="4"/>
      <c r="W77" s="4"/>
      <c r="X77" s="4"/>
      <c r="Y77" s="4"/>
      <c r="Z77" s="4"/>
      <c r="AA77" s="4"/>
      <c r="AB77" s="4"/>
    </row>
    <row r="78" spans="1:28" ht="16.5">
      <c r="A78" s="70" t="s">
        <v>1142</v>
      </c>
      <c r="B78" s="70" t="s">
        <v>74</v>
      </c>
      <c r="C78" s="70" t="s">
        <v>1143</v>
      </c>
      <c r="D78" s="70" t="s">
        <v>4083</v>
      </c>
      <c r="E78" s="70">
        <v>25449624</v>
      </c>
      <c r="F78" s="70" t="s">
        <v>4084</v>
      </c>
      <c r="G78" s="70">
        <v>13334</v>
      </c>
      <c r="H78" s="70" t="s">
        <v>4085</v>
      </c>
      <c r="I78" s="3" t="s">
        <v>62</v>
      </c>
      <c r="J78" s="33" t="s">
        <v>2911</v>
      </c>
      <c r="K78" s="4"/>
      <c r="L78" s="4"/>
      <c r="M78" s="4"/>
      <c r="N78" s="4"/>
      <c r="O78" s="8"/>
      <c r="P78" s="4"/>
      <c r="Q78" s="6">
        <v>7.31</v>
      </c>
      <c r="R78" s="6">
        <v>1</v>
      </c>
      <c r="S78" s="4"/>
      <c r="T78" s="4"/>
      <c r="U78" s="4"/>
      <c r="V78" s="4"/>
      <c r="W78" s="4"/>
      <c r="X78" s="4"/>
      <c r="Y78" s="4"/>
      <c r="Z78" s="4"/>
      <c r="AA78" s="4"/>
      <c r="AB78" s="4"/>
    </row>
    <row r="79" spans="1:28" ht="16.5">
      <c r="A79" s="70" t="s">
        <v>1142</v>
      </c>
      <c r="B79" s="70" t="s">
        <v>64</v>
      </c>
      <c r="C79" s="70" t="s">
        <v>1160</v>
      </c>
      <c r="D79" s="70" t="s">
        <v>4086</v>
      </c>
      <c r="E79" s="70">
        <v>483818625</v>
      </c>
      <c r="F79" s="70" t="s">
        <v>4087</v>
      </c>
      <c r="G79" s="70">
        <v>13343</v>
      </c>
      <c r="H79" s="70" t="s">
        <v>4088</v>
      </c>
      <c r="I79" s="3" t="s">
        <v>62</v>
      </c>
      <c r="J79" s="33" t="s">
        <v>2911</v>
      </c>
      <c r="K79" s="4"/>
      <c r="L79" s="4"/>
      <c r="M79" s="4"/>
      <c r="N79" s="4"/>
      <c r="O79" s="8"/>
      <c r="P79" s="4"/>
      <c r="Q79" s="6">
        <v>7.31</v>
      </c>
      <c r="R79" s="6">
        <v>1</v>
      </c>
      <c r="S79" s="4"/>
      <c r="T79" s="4"/>
      <c r="U79" s="4"/>
      <c r="V79" s="4"/>
      <c r="W79" s="4"/>
      <c r="X79" s="4"/>
      <c r="Y79" s="4"/>
      <c r="Z79" s="4"/>
      <c r="AA79" s="4"/>
      <c r="AB79" s="4"/>
    </row>
    <row r="80" spans="1:28" ht="16.5">
      <c r="A80" s="70" t="s">
        <v>1142</v>
      </c>
      <c r="B80" s="70" t="s">
        <v>64</v>
      </c>
      <c r="C80" s="70" t="s">
        <v>1186</v>
      </c>
      <c r="D80" s="70" t="s">
        <v>4089</v>
      </c>
      <c r="E80" s="70">
        <v>489272521</v>
      </c>
      <c r="F80" s="70" t="s">
        <v>4090</v>
      </c>
      <c r="G80" s="70">
        <v>13357</v>
      </c>
      <c r="H80" s="70" t="s">
        <v>4091</v>
      </c>
      <c r="I80" s="3" t="s">
        <v>62</v>
      </c>
      <c r="J80" s="33" t="s">
        <v>2911</v>
      </c>
      <c r="K80" s="4"/>
      <c r="L80" s="4"/>
      <c r="M80" s="4"/>
      <c r="N80" s="4"/>
      <c r="O80" s="8"/>
      <c r="P80" s="4"/>
      <c r="Q80" s="6">
        <v>7.31</v>
      </c>
      <c r="R80" s="6">
        <v>1</v>
      </c>
      <c r="S80" s="4"/>
      <c r="T80" s="4"/>
      <c r="U80" s="4"/>
      <c r="V80" s="4"/>
      <c r="W80" s="4"/>
      <c r="X80" s="4"/>
      <c r="Y80" s="4"/>
      <c r="Z80" s="4"/>
      <c r="AA80" s="4"/>
      <c r="AB80" s="4"/>
    </row>
    <row r="81" spans="1:28" ht="16.5">
      <c r="A81" s="70" t="s">
        <v>1142</v>
      </c>
      <c r="B81" s="70" t="s">
        <v>74</v>
      </c>
      <c r="C81" s="70" t="s">
        <v>1143</v>
      </c>
      <c r="D81" s="70" t="s">
        <v>4092</v>
      </c>
      <c r="E81" s="70">
        <v>228456941</v>
      </c>
      <c r="F81" s="70" t="s">
        <v>4093</v>
      </c>
      <c r="G81" s="70">
        <v>13374</v>
      </c>
      <c r="H81" s="70" t="s">
        <v>4094</v>
      </c>
      <c r="I81" s="3" t="s">
        <v>90</v>
      </c>
      <c r="J81" s="33" t="s">
        <v>71</v>
      </c>
      <c r="K81" s="4"/>
      <c r="L81" s="4"/>
      <c r="M81" s="4"/>
      <c r="N81" s="4"/>
      <c r="O81" s="8"/>
      <c r="P81" s="4"/>
      <c r="Q81" s="6">
        <v>7.31</v>
      </c>
      <c r="R81" s="6">
        <v>1</v>
      </c>
      <c r="S81" s="4"/>
      <c r="T81" s="4"/>
      <c r="U81" s="4"/>
      <c r="V81" s="4"/>
      <c r="W81" s="4"/>
      <c r="X81" s="4"/>
      <c r="Y81" s="4"/>
      <c r="Z81" s="4"/>
      <c r="AA81" s="4"/>
      <c r="AB81" s="4"/>
    </row>
    <row r="82" spans="1:28" ht="16.5">
      <c r="A82" s="70" t="s">
        <v>1142</v>
      </c>
      <c r="B82" s="70" t="s">
        <v>74</v>
      </c>
      <c r="C82" s="70" t="s">
        <v>1143</v>
      </c>
      <c r="D82" s="70" t="s">
        <v>4095</v>
      </c>
      <c r="E82" s="70">
        <v>88226734</v>
      </c>
      <c r="F82" s="70" t="s">
        <v>4096</v>
      </c>
      <c r="G82" s="70">
        <v>13381</v>
      </c>
      <c r="H82" s="70" t="s">
        <v>4097</v>
      </c>
      <c r="I82" s="3" t="s">
        <v>62</v>
      </c>
      <c r="J82" s="33" t="s">
        <v>2911</v>
      </c>
      <c r="K82" s="4"/>
      <c r="L82" s="4"/>
      <c r="M82" s="4"/>
      <c r="N82" s="4"/>
      <c r="O82" s="8"/>
      <c r="P82" s="4"/>
      <c r="Q82" s="6">
        <v>7.31</v>
      </c>
      <c r="R82" s="6">
        <v>1</v>
      </c>
      <c r="S82" s="4"/>
      <c r="T82" s="4"/>
      <c r="U82" s="4"/>
      <c r="V82" s="4"/>
      <c r="W82" s="4"/>
      <c r="X82" s="4"/>
      <c r="Y82" s="4"/>
      <c r="Z82" s="4"/>
      <c r="AA82" s="4"/>
      <c r="AB82" s="4"/>
    </row>
    <row r="83" spans="1:28" ht="16.5">
      <c r="A83" s="70" t="s">
        <v>1142</v>
      </c>
      <c r="B83" s="70" t="s">
        <v>74</v>
      </c>
      <c r="C83" s="70" t="s">
        <v>1143</v>
      </c>
      <c r="D83" s="70" t="s">
        <v>4098</v>
      </c>
      <c r="E83" s="70">
        <v>18084972</v>
      </c>
      <c r="F83" s="70" t="s">
        <v>4099</v>
      </c>
      <c r="G83" s="70">
        <v>13395</v>
      </c>
      <c r="H83" s="70" t="s">
        <v>4100</v>
      </c>
      <c r="I83" s="3" t="s">
        <v>62</v>
      </c>
      <c r="J83" s="33" t="s">
        <v>1179</v>
      </c>
      <c r="K83" s="4"/>
      <c r="L83" s="4"/>
      <c r="M83" s="4"/>
      <c r="N83" s="4"/>
      <c r="O83" s="8"/>
      <c r="P83" s="4"/>
      <c r="Q83" s="6">
        <v>7.31</v>
      </c>
      <c r="R83" s="6">
        <v>1</v>
      </c>
      <c r="S83" s="4"/>
      <c r="T83" s="4"/>
      <c r="U83" s="4"/>
      <c r="V83" s="4"/>
      <c r="W83" s="4"/>
      <c r="X83" s="4"/>
      <c r="Y83" s="4"/>
      <c r="Z83" s="4"/>
      <c r="AA83" s="4"/>
      <c r="AB83" s="4"/>
    </row>
    <row r="84" spans="1:28" ht="16.5">
      <c r="A84" s="70" t="s">
        <v>1142</v>
      </c>
      <c r="B84" s="70" t="s">
        <v>74</v>
      </c>
      <c r="C84" s="70" t="s">
        <v>1143</v>
      </c>
      <c r="D84" s="70" t="s">
        <v>4101</v>
      </c>
      <c r="E84" s="70">
        <v>284033356</v>
      </c>
      <c r="F84" s="70" t="s">
        <v>4102</v>
      </c>
      <c r="G84" s="70">
        <v>13395</v>
      </c>
      <c r="H84" s="70" t="s">
        <v>4103</v>
      </c>
      <c r="I84" s="3" t="s">
        <v>62</v>
      </c>
      <c r="J84" s="33" t="s">
        <v>2911</v>
      </c>
      <c r="K84" s="4"/>
      <c r="L84" s="4"/>
      <c r="M84" s="4"/>
      <c r="N84" s="4"/>
      <c r="O84" s="8"/>
      <c r="P84" s="4"/>
      <c r="Q84" s="6">
        <v>7.31</v>
      </c>
      <c r="R84" s="6">
        <v>1</v>
      </c>
      <c r="S84" s="4"/>
      <c r="T84" s="4"/>
      <c r="U84" s="4"/>
      <c r="V84" s="4"/>
      <c r="W84" s="4"/>
      <c r="X84" s="4"/>
      <c r="Y84" s="4"/>
      <c r="Z84" s="4"/>
      <c r="AA84" s="4"/>
      <c r="AB84" s="4"/>
    </row>
    <row r="85" spans="1:28" ht="16.5">
      <c r="A85" s="70" t="s">
        <v>1142</v>
      </c>
      <c r="B85" s="70" t="s">
        <v>64</v>
      </c>
      <c r="C85" s="70" t="s">
        <v>1160</v>
      </c>
      <c r="D85" s="70" t="s">
        <v>4104</v>
      </c>
      <c r="E85" s="70">
        <v>392566867</v>
      </c>
      <c r="F85" s="70" t="s">
        <v>4105</v>
      </c>
      <c r="G85" s="70">
        <v>13457</v>
      </c>
      <c r="H85" s="70" t="s">
        <v>4106</v>
      </c>
      <c r="I85" s="3" t="s">
        <v>62</v>
      </c>
      <c r="J85" s="33" t="s">
        <v>1179</v>
      </c>
      <c r="K85" s="4"/>
      <c r="L85" s="4"/>
      <c r="M85" s="4"/>
      <c r="N85" s="4"/>
      <c r="O85" s="8"/>
      <c r="P85" s="4"/>
      <c r="Q85" s="6">
        <v>7.31</v>
      </c>
      <c r="R85" s="6">
        <v>1</v>
      </c>
      <c r="S85" s="4"/>
      <c r="T85" s="4"/>
      <c r="U85" s="4"/>
      <c r="V85" s="4"/>
      <c r="W85" s="4"/>
      <c r="X85" s="4"/>
      <c r="Y85" s="4"/>
      <c r="Z85" s="4"/>
      <c r="AA85" s="4"/>
      <c r="AB85" s="4"/>
    </row>
    <row r="86" spans="1:28" ht="16.5">
      <c r="A86" s="70" t="s">
        <v>1142</v>
      </c>
      <c r="B86" s="70" t="s">
        <v>74</v>
      </c>
      <c r="C86" s="70" t="s">
        <v>1143</v>
      </c>
      <c r="D86" s="70" t="s">
        <v>4107</v>
      </c>
      <c r="E86" s="70">
        <v>317671981</v>
      </c>
      <c r="F86" s="70" t="s">
        <v>4108</v>
      </c>
      <c r="G86" s="70">
        <v>13486</v>
      </c>
      <c r="H86" s="70" t="s">
        <v>4109</v>
      </c>
      <c r="I86" s="3" t="s">
        <v>62</v>
      </c>
      <c r="J86" s="33" t="s">
        <v>2911</v>
      </c>
      <c r="K86" s="4"/>
      <c r="L86" s="4"/>
      <c r="M86" s="4"/>
      <c r="N86" s="4"/>
      <c r="O86" s="8"/>
      <c r="P86" s="4"/>
      <c r="Q86" s="6">
        <v>7.31</v>
      </c>
      <c r="R86" s="6">
        <v>1</v>
      </c>
      <c r="S86" s="4"/>
      <c r="T86" s="4"/>
      <c r="U86" s="4"/>
      <c r="V86" s="4"/>
      <c r="W86" s="4"/>
      <c r="X86" s="4"/>
      <c r="Y86" s="4"/>
      <c r="Z86" s="4"/>
      <c r="AA86" s="4"/>
      <c r="AB86" s="4"/>
    </row>
    <row r="87" spans="1:28" ht="16.5">
      <c r="A87" s="70" t="s">
        <v>1142</v>
      </c>
      <c r="B87" s="70" t="s">
        <v>74</v>
      </c>
      <c r="C87" s="70" t="s">
        <v>1143</v>
      </c>
      <c r="D87" s="70" t="s">
        <v>4110</v>
      </c>
      <c r="E87" s="70">
        <v>38743071</v>
      </c>
      <c r="F87" s="70" t="s">
        <v>4111</v>
      </c>
      <c r="G87" s="70">
        <v>13490</v>
      </c>
      <c r="H87" s="70" t="s">
        <v>4112</v>
      </c>
      <c r="I87" s="3" t="s">
        <v>591</v>
      </c>
      <c r="J87" s="4"/>
      <c r="K87" s="4"/>
      <c r="L87" s="4"/>
      <c r="M87" s="4"/>
      <c r="N87" s="4"/>
      <c r="O87" s="8"/>
      <c r="P87" s="4"/>
      <c r="Q87" s="6">
        <v>7.31</v>
      </c>
      <c r="R87" s="6">
        <v>1</v>
      </c>
      <c r="S87" s="4"/>
      <c r="T87" s="4"/>
      <c r="U87" s="4"/>
      <c r="V87" s="4"/>
      <c r="W87" s="4"/>
      <c r="X87" s="4"/>
      <c r="Y87" s="4"/>
      <c r="Z87" s="4"/>
      <c r="AA87" s="4"/>
      <c r="AB87" s="4"/>
    </row>
    <row r="88" spans="1:28" ht="16.5">
      <c r="A88" s="70" t="s">
        <v>1142</v>
      </c>
      <c r="B88" s="70" t="s">
        <v>64</v>
      </c>
      <c r="C88" s="70" t="s">
        <v>1186</v>
      </c>
      <c r="D88" s="70" t="s">
        <v>4113</v>
      </c>
      <c r="E88" s="70">
        <v>131643800</v>
      </c>
      <c r="F88" s="70" t="s">
        <v>4114</v>
      </c>
      <c r="G88" s="70">
        <v>13490</v>
      </c>
      <c r="H88" s="70" t="s">
        <v>4115</v>
      </c>
      <c r="I88" s="3" t="s">
        <v>62</v>
      </c>
      <c r="J88" s="33" t="s">
        <v>2911</v>
      </c>
      <c r="K88" s="4"/>
      <c r="L88" s="4"/>
      <c r="M88" s="4"/>
      <c r="N88" s="4"/>
      <c r="O88" s="8"/>
      <c r="P88" s="4"/>
      <c r="Q88" s="6">
        <v>7.31</v>
      </c>
      <c r="R88" s="6">
        <v>1</v>
      </c>
      <c r="S88" s="4"/>
      <c r="T88" s="4"/>
      <c r="U88" s="4"/>
      <c r="V88" s="4"/>
      <c r="W88" s="4"/>
      <c r="X88" s="4"/>
      <c r="Y88" s="4"/>
      <c r="Z88" s="4"/>
      <c r="AA88" s="4"/>
      <c r="AB88" s="4"/>
    </row>
    <row r="89" spans="1:28" ht="16.5">
      <c r="A89" s="70" t="s">
        <v>1142</v>
      </c>
      <c r="B89" s="70" t="s">
        <v>74</v>
      </c>
      <c r="C89" s="70" t="s">
        <v>1143</v>
      </c>
      <c r="D89" s="70" t="s">
        <v>4116</v>
      </c>
      <c r="E89" s="70">
        <v>356422306</v>
      </c>
      <c r="F89" s="70" t="s">
        <v>4117</v>
      </c>
      <c r="G89" s="70">
        <v>13534</v>
      </c>
      <c r="H89" s="70" t="s">
        <v>4118</v>
      </c>
      <c r="I89" s="3" t="s">
        <v>62</v>
      </c>
      <c r="J89" s="4"/>
      <c r="K89" s="33" t="s">
        <v>4119</v>
      </c>
      <c r="L89" s="4"/>
      <c r="M89" s="4"/>
      <c r="N89" s="4"/>
      <c r="O89" s="8"/>
      <c r="P89" s="4"/>
      <c r="Q89" s="6">
        <v>7.31</v>
      </c>
      <c r="R89" s="6">
        <v>1</v>
      </c>
      <c r="S89" s="4"/>
      <c r="T89" s="4"/>
      <c r="U89" s="4"/>
      <c r="V89" s="4"/>
      <c r="W89" s="4"/>
      <c r="X89" s="4"/>
      <c r="Y89" s="4"/>
      <c r="Z89" s="4"/>
      <c r="AA89" s="4"/>
      <c r="AB89" s="4"/>
    </row>
    <row r="90" spans="1:28" ht="16.5">
      <c r="A90" s="70" t="s">
        <v>1142</v>
      </c>
      <c r="B90" s="70" t="s">
        <v>74</v>
      </c>
      <c r="C90" s="70" t="s">
        <v>1143</v>
      </c>
      <c r="D90" s="70" t="s">
        <v>4120</v>
      </c>
      <c r="E90" s="70">
        <v>284560871</v>
      </c>
      <c r="F90" s="70" t="s">
        <v>4121</v>
      </c>
      <c r="G90" s="70">
        <v>13540</v>
      </c>
      <c r="H90" s="70" t="s">
        <v>4122</v>
      </c>
      <c r="I90" s="3" t="s">
        <v>90</v>
      </c>
      <c r="J90" s="33" t="s">
        <v>71</v>
      </c>
      <c r="K90" s="4"/>
      <c r="L90" s="4"/>
      <c r="M90" s="4"/>
      <c r="N90" s="4"/>
      <c r="O90" s="8"/>
      <c r="P90" s="4"/>
      <c r="Q90" s="6">
        <v>7.31</v>
      </c>
      <c r="R90" s="6">
        <v>1</v>
      </c>
      <c r="S90" s="4"/>
      <c r="T90" s="4"/>
      <c r="U90" s="4"/>
      <c r="V90" s="4"/>
      <c r="W90" s="4"/>
      <c r="X90" s="4"/>
      <c r="Y90" s="4"/>
      <c r="Z90" s="4"/>
      <c r="AA90" s="4"/>
      <c r="AB90" s="4"/>
    </row>
    <row r="91" spans="1:28" ht="16.5">
      <c r="A91" s="70" t="s">
        <v>1142</v>
      </c>
      <c r="B91" s="70" t="s">
        <v>74</v>
      </c>
      <c r="C91" s="70" t="s">
        <v>1181</v>
      </c>
      <c r="D91" s="70" t="s">
        <v>4123</v>
      </c>
      <c r="E91" s="70">
        <v>386739355</v>
      </c>
      <c r="F91" s="70" t="s">
        <v>4124</v>
      </c>
      <c r="G91" s="70">
        <v>13541</v>
      </c>
      <c r="H91" s="70" t="s">
        <v>4125</v>
      </c>
      <c r="I91" s="3" t="s">
        <v>90</v>
      </c>
      <c r="J91" s="33" t="s">
        <v>71</v>
      </c>
      <c r="K91" s="33"/>
      <c r="L91" s="4"/>
      <c r="M91" s="4"/>
      <c r="N91" s="4"/>
      <c r="O91" s="8"/>
      <c r="P91" s="4"/>
      <c r="Q91" s="6">
        <v>7.31</v>
      </c>
      <c r="R91" s="6">
        <v>1</v>
      </c>
      <c r="S91" s="4"/>
      <c r="T91" s="4"/>
      <c r="U91" s="4"/>
      <c r="V91" s="4"/>
      <c r="W91" s="4"/>
      <c r="X91" s="4"/>
      <c r="Y91" s="4"/>
      <c r="Z91" s="4"/>
      <c r="AA91" s="4"/>
      <c r="AB91" s="4"/>
    </row>
    <row r="92" spans="1:28" ht="16.5">
      <c r="A92" s="70" t="s">
        <v>1142</v>
      </c>
      <c r="B92" s="70" t="s">
        <v>64</v>
      </c>
      <c r="C92" s="70" t="s">
        <v>1160</v>
      </c>
      <c r="D92" s="70" t="s">
        <v>4126</v>
      </c>
      <c r="E92" s="70">
        <v>14118445</v>
      </c>
      <c r="F92" s="70" t="s">
        <v>4127</v>
      </c>
      <c r="G92" s="70">
        <v>13548</v>
      </c>
      <c r="H92" s="70" t="s">
        <v>4128</v>
      </c>
      <c r="I92" s="3" t="s">
        <v>62</v>
      </c>
      <c r="J92" s="33" t="s">
        <v>1179</v>
      </c>
      <c r="K92" s="4"/>
      <c r="L92" s="4"/>
      <c r="M92" s="4"/>
      <c r="N92" s="4"/>
      <c r="O92" s="8"/>
      <c r="P92" s="4"/>
      <c r="Q92" s="6">
        <v>7.31</v>
      </c>
      <c r="R92" s="6">
        <v>1</v>
      </c>
      <c r="S92" s="4"/>
      <c r="T92" s="4"/>
      <c r="U92" s="4"/>
      <c r="V92" s="4"/>
      <c r="W92" s="4"/>
      <c r="X92" s="4"/>
      <c r="Y92" s="4"/>
      <c r="Z92" s="4"/>
      <c r="AA92" s="4"/>
      <c r="AB92" s="4"/>
    </row>
    <row r="93" spans="1:28" ht="16.5">
      <c r="A93" s="70" t="s">
        <v>1142</v>
      </c>
      <c r="B93" s="70" t="s">
        <v>74</v>
      </c>
      <c r="C93" s="70" t="s">
        <v>1143</v>
      </c>
      <c r="D93" s="70" t="s">
        <v>4129</v>
      </c>
      <c r="E93" s="70">
        <v>22994653</v>
      </c>
      <c r="F93" s="70" t="s">
        <v>4130</v>
      </c>
      <c r="G93" s="70">
        <v>13548</v>
      </c>
      <c r="H93" s="70" t="s">
        <v>4131</v>
      </c>
      <c r="I93" s="3" t="s">
        <v>144</v>
      </c>
      <c r="J93" s="33" t="s">
        <v>1179</v>
      </c>
      <c r="K93" s="4"/>
      <c r="L93" s="4"/>
      <c r="M93" s="4"/>
      <c r="N93" s="4"/>
      <c r="O93" s="8"/>
      <c r="P93" s="4"/>
      <c r="Q93" s="6">
        <v>7.31</v>
      </c>
      <c r="R93" s="6">
        <v>1</v>
      </c>
      <c r="S93" s="4"/>
      <c r="T93" s="4"/>
      <c r="U93" s="4"/>
      <c r="V93" s="4"/>
      <c r="W93" s="4"/>
      <c r="X93" s="4"/>
      <c r="Y93" s="4"/>
      <c r="Z93" s="4"/>
      <c r="AA93" s="4"/>
      <c r="AB93" s="4"/>
    </row>
    <row r="94" spans="1:28" ht="16.5">
      <c r="A94" s="70" t="s">
        <v>1142</v>
      </c>
      <c r="B94" s="70" t="s">
        <v>74</v>
      </c>
      <c r="C94" s="70" t="s">
        <v>1143</v>
      </c>
      <c r="D94" s="70" t="s">
        <v>4132</v>
      </c>
      <c r="E94" s="70">
        <v>178547669</v>
      </c>
      <c r="F94" s="70" t="s">
        <v>4133</v>
      </c>
      <c r="G94" s="70">
        <v>13548</v>
      </c>
      <c r="H94" s="70" t="s">
        <v>4134</v>
      </c>
      <c r="I94" s="3" t="s">
        <v>591</v>
      </c>
      <c r="J94" s="4"/>
      <c r="K94" s="4"/>
      <c r="L94" s="4"/>
      <c r="M94" s="4"/>
      <c r="N94" s="4"/>
      <c r="O94" s="8"/>
      <c r="P94" s="4"/>
      <c r="Q94" s="6">
        <v>7.31</v>
      </c>
      <c r="R94" s="6">
        <v>1</v>
      </c>
      <c r="S94" s="4"/>
      <c r="T94" s="4"/>
      <c r="U94" s="4"/>
      <c r="V94" s="4"/>
      <c r="W94" s="4"/>
      <c r="X94" s="4"/>
      <c r="Y94" s="4"/>
      <c r="Z94" s="4"/>
      <c r="AA94" s="4"/>
      <c r="AB94" s="4"/>
    </row>
    <row r="95" spans="1:28" ht="16.5">
      <c r="A95" s="70" t="s">
        <v>1142</v>
      </c>
      <c r="B95" s="70" t="s">
        <v>74</v>
      </c>
      <c r="C95" s="70" t="s">
        <v>1143</v>
      </c>
      <c r="D95" s="70" t="s">
        <v>4135</v>
      </c>
      <c r="E95" s="70">
        <v>23336222</v>
      </c>
      <c r="F95" s="70" t="s">
        <v>4136</v>
      </c>
      <c r="G95" s="70">
        <v>13572</v>
      </c>
      <c r="H95" s="70" t="s">
        <v>4137</v>
      </c>
      <c r="I95" s="3" t="s">
        <v>602</v>
      </c>
      <c r="J95" s="33" t="s">
        <v>71</v>
      </c>
      <c r="K95" s="4"/>
      <c r="L95" s="4"/>
      <c r="M95" s="70" t="s">
        <v>4135</v>
      </c>
      <c r="N95" s="4"/>
      <c r="O95" s="8"/>
      <c r="P95" s="4"/>
      <c r="Q95" s="6">
        <v>7.31</v>
      </c>
      <c r="R95" s="6">
        <v>1</v>
      </c>
      <c r="S95" s="4"/>
      <c r="T95" s="4"/>
      <c r="U95" s="4"/>
      <c r="V95" s="4"/>
      <c r="W95" s="4"/>
      <c r="X95" s="4"/>
      <c r="Y95" s="4"/>
      <c r="Z95" s="4"/>
      <c r="AA95" s="4"/>
      <c r="AB95" s="4"/>
    </row>
    <row r="96" spans="1:28" ht="16.5">
      <c r="A96" s="70" t="s">
        <v>1142</v>
      </c>
      <c r="B96" s="70" t="s">
        <v>74</v>
      </c>
      <c r="C96" s="70" t="s">
        <v>1143</v>
      </c>
      <c r="D96" s="70" t="s">
        <v>4138</v>
      </c>
      <c r="E96" s="70">
        <v>272014280</v>
      </c>
      <c r="F96" s="70" t="s">
        <v>4139</v>
      </c>
      <c r="G96" s="70">
        <v>13573</v>
      </c>
      <c r="H96" s="70" t="s">
        <v>4140</v>
      </c>
      <c r="I96" s="3" t="s">
        <v>602</v>
      </c>
      <c r="J96" s="33" t="s">
        <v>71</v>
      </c>
      <c r="K96" s="33"/>
      <c r="L96" s="4"/>
      <c r="M96" s="8" t="s">
        <v>4141</v>
      </c>
      <c r="N96" s="4"/>
      <c r="O96" s="8"/>
      <c r="P96" s="4"/>
      <c r="Q96" s="6">
        <v>7.31</v>
      </c>
      <c r="R96" s="6">
        <v>1</v>
      </c>
      <c r="S96" s="4"/>
      <c r="T96" s="4"/>
      <c r="U96" s="4"/>
      <c r="V96" s="4"/>
      <c r="W96" s="4"/>
      <c r="X96" s="4"/>
      <c r="Y96" s="4"/>
      <c r="Z96" s="4"/>
      <c r="AA96" s="4"/>
      <c r="AB96" s="4"/>
    </row>
    <row r="97" spans="1:28" ht="16.5">
      <c r="A97" s="70" t="s">
        <v>1142</v>
      </c>
      <c r="B97" s="70" t="s">
        <v>74</v>
      </c>
      <c r="C97" s="70" t="s">
        <v>1143</v>
      </c>
      <c r="D97" s="70" t="s">
        <v>4142</v>
      </c>
      <c r="E97" s="70">
        <v>165769776</v>
      </c>
      <c r="F97" s="70" t="s">
        <v>4143</v>
      </c>
      <c r="G97" s="70">
        <v>13646</v>
      </c>
      <c r="H97" s="70" t="s">
        <v>4144</v>
      </c>
      <c r="I97" s="3" t="s">
        <v>62</v>
      </c>
      <c r="J97" s="33" t="s">
        <v>2911</v>
      </c>
      <c r="K97" s="4"/>
      <c r="L97" s="4"/>
      <c r="M97" s="4"/>
      <c r="N97" s="4"/>
      <c r="O97" s="8"/>
      <c r="P97" s="4"/>
      <c r="Q97" s="6">
        <v>7.31</v>
      </c>
      <c r="R97" s="6">
        <v>1</v>
      </c>
      <c r="S97" s="4"/>
      <c r="T97" s="4"/>
      <c r="U97" s="4"/>
      <c r="V97" s="4"/>
      <c r="W97" s="4"/>
      <c r="X97" s="4"/>
      <c r="Y97" s="4"/>
      <c r="Z97" s="4"/>
      <c r="AA97" s="4"/>
      <c r="AB97" s="4"/>
    </row>
    <row r="98" spans="1:28" ht="16.5">
      <c r="A98" s="70" t="s">
        <v>1142</v>
      </c>
      <c r="B98" s="70" t="s">
        <v>74</v>
      </c>
      <c r="C98" s="70" t="s">
        <v>1143</v>
      </c>
      <c r="D98" s="70" t="s">
        <v>4145</v>
      </c>
      <c r="E98" s="70">
        <v>16241326</v>
      </c>
      <c r="F98" s="70" t="s">
        <v>4146</v>
      </c>
      <c r="G98" s="70">
        <v>13657</v>
      </c>
      <c r="H98" s="70" t="s">
        <v>4147</v>
      </c>
      <c r="I98" s="3" t="s">
        <v>90</v>
      </c>
      <c r="J98" s="33" t="s">
        <v>71</v>
      </c>
      <c r="K98" s="4"/>
      <c r="L98" s="4"/>
      <c r="M98" s="4"/>
      <c r="N98" s="4"/>
      <c r="O98" s="8"/>
      <c r="P98" s="4"/>
      <c r="Q98" s="6">
        <v>7.31</v>
      </c>
      <c r="R98" s="6">
        <v>1</v>
      </c>
      <c r="S98" s="4"/>
      <c r="T98" s="4"/>
      <c r="U98" s="4"/>
      <c r="V98" s="4"/>
      <c r="W98" s="4"/>
      <c r="X98" s="4"/>
      <c r="Y98" s="4"/>
      <c r="Z98" s="4"/>
      <c r="AA98" s="4"/>
      <c r="AB98" s="4"/>
    </row>
    <row r="99" spans="1:28" ht="16.5">
      <c r="A99" s="70" t="s">
        <v>1142</v>
      </c>
      <c r="B99" s="70" t="s">
        <v>74</v>
      </c>
      <c r="C99" s="70" t="s">
        <v>1143</v>
      </c>
      <c r="D99" s="70" t="s">
        <v>4148</v>
      </c>
      <c r="E99" s="70">
        <v>476970496</v>
      </c>
      <c r="F99" s="70" t="s">
        <v>4149</v>
      </c>
      <c r="G99" s="70">
        <v>13682</v>
      </c>
      <c r="H99" s="70" t="s">
        <v>4150</v>
      </c>
      <c r="I99" s="3" t="s">
        <v>62</v>
      </c>
      <c r="J99" s="33" t="s">
        <v>2911</v>
      </c>
      <c r="K99" s="4"/>
      <c r="L99" s="4"/>
      <c r="M99" s="4"/>
      <c r="N99" s="4"/>
      <c r="O99" s="8"/>
      <c r="P99" s="4"/>
      <c r="Q99" s="6">
        <v>7.31</v>
      </c>
      <c r="R99" s="6">
        <v>1</v>
      </c>
      <c r="S99" s="4"/>
      <c r="T99" s="4"/>
      <c r="U99" s="4"/>
      <c r="V99" s="4"/>
      <c r="W99" s="4"/>
      <c r="X99" s="4"/>
      <c r="Y99" s="4"/>
      <c r="Z99" s="4"/>
      <c r="AA99" s="4"/>
      <c r="AB99" s="4"/>
    </row>
    <row r="100" spans="1:28" ht="16.5">
      <c r="A100" s="70" t="s">
        <v>1142</v>
      </c>
      <c r="B100" s="70" t="s">
        <v>74</v>
      </c>
      <c r="C100" s="70" t="s">
        <v>1143</v>
      </c>
      <c r="D100" s="70" t="s">
        <v>4151</v>
      </c>
      <c r="E100" s="70">
        <v>373492047</v>
      </c>
      <c r="F100" s="70" t="s">
        <v>4152</v>
      </c>
      <c r="G100" s="70">
        <v>13687</v>
      </c>
      <c r="H100" s="70" t="s">
        <v>4153</v>
      </c>
      <c r="I100" s="3" t="s">
        <v>62</v>
      </c>
      <c r="J100" s="33" t="s">
        <v>1179</v>
      </c>
      <c r="K100" s="33" t="s">
        <v>4005</v>
      </c>
      <c r="L100" s="4"/>
      <c r="M100" s="4"/>
      <c r="N100" s="4"/>
      <c r="O100" s="8"/>
      <c r="P100" s="4"/>
      <c r="Q100" s="6">
        <v>7.31</v>
      </c>
      <c r="R100" s="6">
        <v>1</v>
      </c>
      <c r="S100" s="4"/>
      <c r="T100" s="4"/>
      <c r="U100" s="4"/>
      <c r="V100" s="4"/>
      <c r="W100" s="4"/>
      <c r="X100" s="4"/>
      <c r="Y100" s="4"/>
      <c r="Z100" s="4"/>
      <c r="AA100" s="4"/>
      <c r="AB100" s="4"/>
    </row>
    <row r="101" spans="1:28" ht="16.5">
      <c r="A101" s="70" t="s">
        <v>1142</v>
      </c>
      <c r="B101" s="70" t="s">
        <v>64</v>
      </c>
      <c r="C101" s="70" t="s">
        <v>1190</v>
      </c>
      <c r="D101" s="70" t="s">
        <v>4154</v>
      </c>
      <c r="E101" s="70">
        <v>381374396</v>
      </c>
      <c r="F101" s="70" t="s">
        <v>4155</v>
      </c>
      <c r="G101" s="70">
        <v>13707</v>
      </c>
      <c r="H101" s="70" t="s">
        <v>4156</v>
      </c>
      <c r="I101" s="3" t="s">
        <v>62</v>
      </c>
      <c r="J101" s="33" t="s">
        <v>2911</v>
      </c>
      <c r="K101" s="4"/>
      <c r="L101" s="4"/>
      <c r="M101" s="4"/>
      <c r="N101" s="4"/>
      <c r="O101" s="8"/>
      <c r="P101" s="4"/>
      <c r="Q101" s="6">
        <v>7.31</v>
      </c>
      <c r="R101" s="6">
        <v>1</v>
      </c>
      <c r="S101" s="4"/>
      <c r="T101" s="4"/>
      <c r="U101" s="4"/>
      <c r="V101" s="4"/>
      <c r="W101" s="4"/>
      <c r="X101" s="4"/>
      <c r="Y101" s="4"/>
      <c r="Z101" s="4"/>
      <c r="AA101" s="4"/>
      <c r="AB101" s="4"/>
    </row>
    <row r="102" spans="1:28" ht="16.5">
      <c r="A102" s="70" t="s">
        <v>1142</v>
      </c>
      <c r="B102" s="70" t="s">
        <v>74</v>
      </c>
      <c r="C102" s="70" t="s">
        <v>1143</v>
      </c>
      <c r="D102" s="70" t="s">
        <v>4157</v>
      </c>
      <c r="E102" s="70">
        <v>44068191</v>
      </c>
      <c r="F102" s="70" t="s">
        <v>4158</v>
      </c>
      <c r="G102" s="70">
        <v>13709</v>
      </c>
      <c r="H102" s="70" t="s">
        <v>4159</v>
      </c>
      <c r="I102" s="3" t="s">
        <v>62</v>
      </c>
      <c r="J102" s="33" t="s">
        <v>1179</v>
      </c>
      <c r="K102" s="4"/>
      <c r="L102" s="4"/>
      <c r="M102" s="4"/>
      <c r="N102" s="4"/>
      <c r="O102" s="8"/>
      <c r="P102" s="4"/>
      <c r="Q102" s="6">
        <v>7.31</v>
      </c>
      <c r="R102" s="6">
        <v>1</v>
      </c>
      <c r="S102" s="4"/>
      <c r="T102" s="4"/>
      <c r="U102" s="4"/>
      <c r="V102" s="4"/>
      <c r="W102" s="4"/>
      <c r="X102" s="4"/>
      <c r="Y102" s="4"/>
      <c r="Z102" s="4"/>
      <c r="AA102" s="4"/>
      <c r="AB102" s="4"/>
    </row>
    <row r="103" spans="1:28" ht="16.5">
      <c r="A103" s="70" t="s">
        <v>1142</v>
      </c>
      <c r="B103" s="70" t="s">
        <v>74</v>
      </c>
      <c r="C103" s="70" t="s">
        <v>1181</v>
      </c>
      <c r="D103" s="70" t="s">
        <v>4160</v>
      </c>
      <c r="E103" s="70">
        <v>96132748</v>
      </c>
      <c r="F103" s="53" t="s">
        <v>4161</v>
      </c>
      <c r="G103" s="70">
        <v>13751</v>
      </c>
      <c r="H103" s="70" t="s">
        <v>4162</v>
      </c>
      <c r="I103" s="3" t="s">
        <v>62</v>
      </c>
      <c r="J103" s="33" t="s">
        <v>2911</v>
      </c>
      <c r="K103" s="4"/>
      <c r="L103" s="4"/>
      <c r="M103" s="4"/>
      <c r="N103" s="4"/>
      <c r="O103" s="8"/>
      <c r="P103" s="4"/>
      <c r="Q103" s="6">
        <v>7.31</v>
      </c>
      <c r="R103" s="6">
        <v>1</v>
      </c>
      <c r="S103" s="4"/>
      <c r="T103" s="4"/>
      <c r="U103" s="4"/>
      <c r="V103" s="4"/>
      <c r="W103" s="4"/>
      <c r="X103" s="4"/>
      <c r="Y103" s="4"/>
      <c r="Z103" s="4"/>
      <c r="AA103" s="4"/>
      <c r="AB103" s="4"/>
    </row>
    <row r="104" spans="1:28" ht="16.5">
      <c r="A104" s="70" t="s">
        <v>1142</v>
      </c>
      <c r="B104" s="70" t="s">
        <v>74</v>
      </c>
      <c r="C104" s="70" t="s">
        <v>1143</v>
      </c>
      <c r="D104" s="70" t="s">
        <v>4163</v>
      </c>
      <c r="E104" s="70">
        <v>34479796</v>
      </c>
      <c r="F104" s="70" t="s">
        <v>4164</v>
      </c>
      <c r="G104" s="70">
        <v>13768</v>
      </c>
      <c r="H104" s="70" t="s">
        <v>4165</v>
      </c>
      <c r="I104" s="3" t="s">
        <v>62</v>
      </c>
      <c r="J104" s="33" t="s">
        <v>1179</v>
      </c>
      <c r="K104" s="4"/>
      <c r="L104" s="4"/>
      <c r="M104" s="4"/>
      <c r="N104" s="4"/>
      <c r="O104" s="8"/>
      <c r="P104" s="4"/>
      <c r="Q104" s="6">
        <v>7.31</v>
      </c>
      <c r="R104" s="6">
        <v>1</v>
      </c>
      <c r="S104" s="4"/>
      <c r="T104" s="4"/>
      <c r="U104" s="4"/>
      <c r="V104" s="4"/>
      <c r="W104" s="4"/>
      <c r="X104" s="4"/>
      <c r="Y104" s="4"/>
      <c r="Z104" s="4"/>
      <c r="AA104" s="4"/>
      <c r="AB104" s="4"/>
    </row>
    <row r="105" spans="1:28" ht="16.5">
      <c r="A105" s="70" t="s">
        <v>1142</v>
      </c>
      <c r="B105" s="70" t="s">
        <v>74</v>
      </c>
      <c r="C105" s="70" t="s">
        <v>1143</v>
      </c>
      <c r="D105" s="70" t="s">
        <v>4166</v>
      </c>
      <c r="E105" s="70">
        <v>177426204</v>
      </c>
      <c r="F105" s="70" t="s">
        <v>4167</v>
      </c>
      <c r="G105" s="70">
        <v>13800</v>
      </c>
      <c r="H105" s="70" t="s">
        <v>4168</v>
      </c>
      <c r="I105" s="3" t="s">
        <v>591</v>
      </c>
      <c r="J105" s="4"/>
      <c r="K105" s="4"/>
      <c r="L105" s="4"/>
      <c r="M105" s="4"/>
      <c r="N105" s="4"/>
      <c r="O105" s="8"/>
      <c r="P105" s="4"/>
      <c r="Q105" s="6">
        <v>7.31</v>
      </c>
      <c r="R105" s="6">
        <v>1</v>
      </c>
      <c r="S105" s="4"/>
      <c r="T105" s="4"/>
      <c r="U105" s="4"/>
      <c r="V105" s="4"/>
      <c r="W105" s="4"/>
      <c r="X105" s="4"/>
      <c r="Y105" s="4"/>
      <c r="Z105" s="4"/>
      <c r="AA105" s="4"/>
      <c r="AB105" s="4"/>
    </row>
    <row r="106" spans="1:28" ht="16.5">
      <c r="A106" s="70" t="s">
        <v>1142</v>
      </c>
      <c r="B106" s="70" t="s">
        <v>74</v>
      </c>
      <c r="C106" s="70" t="s">
        <v>1143</v>
      </c>
      <c r="D106" s="70" t="s">
        <v>4169</v>
      </c>
      <c r="E106" s="70">
        <v>456523383</v>
      </c>
      <c r="F106" s="70" t="s">
        <v>4170</v>
      </c>
      <c r="G106" s="70">
        <v>13830</v>
      </c>
      <c r="H106" s="70" t="s">
        <v>4171</v>
      </c>
      <c r="I106" s="3" t="s">
        <v>90</v>
      </c>
      <c r="J106" s="33" t="s">
        <v>71</v>
      </c>
      <c r="K106" s="33"/>
      <c r="L106" s="4"/>
      <c r="M106" s="4"/>
      <c r="N106" s="4"/>
      <c r="O106" s="8"/>
      <c r="P106" s="4"/>
      <c r="Q106" s="6">
        <v>7.31</v>
      </c>
      <c r="R106" s="6">
        <v>1</v>
      </c>
      <c r="S106" s="4"/>
      <c r="T106" s="4"/>
      <c r="U106" s="4"/>
      <c r="V106" s="4"/>
      <c r="W106" s="4"/>
      <c r="X106" s="4"/>
      <c r="Y106" s="4"/>
      <c r="Z106" s="4"/>
      <c r="AA106" s="4"/>
      <c r="AB106" s="4"/>
    </row>
    <row r="107" spans="1:28" ht="16.5">
      <c r="A107" s="70" t="s">
        <v>1142</v>
      </c>
      <c r="B107" s="70" t="s">
        <v>74</v>
      </c>
      <c r="C107" s="70" t="s">
        <v>1143</v>
      </c>
      <c r="D107" s="70" t="s">
        <v>4172</v>
      </c>
      <c r="E107" s="70">
        <v>402847635</v>
      </c>
      <c r="F107" s="70" t="s">
        <v>4173</v>
      </c>
      <c r="G107" s="70">
        <v>13843</v>
      </c>
      <c r="H107" s="70" t="s">
        <v>4174</v>
      </c>
      <c r="I107" s="3" t="s">
        <v>62</v>
      </c>
      <c r="J107" s="33" t="s">
        <v>2911</v>
      </c>
      <c r="K107" s="4"/>
      <c r="L107" s="4"/>
      <c r="M107" s="4"/>
      <c r="N107" s="4"/>
      <c r="O107" s="8"/>
      <c r="P107" s="4"/>
      <c r="Q107" s="6">
        <v>7.31</v>
      </c>
      <c r="R107" s="6">
        <v>1</v>
      </c>
      <c r="S107" s="4"/>
      <c r="T107" s="4"/>
      <c r="U107" s="4"/>
      <c r="V107" s="4"/>
      <c r="W107" s="4"/>
      <c r="X107" s="4"/>
      <c r="Y107" s="4"/>
      <c r="Z107" s="4"/>
      <c r="AA107" s="4"/>
      <c r="AB107" s="4"/>
    </row>
    <row r="108" spans="1:28" ht="16.5">
      <c r="A108" s="70" t="s">
        <v>1142</v>
      </c>
      <c r="B108" s="70" t="s">
        <v>64</v>
      </c>
      <c r="C108" s="70" t="s">
        <v>1186</v>
      </c>
      <c r="D108" s="70" t="s">
        <v>4175</v>
      </c>
      <c r="E108" s="70">
        <v>323922801</v>
      </c>
      <c r="F108" s="70" t="s">
        <v>4176</v>
      </c>
      <c r="G108" s="70">
        <v>13947</v>
      </c>
      <c r="H108" s="70" t="s">
        <v>4177</v>
      </c>
      <c r="I108" s="3" t="s">
        <v>90</v>
      </c>
      <c r="J108" s="33" t="s">
        <v>3013</v>
      </c>
      <c r="K108" s="33" t="s">
        <v>4178</v>
      </c>
      <c r="L108" s="4"/>
      <c r="M108" s="4"/>
      <c r="N108" s="4"/>
      <c r="O108" s="8"/>
      <c r="P108" s="4"/>
      <c r="Q108" s="6">
        <v>7.31</v>
      </c>
      <c r="R108" s="6">
        <v>1</v>
      </c>
      <c r="S108" s="4"/>
      <c r="T108" s="4"/>
      <c r="U108" s="4"/>
      <c r="V108" s="4"/>
      <c r="W108" s="4"/>
      <c r="X108" s="4"/>
      <c r="Y108" s="4"/>
      <c r="Z108" s="4"/>
      <c r="AA108" s="4"/>
      <c r="AB108" s="4"/>
    </row>
    <row r="109" spans="1:28" ht="16.5">
      <c r="A109" s="70" t="s">
        <v>1142</v>
      </c>
      <c r="B109" s="70" t="s">
        <v>64</v>
      </c>
      <c r="C109" s="70" t="s">
        <v>1186</v>
      </c>
      <c r="D109" s="70" t="s">
        <v>4179</v>
      </c>
      <c r="E109" s="70">
        <v>364888155</v>
      </c>
      <c r="F109" s="70" t="s">
        <v>4180</v>
      </c>
      <c r="G109" s="70">
        <v>13948</v>
      </c>
      <c r="H109" s="70" t="s">
        <v>4181</v>
      </c>
      <c r="I109" s="3" t="s">
        <v>144</v>
      </c>
      <c r="J109" s="33" t="s">
        <v>71</v>
      </c>
      <c r="K109" s="4"/>
      <c r="L109" s="4"/>
      <c r="M109" s="4"/>
      <c r="N109" s="4"/>
      <c r="O109" s="8"/>
      <c r="P109" s="33" t="s">
        <v>4182</v>
      </c>
      <c r="Q109" s="6">
        <v>7.31</v>
      </c>
      <c r="R109" s="6">
        <v>1</v>
      </c>
      <c r="S109" s="4"/>
      <c r="T109" s="4"/>
      <c r="U109" s="4"/>
      <c r="V109" s="4"/>
      <c r="W109" s="4"/>
      <c r="X109" s="4"/>
      <c r="Y109" s="4"/>
      <c r="Z109" s="4"/>
      <c r="AA109" s="4"/>
      <c r="AB109" s="4"/>
    </row>
    <row r="110" spans="1:28" ht="16.5">
      <c r="A110" s="70" t="s">
        <v>1142</v>
      </c>
      <c r="B110" s="70" t="s">
        <v>64</v>
      </c>
      <c r="C110" s="70" t="s">
        <v>1160</v>
      </c>
      <c r="D110" s="70" t="s">
        <v>4183</v>
      </c>
      <c r="E110" s="70">
        <v>17167728</v>
      </c>
      <c r="F110" s="70" t="s">
        <v>4184</v>
      </c>
      <c r="G110" s="70">
        <v>13969</v>
      </c>
      <c r="H110" s="70" t="s">
        <v>4185</v>
      </c>
      <c r="I110" s="3" t="s">
        <v>591</v>
      </c>
      <c r="J110" s="4"/>
      <c r="K110" s="4"/>
      <c r="L110" s="4"/>
      <c r="M110" s="4"/>
      <c r="N110" s="4"/>
      <c r="O110" s="8"/>
      <c r="P110" s="4"/>
      <c r="Q110" s="6">
        <v>7.31</v>
      </c>
      <c r="R110" s="6">
        <v>1</v>
      </c>
      <c r="S110" s="4"/>
      <c r="T110" s="4"/>
      <c r="U110" s="4"/>
      <c r="V110" s="4"/>
      <c r="W110" s="4"/>
      <c r="X110" s="4"/>
      <c r="Y110" s="4"/>
      <c r="Z110" s="4"/>
      <c r="AA110" s="4"/>
      <c r="AB110" s="4"/>
    </row>
    <row r="111" spans="1:28" ht="16.5">
      <c r="A111" s="70" t="s">
        <v>1142</v>
      </c>
      <c r="B111" s="70" t="s">
        <v>64</v>
      </c>
      <c r="C111" s="70" t="s">
        <v>1186</v>
      </c>
      <c r="D111" s="70" t="s">
        <v>4186</v>
      </c>
      <c r="E111" s="70">
        <v>150314139</v>
      </c>
      <c r="F111" s="70" t="s">
        <v>4187</v>
      </c>
      <c r="G111" s="70">
        <v>13979</v>
      </c>
      <c r="H111" s="70" t="s">
        <v>4188</v>
      </c>
      <c r="I111" s="3" t="s">
        <v>90</v>
      </c>
      <c r="J111" s="4"/>
      <c r="K111" s="4"/>
      <c r="L111" s="4"/>
      <c r="M111" s="4"/>
      <c r="N111" s="4"/>
      <c r="O111" s="8"/>
      <c r="P111" s="4"/>
      <c r="Q111" s="6">
        <v>7.31</v>
      </c>
      <c r="R111" s="6">
        <v>1</v>
      </c>
      <c r="S111" s="4"/>
      <c r="T111" s="4"/>
      <c r="U111" s="4"/>
      <c r="V111" s="4"/>
      <c r="W111" s="4"/>
      <c r="X111" s="4"/>
      <c r="Y111" s="4"/>
      <c r="Z111" s="4"/>
      <c r="AA111" s="4"/>
      <c r="AB111" s="4"/>
    </row>
    <row r="112" spans="1:28" ht="16.5">
      <c r="A112" s="70" t="s">
        <v>1142</v>
      </c>
      <c r="B112" s="70" t="s">
        <v>64</v>
      </c>
      <c r="C112" s="70" t="s">
        <v>1186</v>
      </c>
      <c r="D112" s="70" t="s">
        <v>4189</v>
      </c>
      <c r="E112" s="70">
        <v>22439273</v>
      </c>
      <c r="F112" s="70" t="s">
        <v>4190</v>
      </c>
      <c r="G112" s="70">
        <v>13983</v>
      </c>
      <c r="H112" s="70" t="s">
        <v>4191</v>
      </c>
      <c r="I112" s="3" t="s">
        <v>602</v>
      </c>
      <c r="J112" s="33" t="s">
        <v>71</v>
      </c>
      <c r="K112" s="33"/>
      <c r="L112" s="4"/>
      <c r="M112" s="70" t="s">
        <v>4189</v>
      </c>
      <c r="N112" s="4"/>
      <c r="O112" s="8"/>
      <c r="P112" s="4"/>
      <c r="Q112" s="6">
        <v>7.31</v>
      </c>
      <c r="R112" s="6">
        <v>1</v>
      </c>
      <c r="S112" s="4"/>
      <c r="T112" s="4"/>
      <c r="U112" s="4"/>
      <c r="V112" s="4"/>
      <c r="W112" s="4"/>
      <c r="X112" s="4"/>
      <c r="Y112" s="4"/>
      <c r="Z112" s="4"/>
      <c r="AA112" s="4"/>
      <c r="AB112" s="4"/>
    </row>
    <row r="113" spans="1:28" ht="16.5">
      <c r="A113" s="70" t="s">
        <v>1142</v>
      </c>
      <c r="B113" s="70" t="s">
        <v>64</v>
      </c>
      <c r="C113" s="70" t="s">
        <v>1160</v>
      </c>
      <c r="D113" s="70" t="s">
        <v>4192</v>
      </c>
      <c r="E113" s="70">
        <v>446535747</v>
      </c>
      <c r="F113" s="70" t="s">
        <v>4193</v>
      </c>
      <c r="G113" s="70">
        <v>13985</v>
      </c>
      <c r="H113" s="70" t="s">
        <v>4194</v>
      </c>
      <c r="I113" s="3" t="s">
        <v>591</v>
      </c>
      <c r="J113" s="4"/>
      <c r="K113" s="4"/>
      <c r="L113" s="4"/>
      <c r="M113" s="4"/>
      <c r="N113" s="4"/>
      <c r="O113" s="8"/>
      <c r="P113" s="4"/>
      <c r="Q113" s="6">
        <v>7.31</v>
      </c>
      <c r="R113" s="6">
        <v>1</v>
      </c>
      <c r="S113" s="4"/>
      <c r="T113" s="4"/>
      <c r="U113" s="4"/>
      <c r="V113" s="4"/>
      <c r="W113" s="4"/>
      <c r="X113" s="4"/>
      <c r="Y113" s="4"/>
      <c r="Z113" s="4"/>
      <c r="AA113" s="4"/>
      <c r="AB113" s="4"/>
    </row>
    <row r="114" spans="1:28" ht="16.5">
      <c r="A114" s="70" t="s">
        <v>1142</v>
      </c>
      <c r="B114" s="70" t="s">
        <v>74</v>
      </c>
      <c r="C114" s="70" t="s">
        <v>1143</v>
      </c>
      <c r="D114" s="70" t="s">
        <v>4195</v>
      </c>
      <c r="E114" s="70">
        <v>85807933</v>
      </c>
      <c r="F114" s="70" t="s">
        <v>4196</v>
      </c>
      <c r="G114" s="70">
        <v>14002</v>
      </c>
      <c r="H114" s="70" t="s">
        <v>4197</v>
      </c>
      <c r="I114" s="3" t="s">
        <v>62</v>
      </c>
      <c r="J114" s="33" t="s">
        <v>2911</v>
      </c>
      <c r="K114" s="4"/>
      <c r="L114" s="4"/>
      <c r="M114" s="4"/>
      <c r="N114" s="4"/>
      <c r="O114" s="8"/>
      <c r="P114" s="4"/>
      <c r="Q114" s="6">
        <v>7.31</v>
      </c>
      <c r="R114" s="6">
        <v>1</v>
      </c>
      <c r="S114" s="4"/>
      <c r="T114" s="4"/>
      <c r="U114" s="4"/>
      <c r="V114" s="4"/>
      <c r="W114" s="4"/>
      <c r="X114" s="4"/>
      <c r="Y114" s="4"/>
      <c r="Z114" s="4"/>
      <c r="AA114" s="4"/>
      <c r="AB114" s="4"/>
    </row>
    <row r="115" spans="1:28" ht="16.5">
      <c r="A115" s="70" t="s">
        <v>1142</v>
      </c>
      <c r="B115" s="70" t="s">
        <v>74</v>
      </c>
      <c r="C115" s="70" t="s">
        <v>1590</v>
      </c>
      <c r="D115" s="70" t="s">
        <v>4198</v>
      </c>
      <c r="E115" s="70">
        <v>403883037</v>
      </c>
      <c r="F115" s="70" t="s">
        <v>4199</v>
      </c>
      <c r="G115" s="70">
        <v>14011</v>
      </c>
      <c r="H115" s="70" t="s">
        <v>4200</v>
      </c>
      <c r="I115" s="3" t="s">
        <v>62</v>
      </c>
      <c r="J115" s="33" t="s">
        <v>2911</v>
      </c>
      <c r="K115" s="33" t="s">
        <v>4201</v>
      </c>
      <c r="L115" s="4"/>
      <c r="M115" s="4"/>
      <c r="N115" s="4"/>
      <c r="O115" s="8"/>
      <c r="P115" s="4"/>
      <c r="Q115" s="6">
        <v>7.31</v>
      </c>
      <c r="R115" s="6">
        <v>1</v>
      </c>
      <c r="S115" s="4"/>
      <c r="T115" s="4"/>
      <c r="U115" s="4"/>
      <c r="V115" s="4"/>
      <c r="W115" s="4"/>
      <c r="X115" s="4"/>
      <c r="Y115" s="4"/>
      <c r="Z115" s="4"/>
      <c r="AA115" s="4"/>
      <c r="AB115" s="4"/>
    </row>
    <row r="116" spans="1:28" ht="16.5">
      <c r="A116" s="70" t="s">
        <v>1142</v>
      </c>
      <c r="B116" s="70" t="s">
        <v>64</v>
      </c>
      <c r="C116" s="70" t="s">
        <v>1186</v>
      </c>
      <c r="D116" s="70" t="s">
        <v>4202</v>
      </c>
      <c r="E116" s="70">
        <v>486334377</v>
      </c>
      <c r="F116" s="70" t="s">
        <v>4203</v>
      </c>
      <c r="G116" s="70">
        <v>14014</v>
      </c>
      <c r="H116" s="70" t="s">
        <v>4204</v>
      </c>
      <c r="I116" s="3" t="s">
        <v>90</v>
      </c>
      <c r="J116" s="33" t="s">
        <v>71</v>
      </c>
      <c r="K116" s="4"/>
      <c r="L116" s="4"/>
      <c r="M116" s="4"/>
      <c r="N116" s="4"/>
      <c r="O116" s="8"/>
      <c r="P116" s="4"/>
      <c r="Q116" s="6">
        <v>7.31</v>
      </c>
      <c r="R116" s="6">
        <v>1</v>
      </c>
      <c r="S116" s="4"/>
      <c r="T116" s="4"/>
      <c r="U116" s="4"/>
      <c r="V116" s="4"/>
      <c r="W116" s="4"/>
      <c r="X116" s="4"/>
      <c r="Y116" s="4"/>
      <c r="Z116" s="4"/>
      <c r="AA116" s="4"/>
      <c r="AB116" s="4"/>
    </row>
    <row r="117" spans="1:28" ht="16.5">
      <c r="A117" s="70" t="s">
        <v>1142</v>
      </c>
      <c r="B117" s="70" t="s">
        <v>74</v>
      </c>
      <c r="C117" s="70" t="s">
        <v>1143</v>
      </c>
      <c r="D117" s="70" t="s">
        <v>4205</v>
      </c>
      <c r="E117" s="70">
        <v>17949361</v>
      </c>
      <c r="F117" s="70" t="s">
        <v>4206</v>
      </c>
      <c r="G117" s="70">
        <v>14056</v>
      </c>
      <c r="H117" s="70" t="s">
        <v>4207</v>
      </c>
      <c r="I117" s="3" t="s">
        <v>62</v>
      </c>
      <c r="J117" s="33" t="s">
        <v>2911</v>
      </c>
      <c r="K117" s="4"/>
      <c r="L117" s="4"/>
      <c r="M117" s="4"/>
      <c r="N117" s="4"/>
      <c r="O117" s="8"/>
      <c r="P117" s="4"/>
      <c r="Q117" s="6">
        <v>7.31</v>
      </c>
      <c r="R117" s="6">
        <v>1</v>
      </c>
      <c r="S117" s="4"/>
      <c r="T117" s="4"/>
      <c r="U117" s="4"/>
      <c r="V117" s="4"/>
      <c r="W117" s="4"/>
      <c r="X117" s="4"/>
      <c r="Y117" s="4"/>
      <c r="Z117" s="4"/>
      <c r="AA117" s="4"/>
      <c r="AB117" s="4"/>
    </row>
    <row r="118" spans="1:28" ht="16.5">
      <c r="A118" s="70" t="s">
        <v>1142</v>
      </c>
      <c r="B118" s="70" t="s">
        <v>64</v>
      </c>
      <c r="C118" s="70" t="s">
        <v>1186</v>
      </c>
      <c r="D118" s="70" t="s">
        <v>4208</v>
      </c>
      <c r="E118" s="70">
        <v>36591074</v>
      </c>
      <c r="F118" s="53" t="s">
        <v>4209</v>
      </c>
      <c r="G118" s="70">
        <v>14076</v>
      </c>
      <c r="H118" s="70" t="s">
        <v>4210</v>
      </c>
      <c r="I118" s="3" t="s">
        <v>602</v>
      </c>
      <c r="J118" s="33" t="s">
        <v>71</v>
      </c>
      <c r="K118" s="33"/>
      <c r="L118" s="4"/>
      <c r="M118" s="8" t="s">
        <v>4211</v>
      </c>
      <c r="N118" s="3">
        <v>18843654</v>
      </c>
      <c r="O118" s="8"/>
      <c r="P118" s="4"/>
      <c r="Q118" s="6">
        <v>7.31</v>
      </c>
      <c r="R118" s="6">
        <v>1</v>
      </c>
      <c r="S118" s="4"/>
      <c r="T118" s="4"/>
      <c r="U118" s="4"/>
      <c r="V118" s="4"/>
      <c r="W118" s="4"/>
      <c r="X118" s="4"/>
      <c r="Y118" s="4"/>
      <c r="Z118" s="4"/>
      <c r="AA118" s="4"/>
      <c r="AB118" s="4"/>
    </row>
    <row r="119" spans="1:28" ht="16.5">
      <c r="A119" s="70" t="s">
        <v>1142</v>
      </c>
      <c r="B119" s="70" t="s">
        <v>74</v>
      </c>
      <c r="C119" s="70" t="s">
        <v>1143</v>
      </c>
      <c r="D119" s="70" t="s">
        <v>4212</v>
      </c>
      <c r="E119" s="70">
        <v>415280687</v>
      </c>
      <c r="F119" s="70" t="s">
        <v>4213</v>
      </c>
      <c r="G119" s="70">
        <v>14089</v>
      </c>
      <c r="H119" s="70" t="s">
        <v>4214</v>
      </c>
      <c r="I119" s="3" t="s">
        <v>62</v>
      </c>
      <c r="J119" s="33" t="s">
        <v>71</v>
      </c>
      <c r="K119" s="33" t="s">
        <v>4119</v>
      </c>
      <c r="L119" s="4"/>
      <c r="M119" s="4"/>
      <c r="N119" s="4"/>
      <c r="O119" s="8"/>
      <c r="P119" s="4"/>
      <c r="Q119" s="6">
        <v>7.31</v>
      </c>
      <c r="R119" s="6">
        <v>1</v>
      </c>
      <c r="S119" s="4"/>
      <c r="T119" s="4"/>
      <c r="U119" s="4"/>
      <c r="V119" s="4"/>
      <c r="W119" s="4"/>
      <c r="X119" s="4"/>
      <c r="Y119" s="4"/>
      <c r="Z119" s="4"/>
      <c r="AA119" s="4"/>
      <c r="AB119" s="4"/>
    </row>
    <row r="120" spans="1:28" ht="16.5">
      <c r="A120" s="70" t="s">
        <v>1142</v>
      </c>
      <c r="B120" s="70" t="s">
        <v>64</v>
      </c>
      <c r="C120" s="70" t="s">
        <v>1186</v>
      </c>
      <c r="D120" s="70" t="s">
        <v>4215</v>
      </c>
      <c r="E120" s="70">
        <v>483832056</v>
      </c>
      <c r="F120" s="70" t="s">
        <v>4216</v>
      </c>
      <c r="G120" s="70">
        <v>14098</v>
      </c>
      <c r="H120" s="70" t="s">
        <v>4217</v>
      </c>
      <c r="I120" s="3" t="s">
        <v>62</v>
      </c>
      <c r="J120" s="33" t="s">
        <v>4218</v>
      </c>
      <c r="K120" s="4"/>
      <c r="L120" s="4"/>
      <c r="M120" s="4"/>
      <c r="N120" s="4"/>
      <c r="O120" s="8"/>
      <c r="P120" s="4"/>
      <c r="Q120" s="6">
        <v>7.31</v>
      </c>
      <c r="R120" s="6">
        <v>1</v>
      </c>
      <c r="S120" s="4"/>
      <c r="T120" s="4"/>
      <c r="U120" s="4"/>
      <c r="V120" s="4"/>
      <c r="W120" s="4"/>
      <c r="X120" s="4"/>
      <c r="Y120" s="4"/>
      <c r="Z120" s="4"/>
      <c r="AA120" s="4"/>
      <c r="AB120" s="4"/>
    </row>
    <row r="121" spans="1:28" ht="16.5">
      <c r="A121" s="70" t="s">
        <v>1142</v>
      </c>
      <c r="B121" s="70" t="s">
        <v>74</v>
      </c>
      <c r="C121" s="70" t="s">
        <v>1143</v>
      </c>
      <c r="D121" s="70" t="s">
        <v>4219</v>
      </c>
      <c r="E121" s="70">
        <v>381753846</v>
      </c>
      <c r="F121" s="70" t="s">
        <v>4220</v>
      </c>
      <c r="G121" s="70">
        <v>14122</v>
      </c>
      <c r="H121" s="70" t="s">
        <v>4221</v>
      </c>
      <c r="I121" s="3" t="s">
        <v>62</v>
      </c>
      <c r="J121" s="33" t="s">
        <v>2911</v>
      </c>
      <c r="K121" s="4"/>
      <c r="L121" s="4"/>
      <c r="M121" s="4"/>
      <c r="N121" s="4"/>
      <c r="O121" s="8"/>
      <c r="P121" s="4"/>
      <c r="Q121" s="6">
        <v>7.31</v>
      </c>
      <c r="R121" s="6">
        <v>1</v>
      </c>
      <c r="S121" s="4"/>
      <c r="T121" s="4"/>
      <c r="U121" s="4"/>
      <c r="V121" s="4"/>
      <c r="W121" s="4"/>
      <c r="X121" s="4"/>
      <c r="Y121" s="4"/>
      <c r="Z121" s="4"/>
      <c r="AA121" s="4"/>
      <c r="AB121" s="4"/>
    </row>
    <row r="122" spans="1:28" ht="16.5">
      <c r="A122" s="70" t="s">
        <v>1142</v>
      </c>
      <c r="B122" s="70" t="s">
        <v>74</v>
      </c>
      <c r="C122" s="70" t="s">
        <v>1181</v>
      </c>
      <c r="D122" s="70" t="s">
        <v>4222</v>
      </c>
      <c r="E122" s="70">
        <v>311875209</v>
      </c>
      <c r="F122" s="70" t="s">
        <v>4223</v>
      </c>
      <c r="G122" s="70">
        <v>14151</v>
      </c>
      <c r="H122" s="6"/>
      <c r="I122" s="3" t="s">
        <v>62</v>
      </c>
      <c r="J122" s="4"/>
      <c r="K122" s="33" t="s">
        <v>4119</v>
      </c>
      <c r="L122" s="4"/>
      <c r="M122" s="4"/>
      <c r="N122" s="4"/>
      <c r="O122" s="8"/>
      <c r="P122" s="4"/>
      <c r="Q122" s="6">
        <v>7.31</v>
      </c>
      <c r="R122" s="6">
        <v>1</v>
      </c>
      <c r="S122" s="4"/>
      <c r="T122" s="4"/>
      <c r="U122" s="4"/>
      <c r="V122" s="4"/>
      <c r="W122" s="4"/>
      <c r="X122" s="4"/>
      <c r="Y122" s="4"/>
      <c r="Z122" s="4"/>
      <c r="AA122" s="4"/>
      <c r="AB122" s="4"/>
    </row>
    <row r="123" spans="1:28" ht="16.5">
      <c r="A123" s="70" t="s">
        <v>1142</v>
      </c>
      <c r="B123" s="70" t="s">
        <v>64</v>
      </c>
      <c r="C123" s="70" t="s">
        <v>1160</v>
      </c>
      <c r="D123" s="70" t="s">
        <v>4224</v>
      </c>
      <c r="E123" s="70">
        <v>415481843</v>
      </c>
      <c r="F123" s="70" t="s">
        <v>4225</v>
      </c>
      <c r="G123" s="70">
        <v>14245</v>
      </c>
      <c r="H123" s="70" t="s">
        <v>4226</v>
      </c>
      <c r="I123" s="3" t="s">
        <v>591</v>
      </c>
      <c r="J123" s="4"/>
      <c r="K123" s="33" t="s">
        <v>4227</v>
      </c>
      <c r="L123" s="4"/>
      <c r="M123" s="4"/>
      <c r="N123" s="4"/>
      <c r="O123" s="8"/>
      <c r="P123" s="4"/>
      <c r="Q123" s="6">
        <v>7.31</v>
      </c>
      <c r="R123" s="6">
        <v>1</v>
      </c>
      <c r="S123" s="4"/>
      <c r="T123" s="4"/>
      <c r="U123" s="4"/>
      <c r="V123" s="4"/>
      <c r="W123" s="4"/>
      <c r="X123" s="4"/>
      <c r="Y123" s="4"/>
      <c r="Z123" s="4"/>
      <c r="AA123" s="4"/>
      <c r="AB123" s="4"/>
    </row>
    <row r="124" spans="1:28" ht="16.5">
      <c r="A124" s="70" t="s">
        <v>1142</v>
      </c>
      <c r="B124" s="70" t="s">
        <v>64</v>
      </c>
      <c r="C124" s="70" t="s">
        <v>1186</v>
      </c>
      <c r="D124" s="70" t="s">
        <v>4228</v>
      </c>
      <c r="E124" s="70">
        <v>438074196</v>
      </c>
      <c r="F124" s="70" t="s">
        <v>4229</v>
      </c>
      <c r="G124" s="70">
        <v>14263</v>
      </c>
      <c r="H124" s="53" t="s">
        <v>4230</v>
      </c>
      <c r="I124" s="3" t="s">
        <v>62</v>
      </c>
      <c r="J124" s="33" t="s">
        <v>2310</v>
      </c>
      <c r="K124" s="4"/>
      <c r="L124" s="4"/>
      <c r="M124" s="4"/>
      <c r="N124" s="4"/>
      <c r="O124" s="8"/>
      <c r="P124" s="4"/>
      <c r="Q124" s="6">
        <v>7.31</v>
      </c>
      <c r="R124" s="6">
        <v>1</v>
      </c>
      <c r="S124" s="4"/>
      <c r="T124" s="4"/>
      <c r="U124" s="4"/>
      <c r="V124" s="4"/>
      <c r="W124" s="4"/>
      <c r="X124" s="4"/>
      <c r="Y124" s="4"/>
      <c r="Z124" s="4"/>
      <c r="AA124" s="4"/>
      <c r="AB124" s="4"/>
    </row>
    <row r="125" spans="1:28" ht="16.5">
      <c r="A125" s="70" t="s">
        <v>1142</v>
      </c>
      <c r="B125" s="70" t="s">
        <v>64</v>
      </c>
      <c r="C125" s="70" t="s">
        <v>1186</v>
      </c>
      <c r="D125" s="70" t="s">
        <v>4231</v>
      </c>
      <c r="E125" s="70">
        <v>442552472</v>
      </c>
      <c r="F125" s="70" t="s">
        <v>4232</v>
      </c>
      <c r="G125" s="70">
        <v>14263</v>
      </c>
      <c r="H125" s="70" t="s">
        <v>4233</v>
      </c>
      <c r="I125" s="3" t="s">
        <v>62</v>
      </c>
      <c r="J125" s="33" t="s">
        <v>1179</v>
      </c>
      <c r="K125" s="4"/>
      <c r="L125" s="4"/>
      <c r="M125" s="4"/>
      <c r="N125" s="4"/>
      <c r="O125" s="8"/>
      <c r="P125" s="4"/>
      <c r="Q125" s="6">
        <v>7.31</v>
      </c>
      <c r="R125" s="6">
        <v>1</v>
      </c>
      <c r="S125" s="4"/>
      <c r="T125" s="4"/>
      <c r="U125" s="4"/>
      <c r="V125" s="4"/>
      <c r="W125" s="4"/>
      <c r="X125" s="4"/>
      <c r="Y125" s="4"/>
      <c r="Z125" s="4"/>
      <c r="AA125" s="4"/>
      <c r="AB125" s="4"/>
    </row>
    <row r="126" spans="1:28" ht="16.5">
      <c r="A126" s="70" t="s">
        <v>1142</v>
      </c>
      <c r="B126" s="70" t="s">
        <v>74</v>
      </c>
      <c r="C126" s="70" t="s">
        <v>1143</v>
      </c>
      <c r="D126" s="70" t="s">
        <v>4234</v>
      </c>
      <c r="E126" s="70">
        <v>385558764</v>
      </c>
      <c r="F126" s="53" t="s">
        <v>4235</v>
      </c>
      <c r="G126" s="70">
        <v>14272</v>
      </c>
      <c r="H126" s="70" t="s">
        <v>4236</v>
      </c>
      <c r="I126" s="3" t="s">
        <v>602</v>
      </c>
      <c r="J126" s="33" t="s">
        <v>71</v>
      </c>
      <c r="K126" s="33"/>
      <c r="L126" s="4"/>
      <c r="M126" s="8" t="s">
        <v>4237</v>
      </c>
      <c r="N126" s="4"/>
      <c r="O126" s="8"/>
      <c r="P126" s="4"/>
      <c r="Q126" s="6">
        <v>7.31</v>
      </c>
      <c r="R126" s="6">
        <v>1</v>
      </c>
      <c r="S126" s="4"/>
      <c r="T126" s="4"/>
      <c r="U126" s="4"/>
      <c r="V126" s="4"/>
      <c r="W126" s="4"/>
      <c r="X126" s="4"/>
      <c r="Y126" s="4"/>
      <c r="Z126" s="4"/>
      <c r="AA126" s="4"/>
      <c r="AB126" s="4"/>
    </row>
    <row r="127" spans="1:28" ht="16.5">
      <c r="A127" s="70" t="s">
        <v>1142</v>
      </c>
      <c r="B127" s="70" t="s">
        <v>74</v>
      </c>
      <c r="C127" s="70" t="s">
        <v>1143</v>
      </c>
      <c r="D127" s="70" t="s">
        <v>4238</v>
      </c>
      <c r="E127" s="70">
        <v>10273639</v>
      </c>
      <c r="F127" s="70" t="s">
        <v>4239</v>
      </c>
      <c r="G127" s="70">
        <v>14287</v>
      </c>
      <c r="H127" s="70" t="s">
        <v>4240</v>
      </c>
      <c r="I127" s="3" t="s">
        <v>62</v>
      </c>
      <c r="J127" s="33" t="s">
        <v>1179</v>
      </c>
      <c r="K127" s="4"/>
      <c r="L127" s="4"/>
      <c r="M127" s="4"/>
      <c r="N127" s="4"/>
      <c r="O127" s="8"/>
      <c r="P127" s="4"/>
      <c r="Q127" s="6">
        <v>7.31</v>
      </c>
      <c r="R127" s="6">
        <v>1</v>
      </c>
      <c r="S127" s="4"/>
      <c r="T127" s="4"/>
      <c r="U127" s="4"/>
      <c r="V127" s="4"/>
      <c r="W127" s="4"/>
      <c r="X127" s="4"/>
      <c r="Y127" s="4"/>
      <c r="Z127" s="4"/>
      <c r="AA127" s="4"/>
      <c r="AB127" s="4"/>
    </row>
    <row r="128" spans="1:28" ht="16.5">
      <c r="A128" s="70" t="s">
        <v>1142</v>
      </c>
      <c r="B128" s="70" t="s">
        <v>74</v>
      </c>
      <c r="C128" s="70" t="s">
        <v>1143</v>
      </c>
      <c r="D128" s="70" t="s">
        <v>4241</v>
      </c>
      <c r="E128" s="70">
        <v>12525592</v>
      </c>
      <c r="F128" s="70" t="s">
        <v>4242</v>
      </c>
      <c r="G128" s="70">
        <v>14298</v>
      </c>
      <c r="H128" s="70" t="s">
        <v>4243</v>
      </c>
      <c r="I128" s="3" t="s">
        <v>62</v>
      </c>
      <c r="J128" s="33" t="s">
        <v>71</v>
      </c>
      <c r="K128" s="4"/>
      <c r="L128" s="4"/>
      <c r="M128" s="4"/>
      <c r="N128" s="4"/>
      <c r="O128" s="8"/>
      <c r="P128" s="4"/>
      <c r="Q128" s="6">
        <v>7.31</v>
      </c>
      <c r="R128" s="6">
        <v>1</v>
      </c>
      <c r="S128" s="4"/>
      <c r="T128" s="4"/>
      <c r="U128" s="4"/>
      <c r="V128" s="4"/>
      <c r="W128" s="4"/>
      <c r="X128" s="4"/>
      <c r="Y128" s="4"/>
      <c r="Z128" s="4"/>
      <c r="AA128" s="4"/>
      <c r="AB128" s="4"/>
    </row>
    <row r="129" spans="1:28" ht="16.5">
      <c r="A129" s="70" t="s">
        <v>1142</v>
      </c>
      <c r="B129" s="70" t="s">
        <v>64</v>
      </c>
      <c r="C129" s="70" t="s">
        <v>1186</v>
      </c>
      <c r="D129" s="70" t="s">
        <v>4244</v>
      </c>
      <c r="E129" s="70">
        <v>6006977</v>
      </c>
      <c r="F129" s="53" t="s">
        <v>4245</v>
      </c>
      <c r="G129" s="70">
        <v>14342</v>
      </c>
      <c r="H129" s="70" t="s">
        <v>4246</v>
      </c>
      <c r="I129" s="3" t="s">
        <v>653</v>
      </c>
      <c r="J129" s="33" t="s">
        <v>3013</v>
      </c>
      <c r="K129" s="33"/>
      <c r="L129" s="4"/>
      <c r="M129" s="70" t="s">
        <v>4247</v>
      </c>
      <c r="N129" s="3">
        <v>17835525</v>
      </c>
      <c r="O129" s="8"/>
      <c r="P129" s="4"/>
      <c r="Q129" s="6">
        <v>7.31</v>
      </c>
      <c r="R129" s="6">
        <v>1</v>
      </c>
      <c r="S129" s="4"/>
      <c r="T129" s="4"/>
      <c r="U129" s="4"/>
      <c r="V129" s="4"/>
      <c r="W129" s="4"/>
      <c r="X129" s="4"/>
      <c r="Y129" s="4"/>
      <c r="Z129" s="4"/>
      <c r="AA129" s="4"/>
      <c r="AB129" s="4"/>
    </row>
    <row r="130" spans="1:28" ht="16.5">
      <c r="A130" s="70" t="s">
        <v>1142</v>
      </c>
      <c r="B130" s="70" t="s">
        <v>74</v>
      </c>
      <c r="C130" s="70" t="s">
        <v>1143</v>
      </c>
      <c r="D130" s="70" t="s">
        <v>4248</v>
      </c>
      <c r="E130" s="70">
        <v>11692513</v>
      </c>
      <c r="F130" s="70" t="s">
        <v>4249</v>
      </c>
      <c r="G130" s="70">
        <v>18345</v>
      </c>
      <c r="H130" s="70" t="s">
        <v>4250</v>
      </c>
      <c r="I130" s="3" t="s">
        <v>62</v>
      </c>
      <c r="J130" s="33" t="s">
        <v>1179</v>
      </c>
      <c r="K130" s="4"/>
      <c r="L130" s="4"/>
      <c r="M130" s="4"/>
      <c r="N130" s="4"/>
      <c r="O130" s="8"/>
      <c r="P130" s="4"/>
      <c r="Q130" s="6">
        <v>8.6</v>
      </c>
      <c r="R130" s="6">
        <v>1</v>
      </c>
      <c r="S130" s="4"/>
      <c r="T130" s="4"/>
      <c r="U130" s="4"/>
      <c r="V130" s="4"/>
      <c r="W130" s="4"/>
      <c r="X130" s="4"/>
      <c r="Y130" s="4"/>
      <c r="Z130" s="4"/>
      <c r="AA130" s="4"/>
      <c r="AB130" s="4"/>
    </row>
    <row r="131" spans="1:28" ht="16.5">
      <c r="A131" s="70" t="s">
        <v>1142</v>
      </c>
      <c r="B131" s="70" t="s">
        <v>74</v>
      </c>
      <c r="C131" s="70" t="s">
        <v>1143</v>
      </c>
      <c r="D131" s="70" t="s">
        <v>4251</v>
      </c>
      <c r="E131" s="70">
        <v>88049194</v>
      </c>
      <c r="F131" s="70" t="s">
        <v>4252</v>
      </c>
      <c r="G131" s="70">
        <v>18353</v>
      </c>
      <c r="H131" s="70" t="s">
        <v>4253</v>
      </c>
      <c r="I131" s="3" t="s">
        <v>62</v>
      </c>
      <c r="J131" s="33" t="s">
        <v>1179</v>
      </c>
      <c r="K131" s="4"/>
      <c r="L131" s="4"/>
      <c r="M131" s="4"/>
      <c r="N131" s="4"/>
      <c r="O131" s="8"/>
      <c r="P131" s="4"/>
      <c r="Q131" s="6">
        <v>8.6</v>
      </c>
      <c r="R131" s="6">
        <v>1</v>
      </c>
      <c r="S131" s="4"/>
      <c r="T131" s="4"/>
      <c r="U131" s="4"/>
      <c r="V131" s="4"/>
      <c r="W131" s="4"/>
      <c r="X131" s="4"/>
      <c r="Y131" s="4"/>
      <c r="Z131" s="4"/>
      <c r="AA131" s="4"/>
      <c r="AB131" s="4"/>
    </row>
    <row r="132" spans="1:28" ht="16.5">
      <c r="A132" s="70" t="s">
        <v>1142</v>
      </c>
      <c r="B132" s="70" t="s">
        <v>64</v>
      </c>
      <c r="C132" s="70" t="s">
        <v>1361</v>
      </c>
      <c r="D132" s="70" t="s">
        <v>4254</v>
      </c>
      <c r="E132" s="70">
        <v>17448228</v>
      </c>
      <c r="F132" s="70" t="s">
        <v>4255</v>
      </c>
      <c r="G132" s="70">
        <v>18415</v>
      </c>
      <c r="H132" s="70" t="s">
        <v>4256</v>
      </c>
      <c r="I132" s="3" t="s">
        <v>62</v>
      </c>
      <c r="J132" s="33" t="s">
        <v>1179</v>
      </c>
      <c r="K132" s="4"/>
      <c r="L132" s="4"/>
      <c r="M132" s="4"/>
      <c r="N132" s="4"/>
      <c r="O132" s="8"/>
      <c r="P132" s="4"/>
      <c r="Q132" s="6">
        <v>8.6</v>
      </c>
      <c r="R132" s="6">
        <v>1</v>
      </c>
      <c r="S132" s="4"/>
      <c r="T132" s="4"/>
      <c r="U132" s="4"/>
      <c r="V132" s="4"/>
      <c r="W132" s="4"/>
      <c r="X132" s="4"/>
      <c r="Y132" s="4"/>
      <c r="Z132" s="4"/>
      <c r="AA132" s="4"/>
      <c r="AB132" s="4"/>
    </row>
    <row r="133" spans="1:28" ht="16.5">
      <c r="A133" s="70" t="s">
        <v>1142</v>
      </c>
      <c r="B133" s="70" t="s">
        <v>64</v>
      </c>
      <c r="C133" s="70" t="s">
        <v>1186</v>
      </c>
      <c r="D133" s="70" t="s">
        <v>4257</v>
      </c>
      <c r="E133" s="70">
        <v>583347</v>
      </c>
      <c r="F133" s="70" t="s">
        <v>4258</v>
      </c>
      <c r="G133" s="70">
        <v>18460</v>
      </c>
      <c r="H133" s="70" t="s">
        <v>4259</v>
      </c>
      <c r="I133" s="3" t="s">
        <v>653</v>
      </c>
      <c r="J133" s="33" t="s">
        <v>71</v>
      </c>
      <c r="K133" s="33" t="s">
        <v>4260</v>
      </c>
      <c r="L133" s="4"/>
      <c r="M133" s="8" t="s">
        <v>4261</v>
      </c>
      <c r="N133" s="3">
        <v>5043432</v>
      </c>
      <c r="O133" s="8"/>
      <c r="P133" s="4"/>
      <c r="Q133" s="6">
        <v>8.6</v>
      </c>
      <c r="R133" s="6">
        <v>1</v>
      </c>
      <c r="S133" s="4"/>
      <c r="T133" s="4"/>
      <c r="U133" s="4"/>
      <c r="V133" s="4"/>
      <c r="W133" s="4"/>
      <c r="X133" s="4"/>
      <c r="Y133" s="4"/>
      <c r="Z133" s="4"/>
      <c r="AA133" s="4"/>
      <c r="AB133" s="4"/>
    </row>
    <row r="134" spans="1:28" ht="16.5">
      <c r="A134" s="70" t="s">
        <v>1142</v>
      </c>
      <c r="B134" s="70" t="s">
        <v>64</v>
      </c>
      <c r="C134" s="70" t="s">
        <v>1186</v>
      </c>
      <c r="D134" s="70" t="s">
        <v>4262</v>
      </c>
      <c r="E134" s="70">
        <v>434562847</v>
      </c>
      <c r="F134" s="70" t="s">
        <v>4263</v>
      </c>
      <c r="G134" s="70">
        <v>18539</v>
      </c>
      <c r="H134" s="70" t="s">
        <v>4264</v>
      </c>
      <c r="I134" s="3" t="s">
        <v>62</v>
      </c>
      <c r="J134" s="33" t="s">
        <v>2911</v>
      </c>
      <c r="K134" s="4"/>
      <c r="L134" s="4"/>
      <c r="M134" s="4"/>
      <c r="N134" s="4"/>
      <c r="O134" s="8"/>
      <c r="P134" s="4"/>
      <c r="Q134" s="6">
        <v>8.6</v>
      </c>
      <c r="R134" s="6">
        <v>1</v>
      </c>
      <c r="S134" s="4"/>
      <c r="T134" s="4"/>
      <c r="U134" s="4"/>
      <c r="V134" s="4"/>
      <c r="W134" s="4"/>
      <c r="X134" s="4"/>
      <c r="Y134" s="4"/>
      <c r="Z134" s="4"/>
      <c r="AA134" s="4"/>
      <c r="AB134" s="4"/>
    </row>
    <row r="135" spans="1:28" ht="16.5">
      <c r="A135" s="70" t="s">
        <v>1142</v>
      </c>
      <c r="B135" s="70" t="s">
        <v>74</v>
      </c>
      <c r="C135" s="70" t="s">
        <v>1143</v>
      </c>
      <c r="D135" s="70" t="s">
        <v>4265</v>
      </c>
      <c r="E135" s="70">
        <v>218837365</v>
      </c>
      <c r="F135" s="53" t="s">
        <v>4266</v>
      </c>
      <c r="G135" s="70">
        <v>18720</v>
      </c>
      <c r="H135" s="70" t="s">
        <v>4267</v>
      </c>
      <c r="I135" s="3" t="s">
        <v>62</v>
      </c>
      <c r="J135" s="33" t="s">
        <v>4218</v>
      </c>
      <c r="K135" s="4"/>
      <c r="L135" s="4"/>
      <c r="M135" s="4"/>
      <c r="N135" s="4"/>
      <c r="O135" s="8"/>
      <c r="P135" s="4"/>
      <c r="Q135" s="6">
        <v>8.6</v>
      </c>
      <c r="R135" s="6">
        <v>1</v>
      </c>
      <c r="S135" s="4"/>
      <c r="T135" s="4"/>
      <c r="U135" s="4"/>
      <c r="V135" s="4"/>
      <c r="W135" s="4"/>
      <c r="X135" s="4"/>
      <c r="Y135" s="4"/>
      <c r="Z135" s="4"/>
      <c r="AA135" s="4"/>
      <c r="AB135" s="4"/>
    </row>
    <row r="136" spans="1:28" ht="16.5">
      <c r="A136" s="70" t="s">
        <v>1142</v>
      </c>
      <c r="B136" s="70" t="s">
        <v>74</v>
      </c>
      <c r="C136" s="70" t="s">
        <v>1143</v>
      </c>
      <c r="D136" s="70" t="s">
        <v>4268</v>
      </c>
      <c r="E136" s="70">
        <v>4585455</v>
      </c>
      <c r="F136" s="70" t="s">
        <v>4269</v>
      </c>
      <c r="G136" s="70">
        <v>18750</v>
      </c>
      <c r="H136" s="70" t="s">
        <v>4270</v>
      </c>
      <c r="I136" s="3" t="s">
        <v>62</v>
      </c>
      <c r="J136" s="33" t="s">
        <v>1179</v>
      </c>
      <c r="K136" s="4"/>
      <c r="L136" s="4"/>
      <c r="M136" s="4"/>
      <c r="N136" s="4"/>
      <c r="O136" s="8"/>
      <c r="P136" s="4"/>
      <c r="Q136" s="6">
        <v>8.6</v>
      </c>
      <c r="R136" s="6">
        <v>1</v>
      </c>
      <c r="S136" s="4"/>
      <c r="T136" s="4"/>
      <c r="U136" s="4"/>
      <c r="V136" s="4"/>
      <c r="W136" s="4"/>
      <c r="X136" s="4"/>
      <c r="Y136" s="4"/>
      <c r="Z136" s="4"/>
      <c r="AA136" s="4"/>
      <c r="AB136" s="4"/>
    </row>
    <row r="137" spans="1:28" ht="16.5">
      <c r="A137" s="70" t="s">
        <v>1142</v>
      </c>
      <c r="B137" s="70" t="s">
        <v>74</v>
      </c>
      <c r="C137" s="70" t="s">
        <v>1143</v>
      </c>
      <c r="D137" s="70" t="s">
        <v>4271</v>
      </c>
      <c r="E137" s="70">
        <v>36252039</v>
      </c>
      <c r="F137" s="53" t="s">
        <v>4272</v>
      </c>
      <c r="G137" s="70">
        <v>18758</v>
      </c>
      <c r="H137" s="70" t="s">
        <v>4273</v>
      </c>
      <c r="I137" s="3" t="s">
        <v>591</v>
      </c>
      <c r="J137" s="4"/>
      <c r="K137" s="33"/>
      <c r="L137" s="4"/>
      <c r="M137" s="4"/>
      <c r="N137" s="4"/>
      <c r="O137" s="8"/>
      <c r="P137" s="4"/>
      <c r="Q137" s="6">
        <v>8.6</v>
      </c>
      <c r="R137" s="6">
        <v>1</v>
      </c>
      <c r="S137" s="4"/>
      <c r="T137" s="4"/>
      <c r="U137" s="4"/>
      <c r="V137" s="4"/>
      <c r="W137" s="4"/>
      <c r="X137" s="4"/>
      <c r="Y137" s="4"/>
      <c r="Z137" s="4"/>
      <c r="AA137" s="4"/>
      <c r="AB137" s="4"/>
    </row>
    <row r="138" spans="1:28" ht="16.5">
      <c r="A138" s="70" t="s">
        <v>1142</v>
      </c>
      <c r="B138" s="70" t="s">
        <v>64</v>
      </c>
      <c r="C138" s="70" t="s">
        <v>1186</v>
      </c>
      <c r="D138" s="70" t="s">
        <v>4274</v>
      </c>
      <c r="E138" s="70">
        <v>352043422</v>
      </c>
      <c r="F138" s="70" t="s">
        <v>4275</v>
      </c>
      <c r="G138" s="70">
        <v>18783</v>
      </c>
      <c r="H138" s="70" t="s">
        <v>4276</v>
      </c>
      <c r="I138" s="3" t="s">
        <v>591</v>
      </c>
      <c r="J138" s="4"/>
      <c r="K138" s="4"/>
      <c r="L138" s="4"/>
      <c r="M138" s="4"/>
      <c r="N138" s="4"/>
      <c r="O138" s="8"/>
      <c r="P138" s="4"/>
      <c r="Q138" s="6">
        <v>8.6</v>
      </c>
      <c r="R138" s="6">
        <v>1</v>
      </c>
      <c r="S138" s="4"/>
      <c r="T138" s="4"/>
      <c r="U138" s="4"/>
      <c r="V138" s="4"/>
      <c r="W138" s="4"/>
      <c r="X138" s="4"/>
      <c r="Y138" s="4"/>
      <c r="Z138" s="4"/>
      <c r="AA138" s="4"/>
      <c r="AB138" s="4"/>
    </row>
    <row r="139" spans="1:28" ht="16.5">
      <c r="A139" s="70" t="s">
        <v>1142</v>
      </c>
      <c r="B139" s="70" t="s">
        <v>64</v>
      </c>
      <c r="C139" s="70" t="s">
        <v>1190</v>
      </c>
      <c r="D139" s="70" t="s">
        <v>4277</v>
      </c>
      <c r="E139" s="70">
        <v>89961048</v>
      </c>
      <c r="F139" s="70" t="s">
        <v>4278</v>
      </c>
      <c r="G139" s="70">
        <v>18789</v>
      </c>
      <c r="H139" s="70" t="s">
        <v>4279</v>
      </c>
      <c r="I139" s="3" t="s">
        <v>62</v>
      </c>
      <c r="J139" s="33" t="s">
        <v>1179</v>
      </c>
      <c r="K139" s="4"/>
      <c r="L139" s="4"/>
      <c r="M139" s="4"/>
      <c r="N139" s="4"/>
      <c r="O139" s="8"/>
      <c r="P139" s="4"/>
      <c r="Q139" s="6">
        <v>8.6</v>
      </c>
      <c r="R139" s="6">
        <v>1</v>
      </c>
      <c r="S139" s="4"/>
      <c r="T139" s="4"/>
      <c r="U139" s="4"/>
      <c r="V139" s="4"/>
      <c r="W139" s="4"/>
      <c r="X139" s="4"/>
      <c r="Y139" s="4"/>
      <c r="Z139" s="4"/>
      <c r="AA139" s="4"/>
      <c r="AB139" s="4"/>
    </row>
    <row r="140" spans="1:28" ht="16.5">
      <c r="A140" s="70" t="s">
        <v>1142</v>
      </c>
      <c r="B140" s="70" t="s">
        <v>74</v>
      </c>
      <c r="C140" s="70" t="s">
        <v>1181</v>
      </c>
      <c r="D140" s="70" t="s">
        <v>4280</v>
      </c>
      <c r="E140" s="70">
        <v>41330625</v>
      </c>
      <c r="F140" s="53" t="s">
        <v>4281</v>
      </c>
      <c r="G140" s="70">
        <v>18798</v>
      </c>
      <c r="H140" s="70" t="s">
        <v>4282</v>
      </c>
      <c r="I140" s="3" t="s">
        <v>62</v>
      </c>
      <c r="J140" s="33" t="s">
        <v>1179</v>
      </c>
      <c r="K140" s="4"/>
      <c r="L140" s="4"/>
      <c r="M140" s="4"/>
      <c r="N140" s="4"/>
      <c r="O140" s="8"/>
      <c r="P140" s="4"/>
      <c r="Q140" s="6">
        <v>8.6</v>
      </c>
      <c r="R140" s="6">
        <v>1</v>
      </c>
      <c r="S140" s="4"/>
      <c r="T140" s="4"/>
      <c r="U140" s="4"/>
      <c r="V140" s="4"/>
      <c r="W140" s="4"/>
      <c r="X140" s="4"/>
      <c r="Y140" s="4"/>
      <c r="Z140" s="4"/>
      <c r="AA140" s="4"/>
      <c r="AB140" s="4"/>
    </row>
    <row r="141" spans="1:28" ht="16.5">
      <c r="A141" s="70" t="s">
        <v>1142</v>
      </c>
      <c r="B141" s="70" t="s">
        <v>74</v>
      </c>
      <c r="C141" s="70" t="s">
        <v>1181</v>
      </c>
      <c r="D141" s="70" t="s">
        <v>4283</v>
      </c>
      <c r="E141" s="70">
        <v>85832001</v>
      </c>
      <c r="F141" s="70" t="s">
        <v>4284</v>
      </c>
      <c r="G141" s="70">
        <v>18809</v>
      </c>
      <c r="H141" s="70" t="s">
        <v>4285</v>
      </c>
      <c r="I141" s="3" t="s">
        <v>62</v>
      </c>
      <c r="J141" s="33" t="s">
        <v>2911</v>
      </c>
      <c r="K141" s="33" t="s">
        <v>4286</v>
      </c>
      <c r="L141" s="4"/>
      <c r="M141" s="4"/>
      <c r="N141" s="4"/>
      <c r="O141" s="8"/>
      <c r="P141" s="4"/>
      <c r="Q141" s="6">
        <v>8.6</v>
      </c>
      <c r="R141" s="6">
        <v>1</v>
      </c>
      <c r="S141" s="4"/>
      <c r="T141" s="4"/>
      <c r="U141" s="4"/>
      <c r="V141" s="4"/>
      <c r="W141" s="4"/>
      <c r="X141" s="4"/>
      <c r="Y141" s="4"/>
      <c r="Z141" s="4"/>
      <c r="AA141" s="4"/>
      <c r="AB141" s="4"/>
    </row>
    <row r="142" spans="1:28" ht="16.5">
      <c r="A142" s="70" t="s">
        <v>1142</v>
      </c>
      <c r="B142" s="70" t="s">
        <v>64</v>
      </c>
      <c r="C142" s="70" t="s">
        <v>1160</v>
      </c>
      <c r="D142" s="70" t="s">
        <v>4287</v>
      </c>
      <c r="E142" s="70">
        <v>299676885</v>
      </c>
      <c r="F142" s="53" t="s">
        <v>4288</v>
      </c>
      <c r="G142" s="70">
        <v>18833</v>
      </c>
      <c r="H142" s="70" t="s">
        <v>4289</v>
      </c>
      <c r="I142" s="3" t="s">
        <v>90</v>
      </c>
      <c r="J142" s="33" t="s">
        <v>71</v>
      </c>
      <c r="K142" s="33"/>
      <c r="L142" s="4"/>
      <c r="M142" s="4"/>
      <c r="N142" s="4"/>
      <c r="O142" s="8"/>
      <c r="P142" s="4"/>
      <c r="Q142" s="6">
        <v>8.6</v>
      </c>
      <c r="R142" s="6">
        <v>1</v>
      </c>
      <c r="S142" s="4"/>
      <c r="T142" s="4"/>
      <c r="U142" s="4"/>
      <c r="V142" s="4"/>
      <c r="W142" s="4"/>
      <c r="X142" s="4"/>
      <c r="Y142" s="4"/>
      <c r="Z142" s="4"/>
      <c r="AA142" s="4"/>
      <c r="AB142" s="4"/>
    </row>
    <row r="143" spans="1:28" ht="16.5">
      <c r="A143" s="70" t="s">
        <v>1142</v>
      </c>
      <c r="B143" s="70" t="s">
        <v>74</v>
      </c>
      <c r="C143" s="70" t="s">
        <v>1143</v>
      </c>
      <c r="D143" s="70" t="s">
        <v>4290</v>
      </c>
      <c r="E143" s="70">
        <v>10150382</v>
      </c>
      <c r="F143" s="70" t="s">
        <v>4291</v>
      </c>
      <c r="G143" s="70">
        <v>18932</v>
      </c>
      <c r="H143" s="70" t="s">
        <v>4292</v>
      </c>
      <c r="I143" s="3" t="s">
        <v>62</v>
      </c>
      <c r="J143" s="33" t="s">
        <v>1179</v>
      </c>
      <c r="K143" s="4"/>
      <c r="L143" s="4"/>
      <c r="M143" s="4"/>
      <c r="N143" s="4"/>
      <c r="O143" s="8"/>
      <c r="P143" s="4"/>
      <c r="Q143" s="6">
        <v>8.6</v>
      </c>
      <c r="R143" s="6">
        <v>1</v>
      </c>
      <c r="S143" s="4"/>
      <c r="T143" s="4"/>
      <c r="U143" s="4"/>
      <c r="V143" s="4"/>
      <c r="W143" s="4"/>
      <c r="X143" s="4"/>
      <c r="Y143" s="4"/>
      <c r="Z143" s="4"/>
      <c r="AA143" s="4"/>
      <c r="AB143" s="4"/>
    </row>
    <row r="144" spans="1:28" ht="16.5">
      <c r="A144" s="70" t="s">
        <v>1142</v>
      </c>
      <c r="B144" s="70" t="s">
        <v>74</v>
      </c>
      <c r="C144" s="70" t="s">
        <v>1143</v>
      </c>
      <c r="D144" s="70" t="s">
        <v>4293</v>
      </c>
      <c r="E144" s="70">
        <v>20176074</v>
      </c>
      <c r="F144" s="70" t="s">
        <v>4294</v>
      </c>
      <c r="G144" s="70">
        <v>18958</v>
      </c>
      <c r="H144" s="70" t="s">
        <v>4295</v>
      </c>
      <c r="I144" s="3" t="s">
        <v>62</v>
      </c>
      <c r="J144" s="4"/>
      <c r="K144" s="33" t="s">
        <v>4286</v>
      </c>
      <c r="L144" s="4"/>
      <c r="M144" s="4"/>
      <c r="N144" s="4"/>
      <c r="O144" s="8"/>
      <c r="P144" s="4"/>
      <c r="Q144" s="6">
        <v>8.6</v>
      </c>
      <c r="R144" s="6">
        <v>1</v>
      </c>
      <c r="S144" s="4"/>
      <c r="T144" s="4"/>
      <c r="U144" s="4"/>
      <c r="V144" s="4"/>
      <c r="W144" s="4"/>
      <c r="X144" s="4"/>
      <c r="Y144" s="4"/>
      <c r="Z144" s="4"/>
      <c r="AA144" s="4"/>
      <c r="AB144" s="4"/>
    </row>
    <row r="145" spans="1:28" ht="16.5">
      <c r="A145" s="70" t="s">
        <v>1142</v>
      </c>
      <c r="B145" s="70" t="s">
        <v>74</v>
      </c>
      <c r="C145" s="70" t="s">
        <v>1143</v>
      </c>
      <c r="D145" s="70" t="s">
        <v>4296</v>
      </c>
      <c r="E145" s="70">
        <v>875653</v>
      </c>
      <c r="F145" s="70" t="s">
        <v>4297</v>
      </c>
      <c r="G145" s="70">
        <v>19158</v>
      </c>
      <c r="H145" s="70" t="s">
        <v>4298</v>
      </c>
      <c r="I145" s="3" t="s">
        <v>62</v>
      </c>
      <c r="J145" s="33" t="s">
        <v>1179</v>
      </c>
      <c r="K145" s="4"/>
      <c r="L145" s="4"/>
      <c r="M145" s="4"/>
      <c r="N145" s="4"/>
      <c r="O145" s="8"/>
      <c r="P145" s="4"/>
      <c r="Q145" s="6">
        <v>8.6</v>
      </c>
      <c r="R145" s="6">
        <v>1</v>
      </c>
      <c r="S145" s="4"/>
      <c r="T145" s="4"/>
      <c r="U145" s="4"/>
      <c r="V145" s="4"/>
      <c r="W145" s="4"/>
      <c r="X145" s="4"/>
      <c r="Y145" s="4"/>
      <c r="Z145" s="4"/>
      <c r="AA145" s="4"/>
      <c r="AB145" s="4"/>
    </row>
    <row r="146" spans="1:28" ht="16.5">
      <c r="A146" s="70" t="s">
        <v>1142</v>
      </c>
      <c r="B146" s="70" t="s">
        <v>74</v>
      </c>
      <c r="C146" s="70" t="s">
        <v>1404</v>
      </c>
      <c r="D146" s="70" t="s">
        <v>4299</v>
      </c>
      <c r="E146" s="70">
        <v>283374666</v>
      </c>
      <c r="F146" s="70" t="s">
        <v>4300</v>
      </c>
      <c r="G146" s="70">
        <v>19227</v>
      </c>
      <c r="H146" s="70" t="s">
        <v>4301</v>
      </c>
      <c r="I146" s="33" t="s">
        <v>197</v>
      </c>
      <c r="J146" s="33" t="s">
        <v>1179</v>
      </c>
      <c r="K146" s="4"/>
      <c r="L146" s="4"/>
      <c r="M146" s="4"/>
      <c r="N146" s="4"/>
      <c r="O146" s="8"/>
      <c r="P146" s="4"/>
      <c r="Q146" s="6">
        <v>8.6</v>
      </c>
      <c r="R146" s="6">
        <v>1</v>
      </c>
      <c r="S146" s="4"/>
      <c r="T146" s="4"/>
      <c r="U146" s="4"/>
      <c r="V146" s="4"/>
      <c r="W146" s="4"/>
      <c r="X146" s="4"/>
      <c r="Y146" s="4"/>
      <c r="Z146" s="4"/>
      <c r="AA146" s="4"/>
      <c r="AB146" s="4"/>
    </row>
    <row r="147" spans="1:28" ht="16.5">
      <c r="A147" s="70" t="s">
        <v>1142</v>
      </c>
      <c r="B147" s="70" t="s">
        <v>74</v>
      </c>
      <c r="C147" s="70" t="s">
        <v>1143</v>
      </c>
      <c r="D147" s="70" t="s">
        <v>4302</v>
      </c>
      <c r="E147" s="70">
        <v>15326697</v>
      </c>
      <c r="F147" s="70" t="s">
        <v>4303</v>
      </c>
      <c r="G147" s="70">
        <v>19269</v>
      </c>
      <c r="H147" s="70" t="s">
        <v>4304</v>
      </c>
      <c r="I147" s="3" t="s">
        <v>591</v>
      </c>
      <c r="J147" s="4"/>
      <c r="K147" s="4"/>
      <c r="L147" s="4"/>
      <c r="M147" s="4"/>
      <c r="N147" s="4"/>
      <c r="O147" s="8"/>
      <c r="P147" s="4"/>
      <c r="Q147" s="6">
        <v>8.6</v>
      </c>
      <c r="R147" s="6">
        <v>1</v>
      </c>
      <c r="S147" s="4"/>
      <c r="T147" s="4"/>
      <c r="U147" s="4"/>
      <c r="V147" s="4"/>
      <c r="W147" s="4"/>
      <c r="X147" s="4"/>
      <c r="Y147" s="4"/>
      <c r="Z147" s="4"/>
      <c r="AA147" s="4"/>
      <c r="AB147" s="4"/>
    </row>
    <row r="148" spans="1:28" ht="16.5">
      <c r="A148" s="70" t="s">
        <v>1142</v>
      </c>
      <c r="B148" s="70" t="s">
        <v>74</v>
      </c>
      <c r="C148" s="70" t="s">
        <v>1143</v>
      </c>
      <c r="D148" s="70" t="s">
        <v>4305</v>
      </c>
      <c r="E148" s="70">
        <v>26726246</v>
      </c>
      <c r="F148" s="70" t="s">
        <v>4306</v>
      </c>
      <c r="G148" s="70">
        <v>19304</v>
      </c>
      <c r="H148" s="70" t="s">
        <v>4307</v>
      </c>
      <c r="I148" s="33" t="s">
        <v>1014</v>
      </c>
      <c r="J148" s="4"/>
      <c r="K148" s="4"/>
      <c r="L148" s="4"/>
      <c r="M148" s="4"/>
      <c r="N148" s="4"/>
      <c r="O148" s="8"/>
      <c r="P148" s="4"/>
      <c r="Q148" s="6">
        <v>8.6</v>
      </c>
      <c r="R148" s="6">
        <v>1</v>
      </c>
      <c r="S148" s="4"/>
      <c r="T148" s="4"/>
      <c r="U148" s="4"/>
      <c r="V148" s="4"/>
      <c r="W148" s="4"/>
      <c r="X148" s="4"/>
      <c r="Y148" s="4"/>
      <c r="Z148" s="4"/>
      <c r="AA148" s="4"/>
      <c r="AB148" s="4"/>
    </row>
    <row r="149" spans="1:28" ht="16.5">
      <c r="A149" s="70" t="s">
        <v>1142</v>
      </c>
      <c r="B149" s="70" t="s">
        <v>74</v>
      </c>
      <c r="C149" s="70" t="s">
        <v>1143</v>
      </c>
      <c r="D149" s="70" t="s">
        <v>4308</v>
      </c>
      <c r="E149" s="70">
        <v>35714177</v>
      </c>
      <c r="F149" s="70" t="s">
        <v>4309</v>
      </c>
      <c r="G149" s="70">
        <v>19417</v>
      </c>
      <c r="H149" s="70" t="s">
        <v>4310</v>
      </c>
      <c r="I149" s="3" t="s">
        <v>90</v>
      </c>
      <c r="J149" s="33" t="s">
        <v>71</v>
      </c>
      <c r="K149" s="33"/>
      <c r="L149" s="4"/>
      <c r="M149" s="4"/>
      <c r="N149" s="4"/>
      <c r="O149" s="8"/>
      <c r="P149" s="4"/>
      <c r="Q149" s="6">
        <v>8.6</v>
      </c>
      <c r="R149" s="6">
        <v>1</v>
      </c>
      <c r="S149" s="4"/>
      <c r="T149" s="4"/>
      <c r="U149" s="4"/>
      <c r="V149" s="4"/>
      <c r="W149" s="4"/>
      <c r="X149" s="4"/>
      <c r="Y149" s="4"/>
      <c r="Z149" s="4"/>
      <c r="AA149" s="4"/>
      <c r="AB149" s="4"/>
    </row>
    <row r="150" spans="1:28" ht="16.5">
      <c r="A150" s="70" t="s">
        <v>1142</v>
      </c>
      <c r="B150" s="70" t="s">
        <v>74</v>
      </c>
      <c r="C150" s="70" t="s">
        <v>1143</v>
      </c>
      <c r="D150" s="70" t="s">
        <v>4311</v>
      </c>
      <c r="E150" s="70">
        <v>18682282</v>
      </c>
      <c r="F150" s="70" t="s">
        <v>4312</v>
      </c>
      <c r="G150" s="70">
        <v>19424</v>
      </c>
      <c r="H150" s="70" t="s">
        <v>4313</v>
      </c>
      <c r="I150" s="3" t="s">
        <v>62</v>
      </c>
      <c r="J150" s="33" t="s">
        <v>1179</v>
      </c>
      <c r="K150" s="4"/>
      <c r="L150" s="4"/>
      <c r="M150" s="4"/>
      <c r="N150" s="4"/>
      <c r="O150" s="8"/>
      <c r="P150" s="4"/>
      <c r="Q150" s="6">
        <v>8.6</v>
      </c>
      <c r="R150" s="6">
        <v>1</v>
      </c>
      <c r="S150" s="4"/>
      <c r="T150" s="4"/>
      <c r="U150" s="4"/>
      <c r="V150" s="4"/>
      <c r="W150" s="4"/>
      <c r="X150" s="4"/>
      <c r="Y150" s="4"/>
      <c r="Z150" s="4"/>
      <c r="AA150" s="4"/>
      <c r="AB150" s="4"/>
    </row>
    <row r="151" spans="1:28" ht="16.5">
      <c r="A151" s="70" t="s">
        <v>1142</v>
      </c>
      <c r="B151" s="70" t="s">
        <v>64</v>
      </c>
      <c r="C151" s="70" t="s">
        <v>1186</v>
      </c>
      <c r="D151" s="70" t="s">
        <v>4314</v>
      </c>
      <c r="E151" s="70">
        <v>28717312</v>
      </c>
      <c r="F151" s="70" t="s">
        <v>4315</v>
      </c>
      <c r="G151" s="70">
        <v>19450</v>
      </c>
      <c r="H151" s="70" t="s">
        <v>4316</v>
      </c>
      <c r="I151" s="33" t="s">
        <v>1014</v>
      </c>
      <c r="J151" s="4"/>
      <c r="K151" s="4"/>
      <c r="L151" s="4"/>
      <c r="M151" s="4"/>
      <c r="N151" s="4"/>
      <c r="O151" s="8"/>
      <c r="P151" s="4"/>
      <c r="Q151" s="6">
        <v>8.6</v>
      </c>
      <c r="R151" s="6">
        <v>1</v>
      </c>
      <c r="S151" s="4"/>
      <c r="T151" s="4"/>
      <c r="U151" s="4"/>
      <c r="V151" s="4"/>
      <c r="W151" s="4"/>
      <c r="X151" s="4"/>
      <c r="Y151" s="4"/>
      <c r="Z151" s="4"/>
      <c r="AA151" s="4"/>
      <c r="AB151" s="4"/>
    </row>
    <row r="152" spans="1:28" ht="16.5">
      <c r="A152" s="70" t="s">
        <v>1142</v>
      </c>
      <c r="B152" s="70" t="s">
        <v>74</v>
      </c>
      <c r="C152" s="70" t="s">
        <v>1143</v>
      </c>
      <c r="D152" s="70" t="s">
        <v>4317</v>
      </c>
      <c r="E152" s="70">
        <v>96610278</v>
      </c>
      <c r="F152" s="70" t="s">
        <v>4318</v>
      </c>
      <c r="G152" s="70">
        <v>19496</v>
      </c>
      <c r="H152" s="70" t="s">
        <v>4319</v>
      </c>
      <c r="I152" s="3" t="s">
        <v>62</v>
      </c>
      <c r="J152" s="33" t="s">
        <v>1179</v>
      </c>
      <c r="K152" s="4"/>
      <c r="L152" s="4"/>
      <c r="M152" s="4"/>
      <c r="N152" s="4"/>
      <c r="O152" s="8"/>
      <c r="P152" s="4"/>
      <c r="Q152" s="6">
        <v>8.6</v>
      </c>
      <c r="R152" s="6">
        <v>1</v>
      </c>
      <c r="S152" s="4"/>
      <c r="T152" s="4"/>
      <c r="U152" s="4"/>
      <c r="V152" s="4"/>
      <c r="W152" s="4"/>
      <c r="X152" s="4"/>
      <c r="Y152" s="4"/>
      <c r="Z152" s="4"/>
      <c r="AA152" s="4"/>
      <c r="AB152" s="4"/>
    </row>
    <row r="153" spans="1:28" ht="16.5">
      <c r="A153" s="70" t="s">
        <v>1142</v>
      </c>
      <c r="B153" s="70" t="s">
        <v>74</v>
      </c>
      <c r="C153" s="70" t="s">
        <v>1143</v>
      </c>
      <c r="D153" s="70" t="s">
        <v>4320</v>
      </c>
      <c r="E153" s="70">
        <v>33283110</v>
      </c>
      <c r="F153" s="70" t="s">
        <v>4321</v>
      </c>
      <c r="G153" s="70">
        <v>19503</v>
      </c>
      <c r="H153" s="70" t="s">
        <v>4322</v>
      </c>
      <c r="I153" s="3" t="s">
        <v>62</v>
      </c>
      <c r="J153" s="33" t="s">
        <v>1179</v>
      </c>
      <c r="K153" s="4"/>
      <c r="L153" s="4"/>
      <c r="M153" s="4"/>
      <c r="N153" s="4"/>
      <c r="O153" s="8"/>
      <c r="P153" s="4"/>
      <c r="Q153" s="6">
        <v>8.6</v>
      </c>
      <c r="R153" s="6">
        <v>1</v>
      </c>
      <c r="S153" s="4"/>
      <c r="T153" s="4"/>
      <c r="U153" s="4"/>
      <c r="V153" s="4"/>
      <c r="W153" s="4"/>
      <c r="X153" s="4"/>
      <c r="Y153" s="4"/>
      <c r="Z153" s="4"/>
      <c r="AA153" s="4"/>
      <c r="AB153" s="4"/>
    </row>
    <row r="154" spans="1:28" ht="16.5">
      <c r="A154" s="70" t="s">
        <v>1142</v>
      </c>
      <c r="B154" s="70" t="s">
        <v>74</v>
      </c>
      <c r="C154" s="70" t="s">
        <v>1143</v>
      </c>
      <c r="D154" s="70" t="s">
        <v>4323</v>
      </c>
      <c r="E154" s="70">
        <v>1762406</v>
      </c>
      <c r="F154" s="70" t="s">
        <v>4324</v>
      </c>
      <c r="G154" s="70">
        <v>19510</v>
      </c>
      <c r="H154" s="70" t="s">
        <v>4325</v>
      </c>
      <c r="I154" s="3" t="s">
        <v>62</v>
      </c>
      <c r="J154" s="33" t="s">
        <v>1179</v>
      </c>
      <c r="K154" s="4"/>
      <c r="L154" s="4"/>
      <c r="M154" s="4"/>
      <c r="N154" s="4"/>
      <c r="O154" s="8"/>
      <c r="P154" s="4"/>
      <c r="Q154" s="6">
        <v>8.6</v>
      </c>
      <c r="R154" s="6">
        <v>1</v>
      </c>
      <c r="S154" s="4"/>
      <c r="T154" s="4"/>
      <c r="U154" s="4"/>
      <c r="V154" s="4"/>
      <c r="W154" s="4"/>
      <c r="X154" s="4"/>
      <c r="Y154" s="4"/>
      <c r="Z154" s="4"/>
      <c r="AA154" s="4"/>
      <c r="AB154" s="4"/>
    </row>
    <row r="155" spans="1:28" ht="16.5">
      <c r="A155" s="70" t="s">
        <v>1142</v>
      </c>
      <c r="B155" s="70" t="s">
        <v>74</v>
      </c>
      <c r="C155" s="70" t="s">
        <v>1143</v>
      </c>
      <c r="D155" s="70" t="s">
        <v>4326</v>
      </c>
      <c r="E155" s="70">
        <v>46908111</v>
      </c>
      <c r="F155" s="70" t="s">
        <v>4327</v>
      </c>
      <c r="G155" s="70">
        <v>19570</v>
      </c>
      <c r="H155" s="70" t="s">
        <v>4328</v>
      </c>
      <c r="I155" s="3" t="s">
        <v>62</v>
      </c>
      <c r="J155" s="33" t="s">
        <v>1179</v>
      </c>
      <c r="K155" s="4"/>
      <c r="L155" s="4"/>
      <c r="M155" s="4"/>
      <c r="N155" s="4"/>
      <c r="O155" s="8"/>
      <c r="P155" s="4"/>
      <c r="Q155" s="6">
        <v>8.6</v>
      </c>
      <c r="R155" s="6">
        <v>1</v>
      </c>
      <c r="S155" s="4"/>
      <c r="T155" s="4"/>
      <c r="U155" s="4"/>
      <c r="V155" s="4"/>
      <c r="W155" s="4"/>
      <c r="X155" s="4"/>
      <c r="Y155" s="4"/>
      <c r="Z155" s="4"/>
      <c r="AA155" s="4"/>
      <c r="AB155" s="4"/>
    </row>
    <row r="156" spans="1:28" ht="16.5">
      <c r="A156" s="70" t="s">
        <v>1142</v>
      </c>
      <c r="B156" s="70" t="s">
        <v>64</v>
      </c>
      <c r="C156" s="70" t="s">
        <v>1160</v>
      </c>
      <c r="D156" s="70" t="s">
        <v>4329</v>
      </c>
      <c r="E156" s="70">
        <v>1848415</v>
      </c>
      <c r="F156" s="70" t="s">
        <v>4330</v>
      </c>
      <c r="G156" s="70">
        <v>19578</v>
      </c>
      <c r="H156" s="70" t="s">
        <v>4331</v>
      </c>
      <c r="I156" s="3" t="s">
        <v>62</v>
      </c>
      <c r="J156" s="33" t="s">
        <v>1179</v>
      </c>
      <c r="K156" s="4"/>
      <c r="L156" s="4"/>
      <c r="M156" s="4"/>
      <c r="N156" s="4"/>
      <c r="O156" s="8"/>
      <c r="P156" s="4"/>
      <c r="Q156" s="6">
        <v>8.6</v>
      </c>
      <c r="R156" s="6">
        <v>1</v>
      </c>
      <c r="S156" s="4"/>
      <c r="T156" s="4"/>
      <c r="U156" s="4"/>
      <c r="V156" s="4"/>
      <c r="W156" s="4"/>
      <c r="X156" s="4"/>
      <c r="Y156" s="4"/>
      <c r="Z156" s="4"/>
      <c r="AA156" s="4"/>
      <c r="AB156" s="4"/>
    </row>
    <row r="157" spans="1:28" ht="16.5">
      <c r="A157" s="70" t="s">
        <v>1142</v>
      </c>
      <c r="B157" s="70" t="s">
        <v>64</v>
      </c>
      <c r="C157" s="70" t="s">
        <v>1361</v>
      </c>
      <c r="D157" s="70" t="s">
        <v>4332</v>
      </c>
      <c r="E157" s="70">
        <v>317519</v>
      </c>
      <c r="F157" s="70" t="s">
        <v>4333</v>
      </c>
      <c r="G157" s="70">
        <v>19764</v>
      </c>
      <c r="H157" s="70" t="s">
        <v>4334</v>
      </c>
      <c r="I157" s="3" t="s">
        <v>602</v>
      </c>
      <c r="J157" s="33" t="s">
        <v>71</v>
      </c>
      <c r="K157" s="33" t="s">
        <v>4335</v>
      </c>
      <c r="L157" s="4"/>
      <c r="M157" s="8" t="s">
        <v>4336</v>
      </c>
      <c r="N157" s="4"/>
      <c r="O157" s="8"/>
      <c r="P157" s="4"/>
      <c r="Q157" s="6">
        <v>8.6</v>
      </c>
      <c r="R157" s="6">
        <v>1</v>
      </c>
      <c r="S157" s="4"/>
      <c r="T157" s="4"/>
      <c r="U157" s="4"/>
      <c r="V157" s="4"/>
      <c r="W157" s="4"/>
      <c r="X157" s="4"/>
      <c r="Y157" s="4"/>
      <c r="Z157" s="4"/>
      <c r="AA157" s="4"/>
      <c r="AB157" s="4"/>
    </row>
    <row r="158" spans="1:28" ht="16.5">
      <c r="A158" s="70" t="s">
        <v>1142</v>
      </c>
      <c r="B158" s="70" t="s">
        <v>64</v>
      </c>
      <c r="C158" s="70" t="s">
        <v>1160</v>
      </c>
      <c r="D158" s="70" t="s">
        <v>4337</v>
      </c>
      <c r="E158" s="70">
        <v>17828725</v>
      </c>
      <c r="F158" s="70" t="s">
        <v>4338</v>
      </c>
      <c r="G158" s="70">
        <v>19778</v>
      </c>
      <c r="H158" s="70" t="s">
        <v>4339</v>
      </c>
      <c r="I158" s="3" t="s">
        <v>62</v>
      </c>
      <c r="J158" s="33" t="s">
        <v>1179</v>
      </c>
      <c r="K158" s="4"/>
      <c r="L158" s="4"/>
      <c r="M158" s="4"/>
      <c r="N158" s="4"/>
      <c r="O158" s="8"/>
      <c r="P158" s="4"/>
      <c r="Q158" s="6">
        <v>8.6</v>
      </c>
      <c r="R158" s="6">
        <v>1</v>
      </c>
      <c r="S158" s="4"/>
      <c r="T158" s="4"/>
      <c r="U158" s="4"/>
      <c r="V158" s="4"/>
      <c r="W158" s="4"/>
      <c r="X158" s="4"/>
      <c r="Y158" s="4"/>
      <c r="Z158" s="4"/>
      <c r="AA158" s="4"/>
      <c r="AB158" s="4"/>
    </row>
    <row r="159" spans="1:28" ht="16.5">
      <c r="A159" s="70" t="s">
        <v>1142</v>
      </c>
      <c r="B159" s="70" t="s">
        <v>74</v>
      </c>
      <c r="C159" s="70" t="s">
        <v>1143</v>
      </c>
      <c r="D159" s="70" t="s">
        <v>4340</v>
      </c>
      <c r="E159" s="70">
        <v>380863092</v>
      </c>
      <c r="F159" s="70" t="s">
        <v>4341</v>
      </c>
      <c r="G159" s="70">
        <v>19873</v>
      </c>
      <c r="H159" s="70" t="s">
        <v>4342</v>
      </c>
      <c r="I159" s="3" t="s">
        <v>90</v>
      </c>
      <c r="J159" s="33" t="s">
        <v>71</v>
      </c>
      <c r="K159" s="4"/>
      <c r="L159" s="4"/>
      <c r="M159" s="4"/>
      <c r="N159" s="4"/>
      <c r="O159" s="8"/>
      <c r="P159" s="4"/>
      <c r="Q159" s="6">
        <v>8.6</v>
      </c>
      <c r="R159" s="6">
        <v>1</v>
      </c>
      <c r="S159" s="4"/>
      <c r="T159" s="4"/>
      <c r="U159" s="4"/>
      <c r="V159" s="4"/>
      <c r="W159" s="4"/>
      <c r="X159" s="4"/>
      <c r="Y159" s="4"/>
      <c r="Z159" s="4"/>
      <c r="AA159" s="4"/>
      <c r="AB159" s="4"/>
    </row>
    <row r="160" spans="1:28" ht="16.5">
      <c r="A160" s="70" t="s">
        <v>1142</v>
      </c>
      <c r="B160" s="70" t="s">
        <v>74</v>
      </c>
      <c r="C160" s="70" t="s">
        <v>1143</v>
      </c>
      <c r="D160" s="70" t="s">
        <v>4343</v>
      </c>
      <c r="E160" s="70">
        <v>472800304</v>
      </c>
      <c r="F160" s="70" t="s">
        <v>4344</v>
      </c>
      <c r="G160" s="70">
        <v>19951</v>
      </c>
      <c r="H160" s="70" t="s">
        <v>4345</v>
      </c>
      <c r="I160" s="3" t="s">
        <v>90</v>
      </c>
      <c r="J160" s="33" t="s">
        <v>71</v>
      </c>
      <c r="K160" s="33"/>
      <c r="L160" s="4"/>
      <c r="M160" s="4"/>
      <c r="N160" s="4"/>
      <c r="O160" s="8"/>
      <c r="P160" s="4"/>
      <c r="Q160" s="6">
        <v>8.6</v>
      </c>
      <c r="R160" s="6">
        <v>1</v>
      </c>
      <c r="S160" s="4"/>
      <c r="T160" s="4"/>
      <c r="U160" s="4"/>
      <c r="V160" s="4"/>
      <c r="W160" s="4"/>
      <c r="X160" s="4"/>
      <c r="Y160" s="4"/>
      <c r="Z160" s="4"/>
      <c r="AA160" s="4"/>
      <c r="AB160" s="4"/>
    </row>
    <row r="161" spans="1:28" ht="16.5">
      <c r="A161" s="70" t="s">
        <v>1142</v>
      </c>
      <c r="B161" s="70" t="s">
        <v>74</v>
      </c>
      <c r="C161" s="70" t="s">
        <v>1143</v>
      </c>
      <c r="D161" s="70" t="s">
        <v>4346</v>
      </c>
      <c r="E161" s="70">
        <v>8523112</v>
      </c>
      <c r="F161" s="70" t="s">
        <v>4347</v>
      </c>
      <c r="G161" s="70">
        <v>19989</v>
      </c>
      <c r="H161" s="70" t="s">
        <v>4348</v>
      </c>
      <c r="I161" s="3" t="s">
        <v>62</v>
      </c>
      <c r="J161" s="33" t="s">
        <v>1179</v>
      </c>
      <c r="K161" s="4"/>
      <c r="L161" s="4"/>
      <c r="M161" s="4"/>
      <c r="N161" s="4"/>
      <c r="O161" s="8"/>
      <c r="P161" s="4"/>
      <c r="Q161" s="6">
        <v>8.6</v>
      </c>
      <c r="R161" s="6">
        <v>1</v>
      </c>
      <c r="S161" s="4"/>
      <c r="T161" s="4"/>
      <c r="U161" s="4"/>
      <c r="V161" s="4"/>
      <c r="W161" s="4"/>
      <c r="X161" s="4"/>
      <c r="Y161" s="4"/>
      <c r="Z161" s="4"/>
      <c r="AA161" s="4"/>
      <c r="AB161" s="4"/>
    </row>
    <row r="162" spans="1:28" ht="16.5">
      <c r="A162" s="6"/>
      <c r="B162" s="6" t="s">
        <v>74</v>
      </c>
      <c r="C162" s="6" t="s">
        <v>318</v>
      </c>
      <c r="D162" s="6" t="s">
        <v>4349</v>
      </c>
      <c r="E162" s="6" t="s">
        <v>4350</v>
      </c>
      <c r="F162" s="6" t="s">
        <v>4351</v>
      </c>
      <c r="G162" s="6">
        <v>437000</v>
      </c>
      <c r="H162" s="70"/>
      <c r="I162" s="3" t="s">
        <v>90</v>
      </c>
      <c r="J162" s="33" t="s">
        <v>71</v>
      </c>
      <c r="K162" s="33"/>
      <c r="L162" s="4"/>
      <c r="M162" s="4"/>
      <c r="N162" s="4"/>
      <c r="O162" s="8"/>
      <c r="P162" s="4"/>
      <c r="Q162" s="6">
        <v>8.9</v>
      </c>
      <c r="R162" s="6">
        <v>1</v>
      </c>
      <c r="S162" s="4"/>
      <c r="T162" s="4"/>
      <c r="U162" s="4"/>
      <c r="V162" s="4"/>
      <c r="W162" s="4"/>
      <c r="X162" s="4"/>
      <c r="Y162" s="4"/>
      <c r="Z162" s="4"/>
      <c r="AA162" s="4"/>
      <c r="AB162" s="4"/>
    </row>
    <row r="163" spans="1:28" ht="16.5">
      <c r="A163" s="6"/>
      <c r="B163" s="6" t="s">
        <v>64</v>
      </c>
      <c r="C163" s="6" t="s">
        <v>85</v>
      </c>
      <c r="D163" s="6" t="s">
        <v>4352</v>
      </c>
      <c r="E163" s="6" t="s">
        <v>4353</v>
      </c>
      <c r="F163" s="6" t="s">
        <v>4354</v>
      </c>
      <c r="G163" s="6">
        <v>858570</v>
      </c>
      <c r="H163" s="70"/>
      <c r="I163" s="3" t="s">
        <v>90</v>
      </c>
      <c r="J163" s="33" t="s">
        <v>71</v>
      </c>
      <c r="K163" s="33"/>
      <c r="L163" s="4"/>
      <c r="M163" s="4"/>
      <c r="N163" s="4"/>
      <c r="O163" s="8"/>
      <c r="P163" s="4"/>
      <c r="Q163" s="6">
        <v>8.9</v>
      </c>
      <c r="R163" s="6">
        <v>1</v>
      </c>
      <c r="S163" s="4"/>
      <c r="T163" s="4"/>
      <c r="U163" s="4"/>
      <c r="V163" s="4"/>
      <c r="W163" s="4"/>
      <c r="X163" s="4"/>
      <c r="Y163" s="4"/>
      <c r="Z163" s="4"/>
      <c r="AA163" s="4"/>
      <c r="AB163" s="4"/>
    </row>
    <row r="164" spans="1:28" ht="16.5">
      <c r="A164" s="6"/>
      <c r="B164" s="6" t="s">
        <v>56</v>
      </c>
      <c r="C164" s="6" t="s">
        <v>105</v>
      </c>
      <c r="D164" s="6" t="s">
        <v>4355</v>
      </c>
      <c r="E164" s="6" t="s">
        <v>4356</v>
      </c>
      <c r="F164" s="6" t="s">
        <v>4357</v>
      </c>
      <c r="G164" s="6">
        <v>889000</v>
      </c>
      <c r="H164" s="70"/>
      <c r="I164" s="3" t="s">
        <v>62</v>
      </c>
      <c r="J164" s="33" t="s">
        <v>71</v>
      </c>
      <c r="K164" s="4"/>
      <c r="L164" s="4"/>
      <c r="M164" s="4"/>
      <c r="N164" s="4"/>
      <c r="O164" s="8"/>
      <c r="P164" s="4"/>
      <c r="Q164" s="6">
        <v>8.9</v>
      </c>
      <c r="R164" s="6">
        <v>1</v>
      </c>
      <c r="S164" s="4"/>
      <c r="T164" s="4"/>
      <c r="U164" s="4"/>
      <c r="V164" s="4"/>
      <c r="W164" s="4"/>
      <c r="X164" s="4"/>
      <c r="Y164" s="4"/>
      <c r="Z164" s="4"/>
      <c r="AA164" s="4"/>
      <c r="AB164" s="4"/>
    </row>
    <row r="165" spans="1:28" ht="16.5">
      <c r="A165" s="6"/>
      <c r="B165" s="6" t="s">
        <v>74</v>
      </c>
      <c r="C165" s="6" t="s">
        <v>318</v>
      </c>
      <c r="D165" s="6" t="s">
        <v>4358</v>
      </c>
      <c r="E165" s="6" t="s">
        <v>4359</v>
      </c>
      <c r="F165" s="6" t="s">
        <v>4360</v>
      </c>
      <c r="G165" s="6">
        <v>1307012</v>
      </c>
      <c r="H165" s="70"/>
      <c r="I165" s="3" t="s">
        <v>62</v>
      </c>
      <c r="J165" s="33" t="s">
        <v>55</v>
      </c>
      <c r="K165" s="4"/>
      <c r="L165" s="4"/>
      <c r="M165" s="4"/>
      <c r="N165" s="4"/>
      <c r="O165" s="8"/>
      <c r="P165" s="4"/>
      <c r="Q165" s="6">
        <v>8.9</v>
      </c>
      <c r="R165" s="6">
        <v>1</v>
      </c>
      <c r="S165" s="4"/>
      <c r="T165" s="4"/>
      <c r="U165" s="4"/>
      <c r="V165" s="4"/>
      <c r="W165" s="4"/>
      <c r="X165" s="4"/>
      <c r="Y165" s="4"/>
      <c r="Z165" s="4"/>
      <c r="AA165" s="4"/>
      <c r="AB165" s="4"/>
    </row>
    <row r="166" spans="1:28" ht="16.5">
      <c r="A166" s="6"/>
      <c r="B166" s="6" t="s">
        <v>64</v>
      </c>
      <c r="C166" s="6" t="s">
        <v>65</v>
      </c>
      <c r="D166" s="6" t="s">
        <v>4361</v>
      </c>
      <c r="E166" s="6" t="s">
        <v>4362</v>
      </c>
      <c r="F166" s="6" t="s">
        <v>4363</v>
      </c>
      <c r="G166" s="6">
        <v>739545</v>
      </c>
      <c r="H166" s="70"/>
      <c r="I166" s="3" t="s">
        <v>90</v>
      </c>
      <c r="J166" s="33" t="s">
        <v>71</v>
      </c>
      <c r="K166" s="33"/>
      <c r="L166" s="4"/>
      <c r="M166" s="4"/>
      <c r="N166" s="4"/>
      <c r="O166" s="8"/>
      <c r="P166" s="4"/>
      <c r="Q166" s="6">
        <v>8.9</v>
      </c>
      <c r="R166" s="6">
        <v>1</v>
      </c>
      <c r="S166" s="4"/>
      <c r="T166" s="4"/>
      <c r="U166" s="4"/>
      <c r="V166" s="4"/>
      <c r="W166" s="4"/>
      <c r="X166" s="4"/>
      <c r="Y166" s="4"/>
      <c r="Z166" s="4"/>
      <c r="AA166" s="4"/>
      <c r="AB166" s="4"/>
    </row>
    <row r="167" spans="1:28" ht="16.5">
      <c r="A167" s="6"/>
      <c r="B167" s="6" t="s">
        <v>56</v>
      </c>
      <c r="C167" s="6" t="s">
        <v>57</v>
      </c>
      <c r="D167" s="6" t="s">
        <v>4364</v>
      </c>
      <c r="E167" s="6" t="s">
        <v>4365</v>
      </c>
      <c r="F167" s="6" t="s">
        <v>4366</v>
      </c>
      <c r="G167" s="6">
        <v>581000</v>
      </c>
      <c r="H167" s="70"/>
      <c r="I167" s="3" t="s">
        <v>90</v>
      </c>
      <c r="J167" s="33" t="s">
        <v>71</v>
      </c>
      <c r="K167" s="33"/>
      <c r="L167" s="4"/>
      <c r="M167" s="4"/>
      <c r="N167" s="4"/>
      <c r="O167" s="8"/>
      <c r="P167" s="4"/>
      <c r="Q167" s="6">
        <v>8.9</v>
      </c>
      <c r="R167" s="6">
        <v>1</v>
      </c>
      <c r="S167" s="4"/>
      <c r="T167" s="4"/>
      <c r="U167" s="4"/>
      <c r="V167" s="4"/>
      <c r="W167" s="4"/>
      <c r="X167" s="4"/>
      <c r="Y167" s="4"/>
      <c r="Z167" s="4"/>
      <c r="AA167" s="4"/>
      <c r="AB167" s="4"/>
    </row>
    <row r="168" spans="1:28" ht="16.5">
      <c r="A168" s="6"/>
      <c r="B168" s="6" t="s">
        <v>64</v>
      </c>
      <c r="C168" s="6" t="s">
        <v>95</v>
      </c>
      <c r="D168" s="6" t="s">
        <v>4367</v>
      </c>
      <c r="E168" s="6" t="s">
        <v>4368</v>
      </c>
      <c r="F168" s="6" t="s">
        <v>4369</v>
      </c>
      <c r="G168" s="6">
        <v>3143535</v>
      </c>
      <c r="H168" s="70"/>
      <c r="I168" s="3" t="s">
        <v>90</v>
      </c>
      <c r="J168" s="33" t="s">
        <v>71</v>
      </c>
      <c r="K168" s="4"/>
      <c r="L168" s="4"/>
      <c r="M168" s="4"/>
      <c r="N168" s="4"/>
      <c r="O168" s="8"/>
      <c r="P168" s="4"/>
      <c r="Q168" s="6">
        <v>8.9</v>
      </c>
      <c r="R168" s="6">
        <v>1</v>
      </c>
      <c r="S168" s="4"/>
      <c r="T168" s="4"/>
      <c r="U168" s="4"/>
      <c r="V168" s="4"/>
      <c r="W168" s="4"/>
      <c r="X168" s="4"/>
      <c r="Y168" s="4"/>
      <c r="Z168" s="4"/>
      <c r="AA168" s="4"/>
      <c r="AB168" s="4"/>
    </row>
    <row r="169" spans="1:28" ht="16.5">
      <c r="A169" s="6"/>
      <c r="B169" s="6" t="s">
        <v>64</v>
      </c>
      <c r="C169" s="6" t="s">
        <v>65</v>
      </c>
      <c r="D169" s="6" t="s">
        <v>4370</v>
      </c>
      <c r="E169" s="6" t="s">
        <v>4371</v>
      </c>
      <c r="F169" s="6" t="s">
        <v>4372</v>
      </c>
      <c r="G169" s="6">
        <v>131000</v>
      </c>
      <c r="H169" s="70"/>
      <c r="I169" s="3" t="s">
        <v>90</v>
      </c>
      <c r="J169" s="33" t="s">
        <v>71</v>
      </c>
      <c r="K169" s="33"/>
      <c r="L169" s="4"/>
      <c r="M169" s="4"/>
      <c r="N169" s="4"/>
      <c r="O169" s="8"/>
      <c r="P169" s="4"/>
      <c r="Q169" s="6">
        <v>8.9</v>
      </c>
      <c r="R169" s="6">
        <v>1</v>
      </c>
      <c r="S169" s="4"/>
      <c r="T169" s="4"/>
      <c r="U169" s="4"/>
      <c r="V169" s="4"/>
      <c r="W169" s="4"/>
      <c r="X169" s="4"/>
      <c r="Y169" s="4"/>
      <c r="Z169" s="4"/>
      <c r="AA169" s="4"/>
      <c r="AB169" s="4"/>
    </row>
    <row r="170" spans="1:28" ht="16.5">
      <c r="A170" s="6"/>
      <c r="B170" s="6" t="s">
        <v>64</v>
      </c>
      <c r="C170" s="6" t="s">
        <v>65</v>
      </c>
      <c r="D170" s="6" t="s">
        <v>4373</v>
      </c>
      <c r="E170" s="6" t="s">
        <v>4374</v>
      </c>
      <c r="F170" s="6" t="s">
        <v>4375</v>
      </c>
      <c r="G170" s="6">
        <v>215425</v>
      </c>
      <c r="H170" s="70"/>
      <c r="I170" s="3" t="s">
        <v>90</v>
      </c>
      <c r="J170" s="33" t="s">
        <v>71</v>
      </c>
      <c r="K170" s="33"/>
      <c r="L170" s="4"/>
      <c r="M170" s="4"/>
      <c r="N170" s="4"/>
      <c r="O170" s="8"/>
      <c r="P170" s="4"/>
      <c r="Q170" s="6">
        <v>8.9</v>
      </c>
      <c r="R170" s="6">
        <v>1</v>
      </c>
      <c r="S170" s="4"/>
      <c r="T170" s="4"/>
      <c r="U170" s="4"/>
      <c r="V170" s="4"/>
      <c r="W170" s="4"/>
      <c r="X170" s="4"/>
      <c r="Y170" s="4"/>
      <c r="Z170" s="4"/>
      <c r="AA170" s="4"/>
      <c r="AB170" s="4"/>
    </row>
    <row r="171" spans="1:28" ht="16.5">
      <c r="A171" s="6"/>
      <c r="B171" s="6" t="s">
        <v>64</v>
      </c>
      <c r="C171" s="6" t="s">
        <v>65</v>
      </c>
      <c r="D171" s="6" t="s">
        <v>4376</v>
      </c>
      <c r="E171" s="6" t="s">
        <v>4377</v>
      </c>
      <c r="F171" s="6" t="s">
        <v>4378</v>
      </c>
      <c r="G171" s="6">
        <v>260936</v>
      </c>
      <c r="H171" s="70"/>
      <c r="I171" s="3" t="s">
        <v>90</v>
      </c>
      <c r="J171" s="33" t="s">
        <v>71</v>
      </c>
      <c r="K171" s="33"/>
      <c r="L171" s="4"/>
      <c r="M171" s="4"/>
      <c r="N171" s="4"/>
      <c r="O171" s="8"/>
      <c r="P171" s="4"/>
      <c r="Q171" s="6">
        <v>8.9</v>
      </c>
      <c r="R171" s="6">
        <v>1</v>
      </c>
      <c r="S171" s="4"/>
      <c r="T171" s="4"/>
      <c r="U171" s="4"/>
      <c r="V171" s="4"/>
      <c r="W171" s="4"/>
      <c r="X171" s="4"/>
      <c r="Y171" s="4"/>
      <c r="Z171" s="4"/>
      <c r="AA171" s="4"/>
      <c r="AB171" s="4"/>
    </row>
    <row r="172" spans="1:28" ht="16.5">
      <c r="A172" s="6"/>
      <c r="B172" s="6" t="s">
        <v>56</v>
      </c>
      <c r="C172" s="6" t="s">
        <v>105</v>
      </c>
      <c r="D172" s="6" t="s">
        <v>4379</v>
      </c>
      <c r="E172" s="6" t="s">
        <v>4380</v>
      </c>
      <c r="F172" s="6" t="s">
        <v>4381</v>
      </c>
      <c r="G172" s="6">
        <v>146000</v>
      </c>
      <c r="H172" s="70"/>
      <c r="I172" s="3" t="s">
        <v>90</v>
      </c>
      <c r="J172" s="33" t="s">
        <v>71</v>
      </c>
      <c r="K172" s="33"/>
      <c r="L172" s="4"/>
      <c r="M172" s="4"/>
      <c r="N172" s="4"/>
      <c r="O172" s="8"/>
      <c r="P172" s="4"/>
      <c r="Q172" s="6">
        <v>8.9</v>
      </c>
      <c r="R172" s="6">
        <v>1</v>
      </c>
      <c r="S172" s="4"/>
      <c r="T172" s="4"/>
      <c r="U172" s="4"/>
      <c r="V172" s="4"/>
      <c r="W172" s="4"/>
      <c r="X172" s="4"/>
      <c r="Y172" s="4"/>
      <c r="Z172" s="4"/>
      <c r="AA172" s="4"/>
      <c r="AB172" s="4"/>
    </row>
    <row r="173" spans="1:28" ht="16.5">
      <c r="A173" s="6"/>
      <c r="B173" s="6" t="s">
        <v>64</v>
      </c>
      <c r="C173" s="6" t="s">
        <v>85</v>
      </c>
      <c r="D173" s="6" t="s">
        <v>4382</v>
      </c>
      <c r="E173" s="6" t="s">
        <v>4383</v>
      </c>
      <c r="F173" s="6" t="s">
        <v>4384</v>
      </c>
      <c r="G173" s="6">
        <v>918000</v>
      </c>
      <c r="H173" s="4"/>
      <c r="I173" s="3" t="s">
        <v>90</v>
      </c>
      <c r="J173" s="33" t="s">
        <v>71</v>
      </c>
      <c r="K173" s="4"/>
      <c r="L173" s="4"/>
      <c r="M173" s="4"/>
      <c r="N173" s="4"/>
      <c r="O173" s="8"/>
      <c r="P173" s="4"/>
      <c r="Q173" s="6">
        <v>8.9</v>
      </c>
      <c r="R173" s="6">
        <v>1</v>
      </c>
      <c r="S173" s="4"/>
      <c r="T173" s="4"/>
      <c r="U173" s="4"/>
      <c r="V173" s="4"/>
      <c r="W173" s="4"/>
      <c r="X173" s="4"/>
      <c r="Y173" s="4"/>
      <c r="Z173" s="4"/>
      <c r="AA173" s="4"/>
      <c r="AB173" s="4"/>
    </row>
    <row r="174" spans="1:28" ht="16.5">
      <c r="A174" s="6"/>
      <c r="B174" s="6" t="s">
        <v>64</v>
      </c>
      <c r="C174" s="6" t="s">
        <v>85</v>
      </c>
      <c r="D174" s="6" t="s">
        <v>4385</v>
      </c>
      <c r="E174" s="6" t="s">
        <v>4386</v>
      </c>
      <c r="F174" s="6" t="s">
        <v>4387</v>
      </c>
      <c r="G174" s="6">
        <v>337406</v>
      </c>
      <c r="H174" s="4"/>
      <c r="I174" s="3" t="s">
        <v>90</v>
      </c>
      <c r="J174" s="33" t="s">
        <v>71</v>
      </c>
      <c r="K174" s="33"/>
      <c r="L174" s="4"/>
      <c r="M174" s="4"/>
      <c r="N174" s="4"/>
      <c r="O174" s="8"/>
      <c r="P174" s="4"/>
      <c r="Q174" s="6">
        <v>8.9</v>
      </c>
      <c r="R174" s="6">
        <v>1</v>
      </c>
      <c r="S174" s="4"/>
      <c r="T174" s="4"/>
      <c r="U174" s="4"/>
      <c r="V174" s="4"/>
      <c r="W174" s="4"/>
      <c r="X174" s="4"/>
      <c r="Y174" s="4"/>
      <c r="Z174" s="4"/>
      <c r="AA174" s="4"/>
      <c r="AB174" s="4"/>
    </row>
    <row r="175" spans="1:28" ht="16.5">
      <c r="A175" s="70" t="s">
        <v>1142</v>
      </c>
      <c r="B175" s="70" t="s">
        <v>64</v>
      </c>
      <c r="C175" s="70"/>
      <c r="D175" s="70" t="s">
        <v>4388</v>
      </c>
      <c r="E175" s="70">
        <v>379900940</v>
      </c>
      <c r="F175" s="70" t="s">
        <v>4389</v>
      </c>
      <c r="G175" s="3"/>
      <c r="H175" s="3"/>
      <c r="I175" s="3" t="s">
        <v>62</v>
      </c>
      <c r="J175" s="33" t="s">
        <v>2911</v>
      </c>
      <c r="K175" s="3"/>
      <c r="L175" s="3"/>
      <c r="M175" s="3"/>
      <c r="N175" s="3"/>
      <c r="O175" s="8"/>
      <c r="P175" s="3"/>
      <c r="Q175" s="6">
        <v>8.17</v>
      </c>
      <c r="R175" s="6">
        <v>1</v>
      </c>
      <c r="S175" s="3"/>
      <c r="T175" s="3"/>
      <c r="U175" s="3"/>
      <c r="V175" s="3"/>
      <c r="W175" s="3"/>
      <c r="X175" s="3"/>
      <c r="Y175" s="3"/>
      <c r="Z175" s="3"/>
      <c r="AA175" s="3"/>
      <c r="AB175" s="3"/>
    </row>
    <row r="176" spans="1:28" ht="16.5">
      <c r="A176" s="70" t="s">
        <v>1142</v>
      </c>
      <c r="B176" s="70" t="s">
        <v>64</v>
      </c>
      <c r="C176" s="70" t="s">
        <v>1361</v>
      </c>
      <c r="D176" s="70" t="s">
        <v>4390</v>
      </c>
      <c r="E176" s="70">
        <v>6898294</v>
      </c>
      <c r="F176" s="70" t="s">
        <v>4391</v>
      </c>
      <c r="G176" s="3"/>
      <c r="H176" s="3"/>
      <c r="I176" s="3" t="s">
        <v>653</v>
      </c>
      <c r="J176" s="33" t="s">
        <v>2911</v>
      </c>
      <c r="K176" s="3"/>
      <c r="L176" s="3"/>
      <c r="M176" s="8" t="s">
        <v>4392</v>
      </c>
      <c r="N176" s="3">
        <v>18242720</v>
      </c>
      <c r="O176" s="8"/>
      <c r="P176" s="3"/>
      <c r="Q176" s="6">
        <v>8.17</v>
      </c>
      <c r="R176" s="6">
        <v>1</v>
      </c>
      <c r="S176" s="3"/>
      <c r="T176" s="3"/>
      <c r="U176" s="3"/>
      <c r="V176" s="3"/>
      <c r="W176" s="3"/>
      <c r="X176" s="3"/>
      <c r="Y176" s="3"/>
      <c r="Z176" s="3"/>
      <c r="AA176" s="3"/>
      <c r="AB176" s="3"/>
    </row>
    <row r="177" spans="1:28" ht="16.5">
      <c r="A177" s="70" t="s">
        <v>1142</v>
      </c>
      <c r="B177" s="70" t="s">
        <v>64</v>
      </c>
      <c r="C177" s="70" t="s">
        <v>1361</v>
      </c>
      <c r="D177" s="70" t="s">
        <v>4393</v>
      </c>
      <c r="E177" s="70">
        <v>273814700</v>
      </c>
      <c r="F177" s="70" t="s">
        <v>4394</v>
      </c>
      <c r="G177" s="3"/>
      <c r="H177" s="3"/>
      <c r="I177" s="3" t="s">
        <v>602</v>
      </c>
      <c r="J177" s="33" t="s">
        <v>71</v>
      </c>
      <c r="K177" s="33"/>
      <c r="L177" s="3"/>
      <c r="M177" s="8" t="s">
        <v>4395</v>
      </c>
      <c r="N177" s="3">
        <v>11804539</v>
      </c>
      <c r="O177" s="8"/>
      <c r="P177" s="3"/>
      <c r="Q177" s="6">
        <v>8.17</v>
      </c>
      <c r="R177" s="6">
        <v>1</v>
      </c>
      <c r="S177" s="3"/>
      <c r="T177" s="3"/>
      <c r="U177" s="3"/>
      <c r="V177" s="3"/>
      <c r="W177" s="3"/>
      <c r="X177" s="3"/>
      <c r="Y177" s="3"/>
      <c r="Z177" s="3"/>
      <c r="AA177" s="3"/>
      <c r="AB177" s="3"/>
    </row>
    <row r="178" spans="1:28" ht="16.5">
      <c r="A178" s="70" t="s">
        <v>1142</v>
      </c>
      <c r="B178" s="70" t="s">
        <v>64</v>
      </c>
      <c r="C178" s="70" t="s">
        <v>1361</v>
      </c>
      <c r="D178" s="70" t="s">
        <v>4396</v>
      </c>
      <c r="E178" s="70">
        <v>11476937</v>
      </c>
      <c r="F178" s="70" t="s">
        <v>4397</v>
      </c>
      <c r="G178" s="3"/>
      <c r="H178" s="3"/>
      <c r="I178" s="3" t="s">
        <v>62</v>
      </c>
      <c r="J178" s="3"/>
      <c r="K178" s="3"/>
      <c r="L178" s="3"/>
      <c r="M178" s="3"/>
      <c r="N178" s="3"/>
      <c r="O178" s="8"/>
      <c r="P178" s="3"/>
      <c r="Q178" s="6">
        <v>8.17</v>
      </c>
      <c r="R178" s="6">
        <v>1</v>
      </c>
      <c r="S178" s="3"/>
      <c r="T178" s="3"/>
      <c r="U178" s="3"/>
      <c r="V178" s="3"/>
      <c r="W178" s="3"/>
      <c r="X178" s="3"/>
      <c r="Y178" s="3"/>
      <c r="Z178" s="3"/>
      <c r="AA178" s="3"/>
      <c r="AB178" s="3"/>
    </row>
    <row r="179" spans="1:28" ht="16.5">
      <c r="A179" s="70" t="s">
        <v>1142</v>
      </c>
      <c r="B179" s="70" t="s">
        <v>74</v>
      </c>
      <c r="C179" s="70" t="s">
        <v>1849</v>
      </c>
      <c r="D179" s="70" t="s">
        <v>4398</v>
      </c>
      <c r="E179" s="70">
        <v>473361845</v>
      </c>
      <c r="F179" s="70" t="s">
        <v>4399</v>
      </c>
      <c r="G179" s="3"/>
      <c r="H179" s="3"/>
      <c r="I179" s="3" t="s">
        <v>62</v>
      </c>
      <c r="J179" s="3"/>
      <c r="K179" s="3"/>
      <c r="L179" s="3"/>
      <c r="M179" s="3"/>
      <c r="N179" s="3"/>
      <c r="O179" s="8"/>
      <c r="P179" s="3"/>
      <c r="Q179" s="6">
        <v>8.17</v>
      </c>
      <c r="R179" s="6">
        <v>1</v>
      </c>
      <c r="S179" s="3"/>
      <c r="T179" s="3"/>
      <c r="U179" s="3"/>
      <c r="V179" s="3"/>
      <c r="W179" s="3"/>
      <c r="X179" s="3"/>
      <c r="Y179" s="3"/>
      <c r="Z179" s="3"/>
      <c r="AA179" s="3"/>
      <c r="AB179" s="3"/>
    </row>
    <row r="180" spans="1:28" ht="16.5">
      <c r="A180" s="70" t="s">
        <v>1142</v>
      </c>
      <c r="B180" s="70" t="s">
        <v>64</v>
      </c>
      <c r="C180" s="70" t="s">
        <v>1361</v>
      </c>
      <c r="D180" s="70" t="s">
        <v>4400</v>
      </c>
      <c r="E180" s="70">
        <v>450712404</v>
      </c>
      <c r="F180" s="70" t="s">
        <v>4401</v>
      </c>
      <c r="G180" s="3"/>
      <c r="H180" s="3"/>
      <c r="I180" s="3" t="s">
        <v>62</v>
      </c>
      <c r="J180" s="3"/>
      <c r="K180" s="3"/>
      <c r="L180" s="3"/>
      <c r="M180" s="3"/>
      <c r="N180" s="3"/>
      <c r="O180" s="8"/>
      <c r="P180" s="3"/>
      <c r="Q180" s="6">
        <v>8.17</v>
      </c>
      <c r="R180" s="6">
        <v>1</v>
      </c>
      <c r="S180" s="3"/>
      <c r="T180" s="3"/>
      <c r="U180" s="3"/>
      <c r="V180" s="3"/>
      <c r="W180" s="3"/>
      <c r="X180" s="3"/>
      <c r="Y180" s="3"/>
      <c r="Z180" s="3"/>
      <c r="AA180" s="3"/>
      <c r="AB180" s="3"/>
    </row>
    <row r="181" spans="1:28" ht="16.5">
      <c r="A181" s="70" t="s">
        <v>1142</v>
      </c>
      <c r="B181" s="70" t="s">
        <v>64</v>
      </c>
      <c r="C181" s="70" t="s">
        <v>1361</v>
      </c>
      <c r="D181" s="70" t="s">
        <v>4402</v>
      </c>
      <c r="E181" s="70">
        <v>430503668</v>
      </c>
      <c r="F181" s="70" t="s">
        <v>4403</v>
      </c>
      <c r="G181" s="3"/>
      <c r="H181" s="3"/>
      <c r="I181" s="3" t="s">
        <v>591</v>
      </c>
      <c r="J181" s="3"/>
      <c r="K181" s="3"/>
      <c r="L181" s="3"/>
      <c r="M181" s="3"/>
      <c r="N181" s="3"/>
      <c r="O181" s="8"/>
      <c r="P181" s="3"/>
      <c r="Q181" s="6">
        <v>8.17</v>
      </c>
      <c r="R181" s="6">
        <v>1</v>
      </c>
      <c r="S181" s="3"/>
      <c r="T181" s="3"/>
      <c r="U181" s="3"/>
      <c r="V181" s="3"/>
      <c r="W181" s="3"/>
      <c r="X181" s="3"/>
      <c r="Y181" s="3"/>
      <c r="Z181" s="3"/>
      <c r="AA181" s="3"/>
      <c r="AB181" s="3"/>
    </row>
    <row r="182" spans="1:28" ht="16.5">
      <c r="A182" s="70" t="s">
        <v>1142</v>
      </c>
      <c r="B182" s="70" t="s">
        <v>74</v>
      </c>
      <c r="C182" s="70"/>
      <c r="D182" s="70" t="s">
        <v>4404</v>
      </c>
      <c r="E182" s="70">
        <v>517468401</v>
      </c>
      <c r="F182" s="70" t="s">
        <v>4405</v>
      </c>
      <c r="G182" s="3"/>
      <c r="H182" s="3"/>
      <c r="I182" s="3" t="s">
        <v>62</v>
      </c>
      <c r="J182" s="33" t="s">
        <v>2911</v>
      </c>
      <c r="K182" s="3"/>
      <c r="L182" s="3"/>
      <c r="M182" s="3"/>
      <c r="N182" s="3"/>
      <c r="O182" s="8"/>
      <c r="P182" s="3"/>
      <c r="Q182" s="6">
        <v>8.17</v>
      </c>
      <c r="R182" s="6">
        <v>1</v>
      </c>
      <c r="S182" s="3"/>
      <c r="T182" s="3"/>
      <c r="U182" s="3"/>
      <c r="V182" s="3"/>
      <c r="W182" s="3"/>
      <c r="X182" s="3"/>
      <c r="Y182" s="3"/>
      <c r="Z182" s="3"/>
      <c r="AA182" s="3"/>
      <c r="AB182" s="3"/>
    </row>
    <row r="183" spans="1:28" ht="16.5">
      <c r="A183" s="70" t="s">
        <v>1142</v>
      </c>
      <c r="B183" s="70" t="s">
        <v>74</v>
      </c>
      <c r="C183" s="70" t="s">
        <v>1849</v>
      </c>
      <c r="D183" s="70" t="s">
        <v>4406</v>
      </c>
      <c r="E183" s="70">
        <v>382534325</v>
      </c>
      <c r="F183" s="70" t="s">
        <v>4407</v>
      </c>
      <c r="G183" s="3"/>
      <c r="H183" s="3"/>
      <c r="I183" s="3" t="s">
        <v>62</v>
      </c>
      <c r="J183" s="33" t="s">
        <v>2911</v>
      </c>
      <c r="K183" s="3"/>
      <c r="L183" s="3"/>
      <c r="M183" s="3"/>
      <c r="N183" s="3"/>
      <c r="O183" s="8"/>
      <c r="P183" s="3"/>
      <c r="Q183" s="6">
        <v>8.17</v>
      </c>
      <c r="R183" s="6">
        <v>1</v>
      </c>
      <c r="S183" s="3"/>
      <c r="T183" s="3"/>
      <c r="U183" s="3"/>
      <c r="V183" s="3"/>
      <c r="W183" s="3"/>
      <c r="X183" s="3"/>
      <c r="Y183" s="3"/>
      <c r="Z183" s="3"/>
      <c r="AA183" s="3"/>
      <c r="AB183" s="3"/>
    </row>
    <row r="184" spans="1:28" ht="16.5">
      <c r="A184" s="70" t="s">
        <v>1142</v>
      </c>
      <c r="B184" s="70" t="s">
        <v>64</v>
      </c>
      <c r="C184" s="70" t="s">
        <v>1361</v>
      </c>
      <c r="D184" s="70" t="s">
        <v>4408</v>
      </c>
      <c r="E184" s="70">
        <v>166314789</v>
      </c>
      <c r="F184" s="70" t="s">
        <v>4409</v>
      </c>
      <c r="G184" s="3"/>
      <c r="H184" s="3"/>
      <c r="I184" s="3" t="s">
        <v>62</v>
      </c>
      <c r="J184" s="33" t="s">
        <v>2911</v>
      </c>
      <c r="K184" s="3"/>
      <c r="L184" s="3"/>
      <c r="M184" s="3"/>
      <c r="N184" s="3"/>
      <c r="O184" s="8"/>
      <c r="P184" s="3"/>
      <c r="Q184" s="6">
        <v>8.17</v>
      </c>
      <c r="R184" s="6">
        <v>1</v>
      </c>
      <c r="S184" s="3"/>
      <c r="T184" s="3"/>
      <c r="U184" s="3"/>
      <c r="V184" s="3"/>
      <c r="W184" s="3"/>
      <c r="X184" s="3"/>
      <c r="Y184" s="3"/>
      <c r="Z184" s="3"/>
      <c r="AA184" s="3"/>
      <c r="AB184" s="3"/>
    </row>
    <row r="185" spans="1:28" ht="16.5">
      <c r="A185" s="70" t="s">
        <v>1142</v>
      </c>
      <c r="B185" s="70" t="s">
        <v>64</v>
      </c>
      <c r="C185" s="70" t="s">
        <v>1361</v>
      </c>
      <c r="D185" s="70" t="s">
        <v>4410</v>
      </c>
      <c r="E185" s="70">
        <v>241590915</v>
      </c>
      <c r="F185" s="70" t="s">
        <v>4411</v>
      </c>
      <c r="G185" s="3"/>
      <c r="H185" s="3"/>
      <c r="I185" s="3" t="s">
        <v>62</v>
      </c>
      <c r="J185" s="33" t="s">
        <v>2911</v>
      </c>
      <c r="K185" s="3"/>
      <c r="L185" s="3"/>
      <c r="M185" s="3"/>
      <c r="N185" s="3"/>
      <c r="O185" s="8"/>
      <c r="P185" s="3"/>
      <c r="Q185" s="6">
        <v>8.17</v>
      </c>
      <c r="R185" s="6">
        <v>1</v>
      </c>
      <c r="S185" s="3"/>
      <c r="T185" s="3"/>
      <c r="U185" s="3"/>
      <c r="V185" s="3"/>
      <c r="W185" s="3"/>
      <c r="X185" s="3"/>
      <c r="Y185" s="3"/>
      <c r="Z185" s="3"/>
      <c r="AA185" s="3"/>
      <c r="AB185" s="3"/>
    </row>
    <row r="186" spans="1:28" ht="16.5">
      <c r="A186" s="70" t="s">
        <v>1142</v>
      </c>
      <c r="B186" s="70" t="s">
        <v>74</v>
      </c>
      <c r="C186" s="70" t="s">
        <v>1912</v>
      </c>
      <c r="D186" s="70" t="s">
        <v>4412</v>
      </c>
      <c r="E186" s="70">
        <v>8762675</v>
      </c>
      <c r="F186" s="53" t="s">
        <v>4413</v>
      </c>
      <c r="G186" s="3"/>
      <c r="H186" s="3"/>
      <c r="I186" s="3" t="s">
        <v>62</v>
      </c>
      <c r="J186" s="33" t="s">
        <v>2911</v>
      </c>
      <c r="K186" s="3"/>
      <c r="L186" s="3"/>
      <c r="M186" s="3"/>
      <c r="N186" s="3"/>
      <c r="O186" s="8"/>
      <c r="P186" s="3"/>
      <c r="Q186" s="6">
        <v>8.17</v>
      </c>
      <c r="R186" s="6">
        <v>1</v>
      </c>
      <c r="S186" s="3"/>
      <c r="T186" s="3"/>
      <c r="U186" s="3"/>
      <c r="V186" s="3"/>
      <c r="W186" s="3"/>
      <c r="X186" s="3"/>
      <c r="Y186" s="3"/>
      <c r="Z186" s="3"/>
      <c r="AA186" s="3"/>
      <c r="AB186" s="3"/>
    </row>
    <row r="187" spans="1:28" ht="16.5">
      <c r="A187" s="70" t="s">
        <v>1142</v>
      </c>
      <c r="B187" s="70" t="s">
        <v>64</v>
      </c>
      <c r="C187" s="70" t="s">
        <v>1361</v>
      </c>
      <c r="D187" s="70" t="s">
        <v>4414</v>
      </c>
      <c r="E187" s="70">
        <v>21413005</v>
      </c>
      <c r="F187" s="70" t="s">
        <v>4415</v>
      </c>
      <c r="G187" s="3"/>
      <c r="H187" s="3"/>
      <c r="I187" s="3" t="s">
        <v>62</v>
      </c>
      <c r="J187" s="33" t="s">
        <v>3978</v>
      </c>
      <c r="K187" s="3"/>
      <c r="L187" s="3"/>
      <c r="M187" s="3"/>
      <c r="N187" s="3"/>
      <c r="O187" s="8"/>
      <c r="P187" s="3"/>
      <c r="Q187" s="6">
        <v>8.17</v>
      </c>
      <c r="R187" s="6">
        <v>1</v>
      </c>
      <c r="S187" s="3"/>
      <c r="T187" s="3"/>
      <c r="U187" s="3"/>
      <c r="V187" s="3"/>
      <c r="W187" s="3"/>
      <c r="X187" s="3"/>
      <c r="Y187" s="3"/>
      <c r="Z187" s="3"/>
      <c r="AA187" s="3"/>
      <c r="AB187" s="3"/>
    </row>
    <row r="188" spans="1:28" ht="16.5">
      <c r="A188" s="70" t="s">
        <v>1142</v>
      </c>
      <c r="B188" s="70" t="s">
        <v>64</v>
      </c>
      <c r="C188" s="70" t="s">
        <v>1361</v>
      </c>
      <c r="D188" s="70" t="s">
        <v>4416</v>
      </c>
      <c r="E188" s="70">
        <v>382115229</v>
      </c>
      <c r="F188" s="70" t="s">
        <v>4417</v>
      </c>
      <c r="G188" s="3"/>
      <c r="H188" s="3"/>
      <c r="I188" s="3" t="s">
        <v>62</v>
      </c>
      <c r="J188" s="3"/>
      <c r="K188" s="3"/>
      <c r="L188" s="3"/>
      <c r="M188" s="3"/>
      <c r="N188" s="3"/>
      <c r="O188" s="8"/>
      <c r="P188" s="3"/>
      <c r="Q188" s="6">
        <v>8.17</v>
      </c>
      <c r="R188" s="6">
        <v>1</v>
      </c>
      <c r="S188" s="3"/>
      <c r="T188" s="3"/>
      <c r="U188" s="3"/>
      <c r="V188" s="3"/>
      <c r="W188" s="3"/>
      <c r="X188" s="3"/>
      <c r="Y188" s="3"/>
      <c r="Z188" s="3"/>
      <c r="AA188" s="3"/>
      <c r="AB188" s="3"/>
    </row>
    <row r="189" spans="1:28" ht="16.5">
      <c r="A189" s="70" t="s">
        <v>1142</v>
      </c>
      <c r="B189" s="70" t="s">
        <v>64</v>
      </c>
      <c r="C189" s="70" t="s">
        <v>1361</v>
      </c>
      <c r="D189" s="70" t="s">
        <v>4418</v>
      </c>
      <c r="E189" s="70">
        <v>21917565</v>
      </c>
      <c r="F189" s="70" t="s">
        <v>4419</v>
      </c>
      <c r="G189" s="3"/>
      <c r="H189" s="3"/>
      <c r="I189" s="3" t="s">
        <v>62</v>
      </c>
      <c r="J189" s="33" t="s">
        <v>3978</v>
      </c>
      <c r="K189" s="3"/>
      <c r="L189" s="3"/>
      <c r="M189" s="3"/>
      <c r="N189" s="3"/>
      <c r="O189" s="8"/>
      <c r="P189" s="3"/>
      <c r="Q189" s="6">
        <v>8.17</v>
      </c>
      <c r="R189" s="6">
        <v>1</v>
      </c>
      <c r="S189" s="3"/>
      <c r="T189" s="3"/>
      <c r="U189" s="3"/>
      <c r="V189" s="3"/>
      <c r="W189" s="3"/>
      <c r="X189" s="3"/>
      <c r="Y189" s="3"/>
      <c r="Z189" s="3"/>
      <c r="AA189" s="3"/>
      <c r="AB189" s="3"/>
    </row>
    <row r="190" spans="1:28" ht="16.5">
      <c r="A190" s="70" t="s">
        <v>1142</v>
      </c>
      <c r="B190" s="70" t="s">
        <v>74</v>
      </c>
      <c r="C190" s="70" t="s">
        <v>156</v>
      </c>
      <c r="D190" s="70" t="s">
        <v>4420</v>
      </c>
      <c r="E190" s="70">
        <v>87445081</v>
      </c>
      <c r="F190" s="70" t="s">
        <v>4421</v>
      </c>
      <c r="G190" s="3"/>
      <c r="H190" s="3"/>
      <c r="I190" s="3" t="s">
        <v>62</v>
      </c>
      <c r="J190" s="33" t="s">
        <v>2911</v>
      </c>
      <c r="K190" s="3"/>
      <c r="L190" s="3"/>
      <c r="M190" s="3"/>
      <c r="N190" s="3"/>
      <c r="O190" s="8"/>
      <c r="P190" s="3"/>
      <c r="Q190" s="6">
        <v>8.17</v>
      </c>
      <c r="R190" s="6">
        <v>1</v>
      </c>
      <c r="S190" s="3"/>
      <c r="T190" s="3"/>
      <c r="U190" s="3"/>
      <c r="V190" s="3"/>
      <c r="W190" s="3"/>
      <c r="X190" s="3"/>
      <c r="Y190" s="3"/>
      <c r="Z190" s="3"/>
      <c r="AA190" s="3"/>
      <c r="AB190" s="3"/>
    </row>
    <row r="191" spans="1:28" ht="16.5">
      <c r="A191" s="70" t="s">
        <v>1142</v>
      </c>
      <c r="B191" s="70" t="s">
        <v>74</v>
      </c>
      <c r="C191" s="70" t="s">
        <v>1849</v>
      </c>
      <c r="D191" s="70" t="s">
        <v>4422</v>
      </c>
      <c r="E191" s="70">
        <v>99198268</v>
      </c>
      <c r="F191" s="70" t="s">
        <v>4423</v>
      </c>
      <c r="G191" s="3"/>
      <c r="H191" s="3"/>
      <c r="I191" s="3" t="s">
        <v>62</v>
      </c>
      <c r="J191" s="33" t="s">
        <v>3978</v>
      </c>
      <c r="K191" s="3"/>
      <c r="L191" s="3"/>
      <c r="M191" s="6"/>
      <c r="N191" s="3"/>
      <c r="O191" s="8"/>
      <c r="P191" s="3"/>
      <c r="Q191" s="6">
        <v>8.17</v>
      </c>
      <c r="R191" s="6">
        <v>1</v>
      </c>
      <c r="S191" s="3"/>
      <c r="T191" s="3"/>
      <c r="U191" s="3"/>
      <c r="V191" s="3"/>
      <c r="W191" s="3"/>
      <c r="X191" s="3"/>
      <c r="Y191" s="3"/>
      <c r="Z191" s="3"/>
      <c r="AA191" s="3"/>
      <c r="AB191" s="3"/>
    </row>
  </sheetData>
  <autoFilter ref="A1:R191" xr:uid="{00000000-0009-0000-0000-000007000000}"/>
  <phoneticPr fontId="31" type="noConversion"/>
  <dataValidations count="2">
    <dataValidation type="list" allowBlank="1" showInputMessage="1" showErrorMessage="1" errorTitle="错误" error="你选择的不是下拉列表中的选项。" sqref="I2:I191" xr:uid="{00000000-0002-0000-0700-000000000000}">
      <formula1>"已触达,沟通中,资质审核中,已入驻,已发文,断更未激活,已激活,已拒绝,未断更老作者,暂不拉新"</formula1>
    </dataValidation>
    <dataValidation type="list" allowBlank="1" showInputMessage="1" showErrorMessage="1" errorTitle="错误" error="你选择的不是下拉列表中的选项。" sqref="O2:O191" xr:uid="{00000000-0002-0000-0700-000001000000}">
      <formula1>"作者推荐引入,MCN引入,UGC引入"</formula1>
    </dataValidation>
  </dataValidations>
  <hyperlinks>
    <hyperlink ref="F13" r:id="rId1" xr:uid="{00000000-0004-0000-0700-000000000000}"/>
    <hyperlink ref="F23" r:id="rId2" xr:uid="{00000000-0004-0000-0700-000001000000}"/>
    <hyperlink ref="F25" r:id="rId3" xr:uid="{00000000-0004-0000-0700-000002000000}"/>
    <hyperlink ref="F32" r:id="rId4" xr:uid="{00000000-0004-0000-0700-000003000000}"/>
    <hyperlink ref="F34" r:id="rId5" xr:uid="{00000000-0004-0000-0700-000004000000}"/>
    <hyperlink ref="F42" r:id="rId6" xr:uid="{00000000-0004-0000-0700-000005000000}"/>
    <hyperlink ref="F48" r:id="rId7" xr:uid="{00000000-0004-0000-0700-000006000000}"/>
    <hyperlink ref="F49" r:id="rId8" xr:uid="{00000000-0004-0000-0700-000007000000}"/>
    <hyperlink ref="F50" r:id="rId9" xr:uid="{00000000-0004-0000-0700-000008000000}"/>
    <hyperlink ref="F52" r:id="rId10" xr:uid="{00000000-0004-0000-0700-000009000000}"/>
    <hyperlink ref="F55" r:id="rId11" xr:uid="{00000000-0004-0000-0700-00000A000000}"/>
    <hyperlink ref="F59" r:id="rId12" xr:uid="{00000000-0004-0000-0700-00000B000000}"/>
    <hyperlink ref="F72" r:id="rId13" xr:uid="{00000000-0004-0000-0700-00000C000000}"/>
    <hyperlink ref="F74" r:id="rId14" xr:uid="{00000000-0004-0000-0700-00000D000000}"/>
    <hyperlink ref="F103" r:id="rId15" xr:uid="{00000000-0004-0000-0700-00000E000000}"/>
    <hyperlink ref="F118" r:id="rId16" xr:uid="{00000000-0004-0000-0700-00000F000000}"/>
    <hyperlink ref="H124" r:id="rId17" xr:uid="{00000000-0004-0000-0700-000010000000}"/>
    <hyperlink ref="F126" r:id="rId18" xr:uid="{00000000-0004-0000-0700-000011000000}"/>
    <hyperlink ref="F129" r:id="rId19" xr:uid="{00000000-0004-0000-0700-000012000000}"/>
    <hyperlink ref="F135" r:id="rId20" xr:uid="{00000000-0004-0000-0700-000013000000}"/>
    <hyperlink ref="F137" r:id="rId21" xr:uid="{00000000-0004-0000-0700-000014000000}"/>
    <hyperlink ref="F140" r:id="rId22" xr:uid="{00000000-0004-0000-0700-000015000000}"/>
    <hyperlink ref="F142" r:id="rId23" xr:uid="{00000000-0004-0000-0700-000016000000}"/>
    <hyperlink ref="F186" r:id="rId24" xr:uid="{00000000-0004-0000-0700-000017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211"/>
  <sheetViews>
    <sheetView zoomScaleNormal="100" zoomScaleSheetLayoutView="100" workbookViewId="0">
      <pane ySplit="1" topLeftCell="A2" activePane="bottomLeft" state="frozen"/>
      <selection pane="bottomLeft"/>
    </sheetView>
  </sheetViews>
  <sheetFormatPr defaultColWidth="8.75" defaultRowHeight="14.25"/>
  <cols>
    <col min="1" max="3" width="8.375" customWidth="1"/>
    <col min="4" max="4" width="20.125" customWidth="1"/>
    <col min="5" max="5" width="25" customWidth="1"/>
    <col min="6" max="6" width="9.375" customWidth="1"/>
    <col min="7" max="26" width="12.875" customWidth="1"/>
  </cols>
  <sheetData>
    <row r="1" spans="1:26" ht="16.5">
      <c r="A1" s="28" t="s">
        <v>38</v>
      </c>
      <c r="B1" s="28" t="s">
        <v>39</v>
      </c>
      <c r="C1" s="29" t="s">
        <v>1137</v>
      </c>
      <c r="D1" s="29" t="s">
        <v>1138</v>
      </c>
      <c r="E1" s="29" t="s">
        <v>1139</v>
      </c>
      <c r="F1" s="29" t="s">
        <v>1140</v>
      </c>
      <c r="G1" s="29" t="s">
        <v>1141</v>
      </c>
      <c r="H1" s="30" t="s">
        <v>45</v>
      </c>
      <c r="I1" s="30" t="s">
        <v>46</v>
      </c>
      <c r="J1" s="30" t="s">
        <v>47</v>
      </c>
      <c r="K1" s="30" t="s">
        <v>48</v>
      </c>
      <c r="L1" s="31" t="s">
        <v>49</v>
      </c>
      <c r="M1" s="31" t="s">
        <v>4424</v>
      </c>
      <c r="N1" s="31" t="s">
        <v>52</v>
      </c>
      <c r="O1" s="32" t="s">
        <v>53</v>
      </c>
      <c r="P1" s="32" t="s">
        <v>54</v>
      </c>
      <c r="Q1" s="4"/>
      <c r="R1" s="4"/>
      <c r="S1" s="4"/>
      <c r="T1" s="4"/>
      <c r="U1" s="4"/>
      <c r="V1" s="4"/>
      <c r="W1" s="4"/>
      <c r="X1" s="4"/>
      <c r="Y1" s="4"/>
      <c r="Z1" s="4"/>
    </row>
    <row r="2" spans="1:26" ht="16.5">
      <c r="A2" s="58" t="s">
        <v>430</v>
      </c>
      <c r="B2" s="59" t="s">
        <v>437</v>
      </c>
      <c r="C2" s="59" t="s">
        <v>1921</v>
      </c>
      <c r="D2" s="60">
        <v>1745657963741210</v>
      </c>
      <c r="E2" s="59" t="s">
        <v>1922</v>
      </c>
      <c r="F2" s="60">
        <v>840000</v>
      </c>
      <c r="G2" s="33" t="s">
        <v>12</v>
      </c>
      <c r="H2" s="4"/>
      <c r="I2" s="4"/>
      <c r="J2" s="4"/>
      <c r="K2" s="4"/>
      <c r="L2" s="4"/>
      <c r="M2" s="4"/>
      <c r="N2" s="4"/>
      <c r="O2" s="43">
        <v>44079</v>
      </c>
      <c r="P2" s="6">
        <v>1</v>
      </c>
      <c r="Q2" s="4"/>
      <c r="R2" s="4"/>
      <c r="S2" s="4"/>
      <c r="T2" s="4"/>
      <c r="U2" s="4"/>
      <c r="V2" s="4"/>
      <c r="W2" s="4"/>
      <c r="X2" s="4"/>
      <c r="Y2" s="4"/>
      <c r="Z2" s="4"/>
    </row>
    <row r="3" spans="1:26" ht="16.5">
      <c r="A3" s="44" t="s">
        <v>430</v>
      </c>
      <c r="B3" s="45" t="s">
        <v>440</v>
      </c>
      <c r="C3" s="45" t="s">
        <v>1923</v>
      </c>
      <c r="D3" s="46">
        <v>72492947513</v>
      </c>
      <c r="E3" s="45" t="s">
        <v>1924</v>
      </c>
      <c r="F3" s="46">
        <v>1489000</v>
      </c>
      <c r="G3" s="33" t="s">
        <v>12</v>
      </c>
      <c r="H3" s="4"/>
      <c r="I3" s="4"/>
      <c r="J3" s="4"/>
      <c r="K3" s="4"/>
      <c r="L3" s="4"/>
      <c r="M3" s="4"/>
      <c r="N3" s="4"/>
      <c r="O3" s="43">
        <v>44079</v>
      </c>
      <c r="P3" s="6">
        <v>1</v>
      </c>
      <c r="Q3" s="4"/>
      <c r="R3" s="4"/>
      <c r="S3" s="4"/>
      <c r="T3" s="4"/>
      <c r="U3" s="4"/>
      <c r="V3" s="4"/>
      <c r="W3" s="4"/>
      <c r="X3" s="4"/>
      <c r="Y3" s="4"/>
      <c r="Z3" s="4"/>
    </row>
    <row r="4" spans="1:26" ht="16.5">
      <c r="A4" s="44" t="s">
        <v>430</v>
      </c>
      <c r="B4" s="45" t="s">
        <v>997</v>
      </c>
      <c r="C4" s="45" t="s">
        <v>1925</v>
      </c>
      <c r="D4" s="46">
        <v>101660872705</v>
      </c>
      <c r="E4" s="45" t="s">
        <v>1926</v>
      </c>
      <c r="F4" s="46">
        <v>225000</v>
      </c>
      <c r="G4" s="33" t="s">
        <v>12</v>
      </c>
      <c r="H4" s="4"/>
      <c r="I4" s="4"/>
      <c r="J4" s="4"/>
      <c r="K4" s="4"/>
      <c r="L4" s="4"/>
      <c r="M4" s="4"/>
      <c r="N4" s="4"/>
      <c r="O4" s="43">
        <v>44079</v>
      </c>
      <c r="P4" s="6">
        <v>1</v>
      </c>
      <c r="Q4" s="4"/>
      <c r="R4" s="4"/>
      <c r="S4" s="4"/>
      <c r="T4" s="4"/>
      <c r="U4" s="4"/>
      <c r="V4" s="4"/>
      <c r="W4" s="4"/>
      <c r="X4" s="4"/>
      <c r="Y4" s="4"/>
      <c r="Z4" s="4"/>
    </row>
    <row r="5" spans="1:26" ht="16.5">
      <c r="A5" s="44" t="s">
        <v>430</v>
      </c>
      <c r="B5" s="45" t="s">
        <v>437</v>
      </c>
      <c r="C5" s="45" t="s">
        <v>1927</v>
      </c>
      <c r="D5" s="46">
        <v>1341046340209050</v>
      </c>
      <c r="E5" s="45" t="s">
        <v>1928</v>
      </c>
      <c r="F5" s="46">
        <v>392000</v>
      </c>
      <c r="G5" s="33" t="s">
        <v>12</v>
      </c>
      <c r="H5" s="4"/>
      <c r="I5" s="4"/>
      <c r="J5" s="4"/>
      <c r="K5" s="4"/>
      <c r="L5" s="4"/>
      <c r="M5" s="4"/>
      <c r="N5" s="4"/>
      <c r="O5" s="43">
        <v>44079</v>
      </c>
      <c r="P5" s="6">
        <v>1</v>
      </c>
      <c r="Q5" s="4"/>
      <c r="R5" s="4"/>
      <c r="S5" s="4"/>
      <c r="T5" s="4"/>
      <c r="U5" s="4"/>
      <c r="V5" s="4"/>
      <c r="W5" s="4"/>
      <c r="X5" s="4"/>
      <c r="Y5" s="4"/>
      <c r="Z5" s="4"/>
    </row>
    <row r="6" spans="1:26" ht="16.5">
      <c r="A6" s="44" t="s">
        <v>430</v>
      </c>
      <c r="B6" s="45" t="s">
        <v>440</v>
      </c>
      <c r="C6" s="45" t="s">
        <v>1929</v>
      </c>
      <c r="D6" s="46">
        <v>105177467059</v>
      </c>
      <c r="E6" s="45" t="s">
        <v>1930</v>
      </c>
      <c r="F6" s="46">
        <v>139118</v>
      </c>
      <c r="G6" s="33" t="s">
        <v>12</v>
      </c>
      <c r="H6" s="4"/>
      <c r="I6" s="4"/>
      <c r="J6" s="4"/>
      <c r="K6" s="4"/>
      <c r="L6" s="4"/>
      <c r="M6" s="4"/>
      <c r="N6" s="4"/>
      <c r="O6" s="43">
        <v>44079</v>
      </c>
      <c r="P6" s="6">
        <v>1</v>
      </c>
      <c r="Q6" s="4"/>
      <c r="R6" s="4"/>
      <c r="S6" s="4"/>
      <c r="T6" s="4"/>
      <c r="U6" s="4"/>
      <c r="V6" s="4"/>
      <c r="W6" s="4"/>
      <c r="X6" s="4"/>
      <c r="Y6" s="4"/>
      <c r="Z6" s="4"/>
    </row>
    <row r="7" spans="1:26" ht="16.5">
      <c r="A7" s="44" t="s">
        <v>430</v>
      </c>
      <c r="B7" s="45" t="s">
        <v>437</v>
      </c>
      <c r="C7" s="45" t="s">
        <v>1931</v>
      </c>
      <c r="D7" s="46">
        <v>63108042018</v>
      </c>
      <c r="E7" s="45" t="s">
        <v>1932</v>
      </c>
      <c r="F7" s="46">
        <v>394000</v>
      </c>
      <c r="G7" s="33" t="s">
        <v>12</v>
      </c>
      <c r="H7" s="4"/>
      <c r="I7" s="4"/>
      <c r="J7" s="4"/>
      <c r="K7" s="4"/>
      <c r="L7" s="4"/>
      <c r="M7" s="4"/>
      <c r="N7" s="4"/>
      <c r="O7" s="43">
        <v>44079</v>
      </c>
      <c r="P7" s="6">
        <v>1</v>
      </c>
      <c r="Q7" s="4"/>
      <c r="R7" s="4"/>
      <c r="S7" s="4"/>
      <c r="T7" s="4"/>
      <c r="U7" s="4"/>
      <c r="V7" s="4"/>
      <c r="W7" s="4"/>
      <c r="X7" s="4"/>
      <c r="Y7" s="4"/>
      <c r="Z7" s="4"/>
    </row>
    <row r="8" spans="1:26" ht="16.5">
      <c r="A8" s="44" t="s">
        <v>430</v>
      </c>
      <c r="B8" s="45" t="s">
        <v>440</v>
      </c>
      <c r="C8" s="45" t="s">
        <v>1933</v>
      </c>
      <c r="D8" s="46">
        <v>64468867954</v>
      </c>
      <c r="E8" s="45" t="s">
        <v>1934</v>
      </c>
      <c r="F8" s="46">
        <v>167000</v>
      </c>
      <c r="G8" s="33" t="s">
        <v>12</v>
      </c>
      <c r="H8" s="4"/>
      <c r="I8" s="4"/>
      <c r="J8" s="4"/>
      <c r="K8" s="4"/>
      <c r="L8" s="4"/>
      <c r="M8" s="4"/>
      <c r="N8" s="4"/>
      <c r="O8" s="43">
        <v>44079</v>
      </c>
      <c r="P8" s="6">
        <v>1</v>
      </c>
      <c r="Q8" s="4"/>
      <c r="R8" s="4"/>
      <c r="S8" s="4"/>
      <c r="T8" s="4"/>
      <c r="U8" s="4"/>
      <c r="V8" s="4"/>
      <c r="W8" s="4"/>
      <c r="X8" s="4"/>
      <c r="Y8" s="4"/>
      <c r="Z8" s="4"/>
    </row>
    <row r="9" spans="1:26" ht="16.5">
      <c r="A9" s="44" t="s">
        <v>430</v>
      </c>
      <c r="B9" s="45" t="s">
        <v>437</v>
      </c>
      <c r="C9" s="45" t="s">
        <v>1935</v>
      </c>
      <c r="D9" s="46">
        <v>338270845408285</v>
      </c>
      <c r="E9" s="45" t="s">
        <v>1936</v>
      </c>
      <c r="F9" s="46">
        <v>965000</v>
      </c>
      <c r="G9" s="33" t="s">
        <v>12</v>
      </c>
      <c r="H9" s="4"/>
      <c r="I9" s="4"/>
      <c r="J9" s="4"/>
      <c r="K9" s="4"/>
      <c r="L9" s="4"/>
      <c r="M9" s="4"/>
      <c r="N9" s="4"/>
      <c r="O9" s="43">
        <v>44079</v>
      </c>
      <c r="P9" s="6">
        <v>1</v>
      </c>
      <c r="Q9" s="4"/>
      <c r="R9" s="4"/>
      <c r="S9" s="4"/>
      <c r="T9" s="4"/>
      <c r="U9" s="4"/>
      <c r="V9" s="4"/>
      <c r="W9" s="4"/>
      <c r="X9" s="4"/>
      <c r="Y9" s="4"/>
      <c r="Z9" s="4"/>
    </row>
    <row r="10" spans="1:26" ht="16.5">
      <c r="A10" s="44" t="s">
        <v>430</v>
      </c>
      <c r="B10" s="45" t="s">
        <v>437</v>
      </c>
      <c r="C10" s="45" t="s">
        <v>1937</v>
      </c>
      <c r="D10" s="46">
        <v>104227068711</v>
      </c>
      <c r="E10" s="45" t="s">
        <v>1938</v>
      </c>
      <c r="F10" s="46">
        <v>3297000</v>
      </c>
      <c r="G10" s="33" t="s">
        <v>12</v>
      </c>
      <c r="H10" s="4"/>
      <c r="I10" s="4"/>
      <c r="J10" s="4"/>
      <c r="K10" s="4"/>
      <c r="L10" s="4"/>
      <c r="M10" s="4"/>
      <c r="N10" s="4"/>
      <c r="O10" s="43">
        <v>44079</v>
      </c>
      <c r="P10" s="6">
        <v>1</v>
      </c>
      <c r="Q10" s="4"/>
      <c r="R10" s="4"/>
      <c r="S10" s="4"/>
      <c r="T10" s="4"/>
      <c r="U10" s="4"/>
      <c r="V10" s="4"/>
      <c r="W10" s="4"/>
      <c r="X10" s="4"/>
      <c r="Y10" s="4"/>
      <c r="Z10" s="4"/>
    </row>
    <row r="11" spans="1:26" ht="16.5">
      <c r="A11" s="44" t="s">
        <v>430</v>
      </c>
      <c r="B11" s="45" t="s">
        <v>437</v>
      </c>
      <c r="C11" s="45" t="s">
        <v>1939</v>
      </c>
      <c r="D11" s="46">
        <v>110876517292</v>
      </c>
      <c r="E11" s="45" t="s">
        <v>1940</v>
      </c>
      <c r="F11" s="46">
        <v>233000</v>
      </c>
      <c r="G11" s="33" t="s">
        <v>12</v>
      </c>
      <c r="H11" s="4"/>
      <c r="I11" s="4"/>
      <c r="J11" s="4"/>
      <c r="K11" s="4"/>
      <c r="L11" s="4"/>
      <c r="M11" s="4"/>
      <c r="N11" s="4"/>
      <c r="O11" s="43">
        <v>44079</v>
      </c>
      <c r="P11" s="6">
        <v>1</v>
      </c>
      <c r="Q11" s="4"/>
      <c r="R11" s="4"/>
      <c r="S11" s="4"/>
      <c r="T11" s="4"/>
      <c r="U11" s="4"/>
      <c r="V11" s="4"/>
      <c r="W11" s="4"/>
      <c r="X11" s="4"/>
      <c r="Y11" s="4"/>
      <c r="Z11" s="4"/>
    </row>
    <row r="12" spans="1:26" ht="16.5">
      <c r="A12" s="44" t="s">
        <v>430</v>
      </c>
      <c r="B12" s="45" t="s">
        <v>440</v>
      </c>
      <c r="C12" s="45" t="s">
        <v>1941</v>
      </c>
      <c r="D12" s="46">
        <v>96691245623</v>
      </c>
      <c r="E12" s="45" t="s">
        <v>1942</v>
      </c>
      <c r="F12" s="46">
        <v>463000</v>
      </c>
      <c r="G12" s="33" t="s">
        <v>12</v>
      </c>
      <c r="H12" s="4"/>
      <c r="I12" s="4"/>
      <c r="J12" s="4"/>
      <c r="K12" s="4"/>
      <c r="L12" s="4"/>
      <c r="M12" s="4"/>
      <c r="N12" s="4"/>
      <c r="O12" s="43">
        <v>44079</v>
      </c>
      <c r="P12" s="6">
        <v>1</v>
      </c>
      <c r="Q12" s="4"/>
      <c r="R12" s="4"/>
      <c r="S12" s="4"/>
      <c r="T12" s="4"/>
      <c r="U12" s="4"/>
      <c r="V12" s="4"/>
      <c r="W12" s="4"/>
      <c r="X12" s="4"/>
      <c r="Y12" s="4"/>
      <c r="Z12" s="4"/>
    </row>
    <row r="13" spans="1:26" ht="16.5">
      <c r="A13" s="44" t="s">
        <v>430</v>
      </c>
      <c r="B13" s="45" t="s">
        <v>440</v>
      </c>
      <c r="C13" s="45" t="s">
        <v>1943</v>
      </c>
      <c r="D13" s="46">
        <v>21619067771</v>
      </c>
      <c r="E13" s="45" t="s">
        <v>1944</v>
      </c>
      <c r="F13" s="46">
        <v>141000</v>
      </c>
      <c r="G13" s="33" t="s">
        <v>12</v>
      </c>
      <c r="H13" s="4"/>
      <c r="I13" s="4"/>
      <c r="J13" s="4"/>
      <c r="K13" s="4"/>
      <c r="L13" s="4"/>
      <c r="M13" s="4"/>
      <c r="N13" s="4"/>
      <c r="O13" s="43">
        <v>44079</v>
      </c>
      <c r="P13" s="6">
        <v>1</v>
      </c>
      <c r="Q13" s="4"/>
      <c r="R13" s="4"/>
      <c r="S13" s="4"/>
      <c r="T13" s="4"/>
      <c r="U13" s="4"/>
      <c r="V13" s="4"/>
      <c r="W13" s="4"/>
      <c r="X13" s="4"/>
      <c r="Y13" s="4"/>
      <c r="Z13" s="4"/>
    </row>
    <row r="14" spans="1:26" ht="16.5">
      <c r="A14" s="44" t="s">
        <v>430</v>
      </c>
      <c r="B14" s="45" t="s">
        <v>437</v>
      </c>
      <c r="C14" s="45" t="s">
        <v>1945</v>
      </c>
      <c r="D14" s="46">
        <v>53979845458</v>
      </c>
      <c r="E14" s="45" t="s">
        <v>1946</v>
      </c>
      <c r="F14" s="46">
        <v>410000</v>
      </c>
      <c r="G14" s="33" t="s">
        <v>12</v>
      </c>
      <c r="H14" s="4"/>
      <c r="I14" s="4"/>
      <c r="J14" s="4"/>
      <c r="K14" s="4"/>
      <c r="L14" s="4"/>
      <c r="M14" s="4"/>
      <c r="N14" s="4"/>
      <c r="O14" s="43">
        <v>44079</v>
      </c>
      <c r="P14" s="6">
        <v>1</v>
      </c>
      <c r="Q14" s="4"/>
      <c r="R14" s="4"/>
      <c r="S14" s="4"/>
      <c r="T14" s="4"/>
      <c r="U14" s="4"/>
      <c r="V14" s="4"/>
      <c r="W14" s="4"/>
      <c r="X14" s="4"/>
      <c r="Y14" s="4"/>
      <c r="Z14" s="4"/>
    </row>
    <row r="15" spans="1:26" ht="16.5">
      <c r="A15" s="44" t="s">
        <v>430</v>
      </c>
      <c r="B15" s="45" t="s">
        <v>440</v>
      </c>
      <c r="C15" s="45" t="s">
        <v>1947</v>
      </c>
      <c r="D15" s="46">
        <v>4402083187401110</v>
      </c>
      <c r="E15" s="45" t="s">
        <v>1948</v>
      </c>
      <c r="F15" s="46">
        <v>433970</v>
      </c>
      <c r="G15" s="33" t="s">
        <v>12</v>
      </c>
      <c r="H15" s="4"/>
      <c r="I15" s="4"/>
      <c r="J15" s="4"/>
      <c r="K15" s="4"/>
      <c r="L15" s="4"/>
      <c r="M15" s="4"/>
      <c r="N15" s="4"/>
      <c r="O15" s="43">
        <v>44079</v>
      </c>
      <c r="P15" s="6">
        <v>1</v>
      </c>
      <c r="Q15" s="4"/>
      <c r="R15" s="4"/>
      <c r="S15" s="4"/>
      <c r="T15" s="4"/>
      <c r="U15" s="4"/>
      <c r="V15" s="4"/>
      <c r="W15" s="4"/>
      <c r="X15" s="4"/>
      <c r="Y15" s="4"/>
      <c r="Z15" s="4"/>
    </row>
    <row r="16" spans="1:26" ht="16.5">
      <c r="A16" s="44" t="s">
        <v>430</v>
      </c>
      <c r="B16" s="45" t="s">
        <v>437</v>
      </c>
      <c r="C16" s="45" t="s">
        <v>1949</v>
      </c>
      <c r="D16" s="46">
        <v>3812696046463960</v>
      </c>
      <c r="E16" s="45" t="s">
        <v>1950</v>
      </c>
      <c r="F16" s="46">
        <v>264000</v>
      </c>
      <c r="G16" s="33" t="s">
        <v>12</v>
      </c>
      <c r="H16" s="4"/>
      <c r="I16" s="4"/>
      <c r="J16" s="4"/>
      <c r="K16" s="4"/>
      <c r="L16" s="4"/>
      <c r="M16" s="4"/>
      <c r="N16" s="4"/>
      <c r="O16" s="43">
        <v>44079</v>
      </c>
      <c r="P16" s="6">
        <v>1</v>
      </c>
      <c r="Q16" s="4"/>
      <c r="R16" s="4"/>
      <c r="S16" s="4"/>
      <c r="T16" s="4"/>
      <c r="U16" s="4"/>
      <c r="V16" s="4"/>
      <c r="W16" s="4"/>
      <c r="X16" s="4"/>
      <c r="Y16" s="4"/>
      <c r="Z16" s="4"/>
    </row>
    <row r="17" spans="1:26" ht="16.5">
      <c r="A17" s="44" t="s">
        <v>430</v>
      </c>
      <c r="B17" s="45" t="s">
        <v>431</v>
      </c>
      <c r="C17" s="45" t="s">
        <v>1951</v>
      </c>
      <c r="D17" s="46">
        <v>2783588179515270</v>
      </c>
      <c r="E17" s="45" t="s">
        <v>1952</v>
      </c>
      <c r="F17" s="46">
        <v>175000</v>
      </c>
      <c r="G17" s="33" t="s">
        <v>12</v>
      </c>
      <c r="H17" s="4"/>
      <c r="I17" s="4"/>
      <c r="J17" s="4"/>
      <c r="K17" s="4"/>
      <c r="L17" s="4"/>
      <c r="M17" s="4"/>
      <c r="N17" s="4"/>
      <c r="O17" s="43">
        <v>44079</v>
      </c>
      <c r="P17" s="6">
        <v>1</v>
      </c>
      <c r="Q17" s="4"/>
      <c r="R17" s="4"/>
      <c r="S17" s="4"/>
      <c r="T17" s="4"/>
      <c r="U17" s="4"/>
      <c r="V17" s="4"/>
      <c r="W17" s="4"/>
      <c r="X17" s="4"/>
      <c r="Y17" s="4"/>
      <c r="Z17" s="4"/>
    </row>
    <row r="18" spans="1:26" ht="16.5">
      <c r="A18" s="44" t="s">
        <v>430</v>
      </c>
      <c r="B18" s="45" t="s">
        <v>437</v>
      </c>
      <c r="C18" s="45" t="s">
        <v>1953</v>
      </c>
      <c r="D18" s="46">
        <v>63402010862</v>
      </c>
      <c r="E18" s="45" t="s">
        <v>1954</v>
      </c>
      <c r="F18" s="46">
        <v>332000</v>
      </c>
      <c r="G18" s="33" t="s">
        <v>12</v>
      </c>
      <c r="H18" s="4"/>
      <c r="I18" s="4"/>
      <c r="J18" s="4"/>
      <c r="K18" s="4"/>
      <c r="L18" s="4"/>
      <c r="M18" s="4"/>
      <c r="N18" s="4"/>
      <c r="O18" s="43">
        <v>44079</v>
      </c>
      <c r="P18" s="6">
        <v>1</v>
      </c>
      <c r="Q18" s="4"/>
      <c r="R18" s="4"/>
      <c r="S18" s="4"/>
      <c r="T18" s="4"/>
      <c r="U18" s="4"/>
      <c r="V18" s="4"/>
      <c r="W18" s="4"/>
      <c r="X18" s="4"/>
      <c r="Y18" s="4"/>
      <c r="Z18" s="4"/>
    </row>
    <row r="19" spans="1:26" ht="16.5">
      <c r="A19" s="44" t="s">
        <v>430</v>
      </c>
      <c r="B19" s="45" t="s">
        <v>437</v>
      </c>
      <c r="C19" s="45" t="s">
        <v>1955</v>
      </c>
      <c r="D19" s="46">
        <v>1464199388603030</v>
      </c>
      <c r="E19" s="45" t="s">
        <v>1956</v>
      </c>
      <c r="F19" s="46">
        <v>138000</v>
      </c>
      <c r="G19" s="33" t="s">
        <v>12</v>
      </c>
      <c r="H19" s="4"/>
      <c r="I19" s="4"/>
      <c r="J19" s="4"/>
      <c r="K19" s="4"/>
      <c r="L19" s="4"/>
      <c r="M19" s="4"/>
      <c r="N19" s="4"/>
      <c r="O19" s="43">
        <v>44079</v>
      </c>
      <c r="P19" s="6">
        <v>1</v>
      </c>
      <c r="Q19" s="4"/>
      <c r="R19" s="4"/>
      <c r="S19" s="4"/>
      <c r="T19" s="4"/>
      <c r="U19" s="4"/>
      <c r="V19" s="4"/>
      <c r="W19" s="4"/>
      <c r="X19" s="4"/>
      <c r="Y19" s="4"/>
      <c r="Z19" s="4"/>
    </row>
    <row r="20" spans="1:26" ht="16.5">
      <c r="A20" s="44" t="s">
        <v>430</v>
      </c>
      <c r="B20" s="45" t="s">
        <v>437</v>
      </c>
      <c r="C20" s="45" t="s">
        <v>1957</v>
      </c>
      <c r="D20" s="46">
        <v>103907730091</v>
      </c>
      <c r="E20" s="45" t="s">
        <v>1958</v>
      </c>
      <c r="F20" s="46">
        <v>225000</v>
      </c>
      <c r="G20" s="33" t="s">
        <v>12</v>
      </c>
      <c r="H20" s="4"/>
      <c r="I20" s="4"/>
      <c r="J20" s="4"/>
      <c r="K20" s="4"/>
      <c r="L20" s="4"/>
      <c r="M20" s="4"/>
      <c r="N20" s="4"/>
      <c r="O20" s="43">
        <v>44079</v>
      </c>
      <c r="P20" s="6">
        <v>1</v>
      </c>
      <c r="Q20" s="4"/>
      <c r="R20" s="4"/>
      <c r="S20" s="4"/>
      <c r="T20" s="4"/>
      <c r="U20" s="4"/>
      <c r="V20" s="4"/>
      <c r="W20" s="4"/>
      <c r="X20" s="4"/>
      <c r="Y20" s="4"/>
      <c r="Z20" s="4"/>
    </row>
    <row r="21" spans="1:26" ht="16.5">
      <c r="A21" s="44" t="s">
        <v>430</v>
      </c>
      <c r="B21" s="45" t="s">
        <v>440</v>
      </c>
      <c r="C21" s="45" t="s">
        <v>1959</v>
      </c>
      <c r="D21" s="46">
        <v>2651609879034770</v>
      </c>
      <c r="E21" s="45" t="s">
        <v>1960</v>
      </c>
      <c r="F21" s="46">
        <v>372006</v>
      </c>
      <c r="G21" s="33" t="s">
        <v>12</v>
      </c>
      <c r="H21" s="4"/>
      <c r="I21" s="4"/>
      <c r="J21" s="4"/>
      <c r="K21" s="4"/>
      <c r="L21" s="4"/>
      <c r="M21" s="4"/>
      <c r="N21" s="4"/>
      <c r="O21" s="43">
        <v>44079</v>
      </c>
      <c r="P21" s="6">
        <v>1</v>
      </c>
      <c r="Q21" s="4"/>
      <c r="R21" s="4"/>
      <c r="S21" s="4"/>
      <c r="T21" s="4"/>
      <c r="U21" s="4"/>
      <c r="V21" s="4"/>
      <c r="W21" s="4"/>
      <c r="X21" s="4"/>
      <c r="Y21" s="4"/>
      <c r="Z21" s="4"/>
    </row>
    <row r="22" spans="1:26" ht="16.5">
      <c r="A22" s="44" t="s">
        <v>430</v>
      </c>
      <c r="B22" s="45" t="s">
        <v>437</v>
      </c>
      <c r="C22" s="45" t="s">
        <v>1961</v>
      </c>
      <c r="D22" s="46">
        <v>105267810287</v>
      </c>
      <c r="E22" s="45" t="s">
        <v>1962</v>
      </c>
      <c r="F22" s="46">
        <v>329000</v>
      </c>
      <c r="G22" s="33" t="s">
        <v>12</v>
      </c>
      <c r="H22" s="4"/>
      <c r="I22" s="4"/>
      <c r="J22" s="4"/>
      <c r="K22" s="4"/>
      <c r="L22" s="4"/>
      <c r="M22" s="4"/>
      <c r="N22" s="4"/>
      <c r="O22" s="43">
        <v>44079</v>
      </c>
      <c r="P22" s="6">
        <v>1</v>
      </c>
      <c r="Q22" s="4"/>
      <c r="R22" s="4"/>
      <c r="S22" s="4"/>
      <c r="T22" s="4"/>
      <c r="U22" s="4"/>
      <c r="V22" s="4"/>
      <c r="W22" s="4"/>
      <c r="X22" s="4"/>
      <c r="Y22" s="4"/>
      <c r="Z22" s="4"/>
    </row>
    <row r="23" spans="1:26" ht="16.5">
      <c r="A23" s="44" t="s">
        <v>430</v>
      </c>
      <c r="B23" s="45" t="s">
        <v>437</v>
      </c>
      <c r="C23" s="45" t="s">
        <v>1963</v>
      </c>
      <c r="D23" s="46">
        <v>111284243730</v>
      </c>
      <c r="E23" s="45" t="s">
        <v>1964</v>
      </c>
      <c r="F23" s="46">
        <v>410000</v>
      </c>
      <c r="G23" s="33" t="s">
        <v>12</v>
      </c>
      <c r="H23" s="4"/>
      <c r="I23" s="4"/>
      <c r="J23" s="4"/>
      <c r="K23" s="4"/>
      <c r="L23" s="4"/>
      <c r="M23" s="4"/>
      <c r="N23" s="4"/>
      <c r="O23" s="43">
        <v>44079</v>
      </c>
      <c r="P23" s="6">
        <v>1</v>
      </c>
      <c r="Q23" s="4"/>
      <c r="R23" s="4"/>
      <c r="S23" s="4"/>
      <c r="T23" s="4"/>
      <c r="U23" s="4"/>
      <c r="V23" s="4"/>
      <c r="W23" s="4"/>
      <c r="X23" s="4"/>
      <c r="Y23" s="4"/>
      <c r="Z23" s="4"/>
    </row>
    <row r="24" spans="1:26" ht="16.5">
      <c r="A24" s="44" t="s">
        <v>430</v>
      </c>
      <c r="B24" s="45" t="s">
        <v>440</v>
      </c>
      <c r="C24" s="45" t="s">
        <v>1965</v>
      </c>
      <c r="D24" s="46">
        <v>97218664919</v>
      </c>
      <c r="E24" s="45" t="s">
        <v>1966</v>
      </c>
      <c r="F24" s="46">
        <v>388000</v>
      </c>
      <c r="G24" s="33" t="s">
        <v>12</v>
      </c>
      <c r="H24" s="4"/>
      <c r="I24" s="4"/>
      <c r="J24" s="4"/>
      <c r="K24" s="4"/>
      <c r="L24" s="4"/>
      <c r="M24" s="4"/>
      <c r="N24" s="4"/>
      <c r="O24" s="43">
        <v>44079</v>
      </c>
      <c r="P24" s="6">
        <v>1</v>
      </c>
      <c r="Q24" s="4"/>
      <c r="R24" s="4"/>
      <c r="S24" s="4"/>
      <c r="T24" s="4"/>
      <c r="U24" s="4"/>
      <c r="V24" s="4"/>
      <c r="W24" s="4"/>
      <c r="X24" s="4"/>
      <c r="Y24" s="4"/>
      <c r="Z24" s="4"/>
    </row>
    <row r="25" spans="1:26" ht="16.5">
      <c r="A25" s="44" t="s">
        <v>430</v>
      </c>
      <c r="B25" s="45" t="s">
        <v>440</v>
      </c>
      <c r="C25" s="45" t="s">
        <v>1967</v>
      </c>
      <c r="D25" s="46">
        <v>82450270347</v>
      </c>
      <c r="E25" s="45" t="s">
        <v>1968</v>
      </c>
      <c r="F25" s="46">
        <v>131000</v>
      </c>
      <c r="G25" s="33" t="s">
        <v>12</v>
      </c>
      <c r="H25" s="4"/>
      <c r="I25" s="4"/>
      <c r="J25" s="4"/>
      <c r="K25" s="4"/>
      <c r="L25" s="4"/>
      <c r="M25" s="4"/>
      <c r="N25" s="4"/>
      <c r="O25" s="43">
        <v>44079</v>
      </c>
      <c r="P25" s="6">
        <v>1</v>
      </c>
      <c r="Q25" s="4"/>
      <c r="R25" s="4"/>
      <c r="S25" s="4"/>
      <c r="T25" s="4"/>
      <c r="U25" s="4"/>
      <c r="V25" s="4"/>
      <c r="W25" s="4"/>
      <c r="X25" s="4"/>
      <c r="Y25" s="4"/>
      <c r="Z25" s="4"/>
    </row>
    <row r="26" spans="1:26" ht="16.5">
      <c r="A26" s="44" t="s">
        <v>430</v>
      </c>
      <c r="B26" s="45" t="s">
        <v>437</v>
      </c>
      <c r="C26" s="45" t="s">
        <v>1969</v>
      </c>
      <c r="D26" s="46">
        <v>59165078601</v>
      </c>
      <c r="E26" s="45" t="s">
        <v>1970</v>
      </c>
      <c r="F26" s="46">
        <v>368000</v>
      </c>
      <c r="G26" s="33" t="s">
        <v>12</v>
      </c>
      <c r="H26" s="4"/>
      <c r="I26" s="4"/>
      <c r="J26" s="4"/>
      <c r="K26" s="4"/>
      <c r="L26" s="4"/>
      <c r="M26" s="4"/>
      <c r="N26" s="4"/>
      <c r="O26" s="43">
        <v>44079</v>
      </c>
      <c r="P26" s="6">
        <v>1</v>
      </c>
      <c r="Q26" s="4"/>
      <c r="R26" s="4"/>
      <c r="S26" s="4"/>
      <c r="T26" s="4"/>
      <c r="U26" s="4"/>
      <c r="V26" s="4"/>
      <c r="W26" s="4"/>
      <c r="X26" s="4"/>
      <c r="Y26" s="4"/>
      <c r="Z26" s="4"/>
    </row>
    <row r="27" spans="1:26" ht="16.5">
      <c r="A27" s="44" t="s">
        <v>430</v>
      </c>
      <c r="B27" s="45" t="s">
        <v>450</v>
      </c>
      <c r="C27" s="45" t="s">
        <v>1971</v>
      </c>
      <c r="D27" s="46">
        <v>1675309833270820</v>
      </c>
      <c r="E27" s="45" t="s">
        <v>1972</v>
      </c>
      <c r="F27" s="46">
        <v>400000</v>
      </c>
      <c r="G27" s="33" t="s">
        <v>12</v>
      </c>
      <c r="H27" s="4"/>
      <c r="I27" s="4"/>
      <c r="J27" s="4"/>
      <c r="K27" s="4"/>
      <c r="L27" s="4"/>
      <c r="M27" s="4"/>
      <c r="N27" s="4"/>
      <c r="O27" s="43">
        <v>44079</v>
      </c>
      <c r="P27" s="6">
        <v>1</v>
      </c>
      <c r="Q27" s="4"/>
      <c r="R27" s="4"/>
      <c r="S27" s="4"/>
      <c r="T27" s="4"/>
      <c r="U27" s="4"/>
      <c r="V27" s="4"/>
      <c r="W27" s="4"/>
      <c r="X27" s="4"/>
      <c r="Y27" s="4"/>
      <c r="Z27" s="4"/>
    </row>
    <row r="28" spans="1:26" ht="16.5">
      <c r="A28" s="44" t="s">
        <v>430</v>
      </c>
      <c r="B28" s="45" t="s">
        <v>437</v>
      </c>
      <c r="C28" s="45" t="s">
        <v>1973</v>
      </c>
      <c r="D28" s="46">
        <v>62362870610</v>
      </c>
      <c r="E28" s="45" t="s">
        <v>1974</v>
      </c>
      <c r="F28" s="46">
        <v>884559</v>
      </c>
      <c r="G28" s="33" t="s">
        <v>12</v>
      </c>
      <c r="H28" s="4"/>
      <c r="I28" s="4"/>
      <c r="J28" s="4"/>
      <c r="K28" s="4"/>
      <c r="L28" s="4"/>
      <c r="M28" s="4"/>
      <c r="N28" s="4"/>
      <c r="O28" s="43">
        <v>44079</v>
      </c>
      <c r="P28" s="6">
        <v>1</v>
      </c>
      <c r="Q28" s="4"/>
      <c r="R28" s="4"/>
      <c r="S28" s="4"/>
      <c r="T28" s="4"/>
      <c r="U28" s="4"/>
      <c r="V28" s="4"/>
      <c r="W28" s="4"/>
      <c r="X28" s="4"/>
      <c r="Y28" s="4"/>
      <c r="Z28" s="4"/>
    </row>
    <row r="29" spans="1:26" ht="16.5">
      <c r="A29" s="44" t="s">
        <v>430</v>
      </c>
      <c r="B29" s="45" t="s">
        <v>440</v>
      </c>
      <c r="C29" s="45" t="s">
        <v>1975</v>
      </c>
      <c r="D29" s="46">
        <v>95172462611</v>
      </c>
      <c r="E29" s="45" t="s">
        <v>1976</v>
      </c>
      <c r="F29" s="46">
        <v>120000</v>
      </c>
      <c r="G29" s="33" t="s">
        <v>12</v>
      </c>
      <c r="H29" s="4"/>
      <c r="I29" s="4"/>
      <c r="J29" s="4"/>
      <c r="K29" s="4"/>
      <c r="L29" s="4"/>
      <c r="M29" s="4"/>
      <c r="N29" s="4"/>
      <c r="O29" s="43">
        <v>44079</v>
      </c>
      <c r="P29" s="6">
        <v>1</v>
      </c>
      <c r="Q29" s="4"/>
      <c r="R29" s="4"/>
      <c r="S29" s="4"/>
      <c r="T29" s="4"/>
      <c r="U29" s="4"/>
      <c r="V29" s="4"/>
      <c r="W29" s="4"/>
      <c r="X29" s="4"/>
      <c r="Y29" s="4"/>
      <c r="Z29" s="4"/>
    </row>
    <row r="30" spans="1:26" ht="16.5">
      <c r="A30" s="44" t="s">
        <v>430</v>
      </c>
      <c r="B30" s="45" t="s">
        <v>431</v>
      </c>
      <c r="C30" s="45" t="s">
        <v>559</v>
      </c>
      <c r="D30" s="46">
        <v>2370143350955430</v>
      </c>
      <c r="E30" s="45" t="s">
        <v>1977</v>
      </c>
      <c r="F30" s="46">
        <v>458000</v>
      </c>
      <c r="G30" s="33" t="s">
        <v>12</v>
      </c>
      <c r="H30" s="4"/>
      <c r="I30" s="4"/>
      <c r="J30" s="4"/>
      <c r="K30" s="4"/>
      <c r="L30" s="4"/>
      <c r="M30" s="4"/>
      <c r="N30" s="4"/>
      <c r="O30" s="43">
        <v>44079</v>
      </c>
      <c r="P30" s="6">
        <v>1</v>
      </c>
      <c r="Q30" s="4"/>
      <c r="R30" s="4"/>
      <c r="S30" s="4"/>
      <c r="T30" s="4"/>
      <c r="U30" s="4"/>
      <c r="V30" s="4"/>
      <c r="W30" s="4"/>
      <c r="X30" s="4"/>
      <c r="Y30" s="4"/>
      <c r="Z30" s="4"/>
    </row>
    <row r="31" spans="1:26" ht="16.5">
      <c r="A31" s="44" t="s">
        <v>430</v>
      </c>
      <c r="B31" s="45" t="s">
        <v>437</v>
      </c>
      <c r="C31" s="45" t="s">
        <v>1978</v>
      </c>
      <c r="D31" s="46">
        <v>99641762102</v>
      </c>
      <c r="E31" s="45" t="s">
        <v>1979</v>
      </c>
      <c r="F31" s="46">
        <v>131000</v>
      </c>
      <c r="G31" s="33" t="s">
        <v>12</v>
      </c>
      <c r="H31" s="4"/>
      <c r="I31" s="4"/>
      <c r="J31" s="4"/>
      <c r="K31" s="4"/>
      <c r="L31" s="4"/>
      <c r="M31" s="4"/>
      <c r="N31" s="4"/>
      <c r="O31" s="43">
        <v>44079</v>
      </c>
      <c r="P31" s="6">
        <v>1</v>
      </c>
      <c r="Q31" s="4"/>
      <c r="R31" s="4"/>
      <c r="S31" s="4"/>
      <c r="T31" s="4"/>
      <c r="U31" s="4"/>
      <c r="V31" s="4"/>
      <c r="W31" s="4"/>
      <c r="X31" s="4"/>
      <c r="Y31" s="4"/>
      <c r="Z31" s="4"/>
    </row>
    <row r="32" spans="1:26" ht="16.5">
      <c r="A32" s="44" t="s">
        <v>430</v>
      </c>
      <c r="B32" s="45" t="s">
        <v>450</v>
      </c>
      <c r="C32" s="45" t="s">
        <v>1980</v>
      </c>
      <c r="D32" s="46">
        <v>68846769380</v>
      </c>
      <c r="E32" s="45" t="s">
        <v>1981</v>
      </c>
      <c r="F32" s="46">
        <v>181615</v>
      </c>
      <c r="G32" s="33" t="s">
        <v>12</v>
      </c>
      <c r="H32" s="4"/>
      <c r="I32" s="4"/>
      <c r="J32" s="4"/>
      <c r="K32" s="4"/>
      <c r="L32" s="4"/>
      <c r="M32" s="4"/>
      <c r="N32" s="4"/>
      <c r="O32" s="43">
        <v>44079</v>
      </c>
      <c r="P32" s="6">
        <v>1</v>
      </c>
      <c r="Q32" s="4"/>
      <c r="R32" s="4"/>
      <c r="S32" s="4"/>
      <c r="T32" s="4"/>
      <c r="U32" s="4"/>
      <c r="V32" s="4"/>
      <c r="W32" s="4"/>
      <c r="X32" s="4"/>
      <c r="Y32" s="4"/>
      <c r="Z32" s="4"/>
    </row>
    <row r="33" spans="1:26" ht="16.5">
      <c r="A33" s="44" t="s">
        <v>430</v>
      </c>
      <c r="B33" s="45" t="s">
        <v>437</v>
      </c>
      <c r="C33" s="45" t="s">
        <v>1982</v>
      </c>
      <c r="D33" s="46">
        <v>3188207786409170</v>
      </c>
      <c r="E33" s="45" t="s">
        <v>1983</v>
      </c>
      <c r="F33" s="46">
        <v>185000</v>
      </c>
      <c r="G33" s="33" t="s">
        <v>12</v>
      </c>
      <c r="H33" s="4"/>
      <c r="I33" s="4"/>
      <c r="J33" s="4"/>
      <c r="K33" s="4"/>
      <c r="L33" s="4"/>
      <c r="M33" s="4"/>
      <c r="N33" s="4"/>
      <c r="O33" s="43">
        <v>44079</v>
      </c>
      <c r="P33" s="6">
        <v>1</v>
      </c>
      <c r="Q33" s="4"/>
      <c r="R33" s="4"/>
      <c r="S33" s="4"/>
      <c r="T33" s="4"/>
      <c r="U33" s="4"/>
      <c r="V33" s="4"/>
      <c r="W33" s="4"/>
      <c r="X33" s="4"/>
      <c r="Y33" s="4"/>
      <c r="Z33" s="4"/>
    </row>
    <row r="34" spans="1:26" ht="16.5">
      <c r="A34" s="44" t="s">
        <v>430</v>
      </c>
      <c r="B34" s="45" t="s">
        <v>437</v>
      </c>
      <c r="C34" s="45" t="s">
        <v>1984</v>
      </c>
      <c r="D34" s="46">
        <v>2291036582845020</v>
      </c>
      <c r="E34" s="45" t="s">
        <v>1985</v>
      </c>
      <c r="F34" s="46">
        <v>194000</v>
      </c>
      <c r="G34" s="33" t="s">
        <v>12</v>
      </c>
      <c r="H34" s="4"/>
      <c r="I34" s="4"/>
      <c r="J34" s="4"/>
      <c r="K34" s="4"/>
      <c r="L34" s="4"/>
      <c r="M34" s="4"/>
      <c r="N34" s="4"/>
      <c r="O34" s="43">
        <v>44079</v>
      </c>
      <c r="P34" s="6">
        <v>1</v>
      </c>
      <c r="Q34" s="4"/>
      <c r="R34" s="4"/>
      <c r="S34" s="4"/>
      <c r="T34" s="4"/>
      <c r="U34" s="4"/>
      <c r="V34" s="4"/>
      <c r="W34" s="4"/>
      <c r="X34" s="4"/>
      <c r="Y34" s="4"/>
      <c r="Z34" s="4"/>
    </row>
    <row r="35" spans="1:26" ht="16.5">
      <c r="A35" s="44" t="s">
        <v>430</v>
      </c>
      <c r="B35" s="45" t="s">
        <v>437</v>
      </c>
      <c r="C35" s="45" t="s">
        <v>1986</v>
      </c>
      <c r="D35" s="46">
        <v>1613683368930600</v>
      </c>
      <c r="E35" s="45" t="s">
        <v>1987</v>
      </c>
      <c r="F35" s="46">
        <v>494000</v>
      </c>
      <c r="G35" s="33" t="s">
        <v>12</v>
      </c>
      <c r="H35" s="4"/>
      <c r="I35" s="4"/>
      <c r="J35" s="4"/>
      <c r="K35" s="4"/>
      <c r="L35" s="4"/>
      <c r="M35" s="4"/>
      <c r="N35" s="4"/>
      <c r="O35" s="43">
        <v>44079</v>
      </c>
      <c r="P35" s="6">
        <v>1</v>
      </c>
      <c r="Q35" s="4"/>
      <c r="R35" s="4"/>
      <c r="S35" s="4"/>
      <c r="T35" s="4"/>
      <c r="U35" s="4"/>
      <c r="V35" s="4"/>
      <c r="W35" s="4"/>
      <c r="X35" s="4"/>
      <c r="Y35" s="4"/>
      <c r="Z35" s="4"/>
    </row>
    <row r="36" spans="1:26" ht="16.5">
      <c r="A36" s="44" t="s">
        <v>430</v>
      </c>
      <c r="B36" s="45" t="s">
        <v>440</v>
      </c>
      <c r="C36" s="45" t="s">
        <v>1988</v>
      </c>
      <c r="D36" s="46">
        <v>100744450623</v>
      </c>
      <c r="E36" s="45" t="s">
        <v>1989</v>
      </c>
      <c r="F36" s="46">
        <v>914000</v>
      </c>
      <c r="G36" s="33" t="s">
        <v>12</v>
      </c>
      <c r="H36" s="4"/>
      <c r="I36" s="4"/>
      <c r="J36" s="4"/>
      <c r="K36" s="4"/>
      <c r="L36" s="4"/>
      <c r="M36" s="4"/>
      <c r="N36" s="4"/>
      <c r="O36" s="43">
        <v>44079</v>
      </c>
      <c r="P36" s="6">
        <v>1</v>
      </c>
      <c r="Q36" s="4"/>
      <c r="R36" s="4"/>
      <c r="S36" s="4"/>
      <c r="T36" s="4"/>
      <c r="U36" s="4"/>
      <c r="V36" s="4"/>
      <c r="W36" s="4"/>
      <c r="X36" s="4"/>
      <c r="Y36" s="4"/>
      <c r="Z36" s="4"/>
    </row>
    <row r="37" spans="1:26" ht="16.5">
      <c r="A37" s="44" t="s">
        <v>430</v>
      </c>
      <c r="B37" s="45" t="s">
        <v>440</v>
      </c>
      <c r="C37" s="45" t="s">
        <v>1990</v>
      </c>
      <c r="D37" s="46">
        <v>60427967547</v>
      </c>
      <c r="E37" s="45" t="s">
        <v>1991</v>
      </c>
      <c r="F37" s="46">
        <v>171097</v>
      </c>
      <c r="G37" s="33" t="s">
        <v>12</v>
      </c>
      <c r="H37" s="4"/>
      <c r="I37" s="4"/>
      <c r="J37" s="4"/>
      <c r="K37" s="4"/>
      <c r="L37" s="4"/>
      <c r="M37" s="4"/>
      <c r="N37" s="4"/>
      <c r="O37" s="43">
        <v>44079</v>
      </c>
      <c r="P37" s="6">
        <v>1</v>
      </c>
      <c r="Q37" s="4"/>
      <c r="R37" s="4"/>
      <c r="S37" s="4"/>
      <c r="T37" s="4"/>
      <c r="U37" s="4"/>
      <c r="V37" s="4"/>
      <c r="W37" s="4"/>
      <c r="X37" s="4"/>
      <c r="Y37" s="4"/>
      <c r="Z37" s="4"/>
    </row>
    <row r="38" spans="1:26" ht="16.5">
      <c r="A38" s="44" t="s">
        <v>430</v>
      </c>
      <c r="B38" s="45" t="s">
        <v>450</v>
      </c>
      <c r="C38" s="45" t="s">
        <v>1992</v>
      </c>
      <c r="D38" s="46">
        <v>3073822991072190</v>
      </c>
      <c r="E38" s="45" t="s">
        <v>1993</v>
      </c>
      <c r="F38" s="46">
        <v>288000</v>
      </c>
      <c r="G38" s="33" t="s">
        <v>12</v>
      </c>
      <c r="H38" s="4"/>
      <c r="I38" s="4"/>
      <c r="J38" s="4"/>
      <c r="K38" s="4"/>
      <c r="L38" s="4"/>
      <c r="M38" s="4"/>
      <c r="N38" s="4"/>
      <c r="O38" s="43">
        <v>44079</v>
      </c>
      <c r="P38" s="6">
        <v>1</v>
      </c>
      <c r="Q38" s="4"/>
      <c r="R38" s="4"/>
      <c r="S38" s="4"/>
      <c r="T38" s="4"/>
      <c r="U38" s="4"/>
      <c r="V38" s="4"/>
      <c r="W38" s="4"/>
      <c r="X38" s="4"/>
      <c r="Y38" s="4"/>
      <c r="Z38" s="4"/>
    </row>
    <row r="39" spans="1:26" ht="16.5">
      <c r="A39" s="44" t="s">
        <v>430</v>
      </c>
      <c r="B39" s="45" t="s">
        <v>437</v>
      </c>
      <c r="C39" s="45" t="s">
        <v>1994</v>
      </c>
      <c r="D39" s="46">
        <v>104402515848</v>
      </c>
      <c r="E39" s="45" t="s">
        <v>1995</v>
      </c>
      <c r="F39" s="46">
        <v>1243000</v>
      </c>
      <c r="G39" s="33" t="s">
        <v>12</v>
      </c>
      <c r="H39" s="4"/>
      <c r="I39" s="4"/>
      <c r="J39" s="4"/>
      <c r="K39" s="4"/>
      <c r="L39" s="4"/>
      <c r="M39" s="4"/>
      <c r="N39" s="4"/>
      <c r="O39" s="43">
        <v>44079</v>
      </c>
      <c r="P39" s="6">
        <v>1</v>
      </c>
      <c r="Q39" s="4"/>
      <c r="R39" s="4"/>
      <c r="S39" s="4"/>
      <c r="T39" s="4"/>
      <c r="U39" s="4"/>
      <c r="V39" s="4"/>
      <c r="W39" s="4"/>
      <c r="X39" s="4"/>
      <c r="Y39" s="4"/>
      <c r="Z39" s="4"/>
    </row>
    <row r="40" spans="1:26" ht="16.5">
      <c r="A40" s="44" t="s">
        <v>430</v>
      </c>
      <c r="B40" s="45" t="s">
        <v>450</v>
      </c>
      <c r="C40" s="45" t="s">
        <v>1996</v>
      </c>
      <c r="D40" s="46">
        <v>51518722361</v>
      </c>
      <c r="E40" s="45" t="s">
        <v>1997</v>
      </c>
      <c r="F40" s="46">
        <v>122000</v>
      </c>
      <c r="G40" s="33" t="s">
        <v>12</v>
      </c>
      <c r="H40" s="4"/>
      <c r="I40" s="4"/>
      <c r="J40" s="4"/>
      <c r="K40" s="4"/>
      <c r="L40" s="4"/>
      <c r="M40" s="4"/>
      <c r="N40" s="4"/>
      <c r="O40" s="43">
        <v>44079</v>
      </c>
      <c r="P40" s="6">
        <v>1</v>
      </c>
      <c r="Q40" s="4"/>
      <c r="R40" s="4"/>
      <c r="S40" s="4"/>
      <c r="T40" s="4"/>
      <c r="U40" s="4"/>
      <c r="V40" s="4"/>
      <c r="W40" s="4"/>
      <c r="X40" s="4"/>
      <c r="Y40" s="4"/>
      <c r="Z40" s="4"/>
    </row>
    <row r="41" spans="1:26" ht="16.5">
      <c r="A41" s="44" t="s">
        <v>430</v>
      </c>
      <c r="B41" s="45" t="s">
        <v>440</v>
      </c>
      <c r="C41" s="45" t="s">
        <v>1998</v>
      </c>
      <c r="D41" s="46">
        <v>61189778162</v>
      </c>
      <c r="E41" s="45" t="s">
        <v>1999</v>
      </c>
      <c r="F41" s="46">
        <v>193000</v>
      </c>
      <c r="G41" s="33" t="s">
        <v>12</v>
      </c>
      <c r="H41" s="4"/>
      <c r="I41" s="4"/>
      <c r="J41" s="4"/>
      <c r="K41" s="4"/>
      <c r="L41" s="4"/>
      <c r="M41" s="4"/>
      <c r="N41" s="4"/>
      <c r="O41" s="43">
        <v>44079</v>
      </c>
      <c r="P41" s="6">
        <v>1</v>
      </c>
      <c r="Q41" s="4"/>
      <c r="R41" s="4"/>
      <c r="S41" s="4"/>
      <c r="T41" s="4"/>
      <c r="U41" s="4"/>
      <c r="V41" s="4"/>
      <c r="W41" s="4"/>
      <c r="X41" s="4"/>
      <c r="Y41" s="4"/>
      <c r="Z41" s="4"/>
    </row>
    <row r="42" spans="1:26" ht="16.5">
      <c r="A42" s="44" t="s">
        <v>430</v>
      </c>
      <c r="B42" s="45" t="s">
        <v>437</v>
      </c>
      <c r="C42" s="45" t="s">
        <v>2000</v>
      </c>
      <c r="D42" s="46">
        <v>101982144163</v>
      </c>
      <c r="E42" s="45" t="s">
        <v>2001</v>
      </c>
      <c r="F42" s="46">
        <v>1468000</v>
      </c>
      <c r="G42" s="33" t="s">
        <v>12</v>
      </c>
      <c r="H42" s="4"/>
      <c r="I42" s="4"/>
      <c r="J42" s="4"/>
      <c r="K42" s="4"/>
      <c r="L42" s="4"/>
      <c r="M42" s="4"/>
      <c r="N42" s="4"/>
      <c r="O42" s="43">
        <v>44079</v>
      </c>
      <c r="P42" s="6">
        <v>1</v>
      </c>
      <c r="Q42" s="4"/>
      <c r="R42" s="4"/>
      <c r="S42" s="4"/>
      <c r="T42" s="4"/>
      <c r="U42" s="4"/>
      <c r="V42" s="4"/>
      <c r="W42" s="4"/>
      <c r="X42" s="4"/>
      <c r="Y42" s="4"/>
      <c r="Z42" s="4"/>
    </row>
    <row r="43" spans="1:26" ht="16.5">
      <c r="A43" s="44" t="s">
        <v>430</v>
      </c>
      <c r="B43" s="45" t="s">
        <v>440</v>
      </c>
      <c r="C43" s="45" t="s">
        <v>2002</v>
      </c>
      <c r="D43" s="46">
        <v>61178385155</v>
      </c>
      <c r="E43" s="45" t="s">
        <v>2003</v>
      </c>
      <c r="F43" s="46">
        <v>489476</v>
      </c>
      <c r="G43" s="33" t="s">
        <v>12</v>
      </c>
      <c r="H43" s="4"/>
      <c r="I43" s="4"/>
      <c r="J43" s="4"/>
      <c r="K43" s="4"/>
      <c r="L43" s="4"/>
      <c r="M43" s="4"/>
      <c r="N43" s="4"/>
      <c r="O43" s="43">
        <v>44079</v>
      </c>
      <c r="P43" s="6">
        <v>1</v>
      </c>
      <c r="Q43" s="4"/>
      <c r="R43" s="4"/>
      <c r="S43" s="4"/>
      <c r="T43" s="4"/>
      <c r="U43" s="4"/>
      <c r="V43" s="4"/>
      <c r="W43" s="4"/>
      <c r="X43" s="4"/>
      <c r="Y43" s="4"/>
      <c r="Z43" s="4"/>
    </row>
    <row r="44" spans="1:26" ht="16.5">
      <c r="A44" s="44" t="s">
        <v>430</v>
      </c>
      <c r="B44" s="45" t="s">
        <v>440</v>
      </c>
      <c r="C44" s="45" t="s">
        <v>2004</v>
      </c>
      <c r="D44" s="46">
        <v>75106265562</v>
      </c>
      <c r="E44" s="45" t="s">
        <v>2005</v>
      </c>
      <c r="F44" s="46">
        <v>227000</v>
      </c>
      <c r="G44" s="33" t="s">
        <v>12</v>
      </c>
      <c r="H44" s="4"/>
      <c r="I44" s="4"/>
      <c r="J44" s="4"/>
      <c r="K44" s="4"/>
      <c r="L44" s="4"/>
      <c r="M44" s="4"/>
      <c r="N44" s="4"/>
      <c r="O44" s="43">
        <v>44079</v>
      </c>
      <c r="P44" s="6">
        <v>1</v>
      </c>
      <c r="Q44" s="4"/>
      <c r="R44" s="4"/>
      <c r="S44" s="4"/>
      <c r="T44" s="4"/>
      <c r="U44" s="4"/>
      <c r="V44" s="4"/>
      <c r="W44" s="4"/>
      <c r="X44" s="4"/>
      <c r="Y44" s="4"/>
      <c r="Z44" s="4"/>
    </row>
    <row r="45" spans="1:26" ht="16.5">
      <c r="A45" s="44" t="s">
        <v>430</v>
      </c>
      <c r="B45" s="45" t="s">
        <v>437</v>
      </c>
      <c r="C45" s="45" t="s">
        <v>2006</v>
      </c>
      <c r="D45" s="46">
        <v>2194215645488060</v>
      </c>
      <c r="E45" s="45" t="s">
        <v>2007</v>
      </c>
      <c r="F45" s="46">
        <v>126000</v>
      </c>
      <c r="G45" s="33" t="s">
        <v>12</v>
      </c>
      <c r="H45" s="4"/>
      <c r="I45" s="4"/>
      <c r="J45" s="4"/>
      <c r="K45" s="4"/>
      <c r="L45" s="4"/>
      <c r="M45" s="4"/>
      <c r="N45" s="4"/>
      <c r="O45" s="43">
        <v>44079</v>
      </c>
      <c r="P45" s="6">
        <v>1</v>
      </c>
      <c r="Q45" s="4"/>
      <c r="R45" s="4"/>
      <c r="S45" s="4"/>
      <c r="T45" s="4"/>
      <c r="U45" s="4"/>
      <c r="V45" s="4"/>
      <c r="W45" s="4"/>
      <c r="X45" s="4"/>
      <c r="Y45" s="4"/>
      <c r="Z45" s="4"/>
    </row>
    <row r="46" spans="1:26" ht="16.5">
      <c r="A46" s="44" t="s">
        <v>430</v>
      </c>
      <c r="B46" s="45" t="s">
        <v>440</v>
      </c>
      <c r="C46" s="45" t="s">
        <v>2008</v>
      </c>
      <c r="D46" s="46">
        <v>1912750139513400</v>
      </c>
      <c r="E46" s="45" t="s">
        <v>2009</v>
      </c>
      <c r="F46" s="46">
        <v>107242</v>
      </c>
      <c r="G46" s="33" t="s">
        <v>12</v>
      </c>
      <c r="H46" s="4"/>
      <c r="I46" s="4"/>
      <c r="J46" s="4"/>
      <c r="K46" s="4"/>
      <c r="L46" s="4"/>
      <c r="M46" s="4"/>
      <c r="N46" s="4"/>
      <c r="O46" s="43">
        <v>44079</v>
      </c>
      <c r="P46" s="6">
        <v>1</v>
      </c>
      <c r="Q46" s="4"/>
      <c r="R46" s="4"/>
      <c r="S46" s="4"/>
      <c r="T46" s="4"/>
      <c r="U46" s="4"/>
      <c r="V46" s="4"/>
      <c r="W46" s="4"/>
      <c r="X46" s="4"/>
      <c r="Y46" s="4"/>
      <c r="Z46" s="4"/>
    </row>
    <row r="47" spans="1:26" ht="16.5">
      <c r="A47" s="44" t="s">
        <v>430</v>
      </c>
      <c r="B47" s="45" t="s">
        <v>440</v>
      </c>
      <c r="C47" s="45" t="s">
        <v>2010</v>
      </c>
      <c r="D47" s="46">
        <v>2941944434262520</v>
      </c>
      <c r="E47" s="45" t="s">
        <v>2011</v>
      </c>
      <c r="F47" s="46">
        <v>288000</v>
      </c>
      <c r="G47" s="33" t="s">
        <v>12</v>
      </c>
      <c r="H47" s="4"/>
      <c r="I47" s="4"/>
      <c r="J47" s="4"/>
      <c r="K47" s="4"/>
      <c r="L47" s="4"/>
      <c r="M47" s="4"/>
      <c r="N47" s="4"/>
      <c r="O47" s="43">
        <v>44079</v>
      </c>
      <c r="P47" s="6">
        <v>1</v>
      </c>
      <c r="Q47" s="4"/>
      <c r="R47" s="4"/>
      <c r="S47" s="4"/>
      <c r="T47" s="4"/>
      <c r="U47" s="4"/>
      <c r="V47" s="4"/>
      <c r="W47" s="4"/>
      <c r="X47" s="4"/>
      <c r="Y47" s="4"/>
      <c r="Z47" s="4"/>
    </row>
    <row r="48" spans="1:26" ht="16.5">
      <c r="A48" s="44" t="s">
        <v>430</v>
      </c>
      <c r="B48" s="45" t="s">
        <v>440</v>
      </c>
      <c r="C48" s="45" t="s">
        <v>2012</v>
      </c>
      <c r="D48" s="46">
        <v>62022916768</v>
      </c>
      <c r="E48" s="45" t="s">
        <v>2013</v>
      </c>
      <c r="F48" s="46">
        <v>146000</v>
      </c>
      <c r="G48" s="33" t="s">
        <v>12</v>
      </c>
      <c r="H48" s="4"/>
      <c r="I48" s="4"/>
      <c r="J48" s="4"/>
      <c r="K48" s="4"/>
      <c r="L48" s="4"/>
      <c r="M48" s="4"/>
      <c r="N48" s="4"/>
      <c r="O48" s="43">
        <v>44079</v>
      </c>
      <c r="P48" s="6">
        <v>1</v>
      </c>
      <c r="Q48" s="4"/>
      <c r="R48" s="4"/>
      <c r="S48" s="4"/>
      <c r="T48" s="4"/>
      <c r="U48" s="4"/>
      <c r="V48" s="4"/>
      <c r="W48" s="4"/>
      <c r="X48" s="4"/>
      <c r="Y48" s="4"/>
      <c r="Z48" s="4"/>
    </row>
    <row r="49" spans="1:26" ht="16.5">
      <c r="A49" s="44" t="s">
        <v>430</v>
      </c>
      <c r="B49" s="45" t="s">
        <v>440</v>
      </c>
      <c r="C49" s="45" t="s">
        <v>2014</v>
      </c>
      <c r="D49" s="46">
        <v>95420087856</v>
      </c>
      <c r="E49" s="45" t="s">
        <v>2015</v>
      </c>
      <c r="F49" s="46">
        <v>102000</v>
      </c>
      <c r="G49" s="33" t="s">
        <v>12</v>
      </c>
      <c r="H49" s="4"/>
      <c r="I49" s="4"/>
      <c r="J49" s="4"/>
      <c r="K49" s="4"/>
      <c r="L49" s="4"/>
      <c r="M49" s="4"/>
      <c r="N49" s="4"/>
      <c r="O49" s="43">
        <v>44079</v>
      </c>
      <c r="P49" s="6">
        <v>1</v>
      </c>
      <c r="Q49" s="4"/>
      <c r="R49" s="4"/>
      <c r="S49" s="4"/>
      <c r="T49" s="4"/>
      <c r="U49" s="4"/>
      <c r="V49" s="4"/>
      <c r="W49" s="4"/>
      <c r="X49" s="4"/>
      <c r="Y49" s="4"/>
      <c r="Z49" s="4"/>
    </row>
    <row r="50" spans="1:26" ht="16.5">
      <c r="A50" s="44" t="s">
        <v>430</v>
      </c>
      <c r="B50" s="45" t="s">
        <v>437</v>
      </c>
      <c r="C50" s="45" t="s">
        <v>2016</v>
      </c>
      <c r="D50" s="46">
        <v>105144635960</v>
      </c>
      <c r="E50" s="45" t="s">
        <v>2017</v>
      </c>
      <c r="F50" s="46">
        <v>130000</v>
      </c>
      <c r="G50" s="33" t="s">
        <v>12</v>
      </c>
      <c r="H50" s="4"/>
      <c r="I50" s="4"/>
      <c r="J50" s="4"/>
      <c r="K50" s="4"/>
      <c r="L50" s="4"/>
      <c r="M50" s="4"/>
      <c r="N50" s="4"/>
      <c r="O50" s="43">
        <v>44079</v>
      </c>
      <c r="P50" s="6">
        <v>1</v>
      </c>
      <c r="Q50" s="4"/>
      <c r="R50" s="4"/>
      <c r="S50" s="4"/>
      <c r="T50" s="4"/>
      <c r="U50" s="4"/>
      <c r="V50" s="4"/>
      <c r="W50" s="4"/>
      <c r="X50" s="4"/>
      <c r="Y50" s="4"/>
      <c r="Z50" s="4"/>
    </row>
    <row r="51" spans="1:26" ht="16.5">
      <c r="A51" s="44" t="s">
        <v>430</v>
      </c>
      <c r="B51" s="45" t="s">
        <v>437</v>
      </c>
      <c r="C51" s="45" t="s">
        <v>2018</v>
      </c>
      <c r="D51" s="46">
        <v>1261851218558720</v>
      </c>
      <c r="E51" s="45" t="s">
        <v>2019</v>
      </c>
      <c r="F51" s="46">
        <v>565000</v>
      </c>
      <c r="G51" s="33" t="s">
        <v>12</v>
      </c>
      <c r="H51" s="4"/>
      <c r="I51" s="4"/>
      <c r="J51" s="4"/>
      <c r="K51" s="4"/>
      <c r="L51" s="4"/>
      <c r="M51" s="4"/>
      <c r="N51" s="4"/>
      <c r="O51" s="43">
        <v>44079</v>
      </c>
      <c r="P51" s="6">
        <v>1</v>
      </c>
      <c r="Q51" s="4"/>
      <c r="R51" s="4"/>
      <c r="S51" s="4"/>
      <c r="T51" s="4"/>
      <c r="U51" s="4"/>
      <c r="V51" s="4"/>
      <c r="W51" s="4"/>
      <c r="X51" s="4"/>
      <c r="Y51" s="4"/>
      <c r="Z51" s="4"/>
    </row>
    <row r="52" spans="1:26" ht="16.5">
      <c r="A52" s="44" t="s">
        <v>430</v>
      </c>
      <c r="B52" s="45" t="s">
        <v>437</v>
      </c>
      <c r="C52" s="45" t="s">
        <v>2020</v>
      </c>
      <c r="D52" s="46">
        <v>4446029841177910</v>
      </c>
      <c r="E52" s="45" t="s">
        <v>2021</v>
      </c>
      <c r="F52" s="46">
        <v>209000</v>
      </c>
      <c r="G52" s="33" t="s">
        <v>12</v>
      </c>
      <c r="H52" s="4"/>
      <c r="I52" s="4"/>
      <c r="J52" s="4"/>
      <c r="K52" s="4"/>
      <c r="L52" s="4"/>
      <c r="M52" s="4"/>
      <c r="N52" s="4"/>
      <c r="O52" s="43">
        <v>44079</v>
      </c>
      <c r="P52" s="6">
        <v>1</v>
      </c>
      <c r="Q52" s="4"/>
      <c r="R52" s="4"/>
      <c r="S52" s="4"/>
      <c r="T52" s="4"/>
      <c r="U52" s="4"/>
      <c r="V52" s="4"/>
      <c r="W52" s="4"/>
      <c r="X52" s="4"/>
      <c r="Y52" s="4"/>
      <c r="Z52" s="4"/>
    </row>
    <row r="53" spans="1:26" ht="16.5">
      <c r="A53" s="44" t="s">
        <v>430</v>
      </c>
      <c r="B53" s="45" t="s">
        <v>434</v>
      </c>
      <c r="C53" s="45" t="s">
        <v>2022</v>
      </c>
      <c r="D53" s="46">
        <v>106284536913</v>
      </c>
      <c r="E53" s="45" t="s">
        <v>2023</v>
      </c>
      <c r="F53" s="46">
        <v>121000</v>
      </c>
      <c r="G53" s="33" t="s">
        <v>12</v>
      </c>
      <c r="H53" s="4"/>
      <c r="I53" s="4"/>
      <c r="J53" s="4"/>
      <c r="K53" s="4"/>
      <c r="L53" s="4"/>
      <c r="M53" s="4"/>
      <c r="N53" s="4"/>
      <c r="O53" s="43">
        <v>44079</v>
      </c>
      <c r="P53" s="6">
        <v>1</v>
      </c>
      <c r="Q53" s="4"/>
      <c r="R53" s="4"/>
      <c r="S53" s="4"/>
      <c r="T53" s="4"/>
      <c r="U53" s="4"/>
      <c r="V53" s="4"/>
      <c r="W53" s="4"/>
      <c r="X53" s="4"/>
      <c r="Y53" s="4"/>
      <c r="Z53" s="4"/>
    </row>
    <row r="54" spans="1:26" ht="16.5">
      <c r="A54" s="44" t="s">
        <v>430</v>
      </c>
      <c r="B54" s="45" t="s">
        <v>437</v>
      </c>
      <c r="C54" s="45" t="s">
        <v>2024</v>
      </c>
      <c r="D54" s="46">
        <v>2326217909353200</v>
      </c>
      <c r="E54" s="45" t="s">
        <v>2025</v>
      </c>
      <c r="F54" s="46">
        <v>406000</v>
      </c>
      <c r="G54" s="33" t="s">
        <v>12</v>
      </c>
      <c r="H54" s="4"/>
      <c r="I54" s="4"/>
      <c r="J54" s="4"/>
      <c r="K54" s="4"/>
      <c r="L54" s="4"/>
      <c r="M54" s="4"/>
      <c r="N54" s="4"/>
      <c r="O54" s="43">
        <v>44079</v>
      </c>
      <c r="P54" s="6">
        <v>1</v>
      </c>
      <c r="Q54" s="4"/>
      <c r="R54" s="4"/>
      <c r="S54" s="4"/>
      <c r="T54" s="4"/>
      <c r="U54" s="4"/>
      <c r="V54" s="4"/>
      <c r="W54" s="4"/>
      <c r="X54" s="4"/>
      <c r="Y54" s="4"/>
      <c r="Z54" s="4"/>
    </row>
    <row r="55" spans="1:26" ht="16.5">
      <c r="A55" s="44" t="s">
        <v>430</v>
      </c>
      <c r="B55" s="45" t="s">
        <v>437</v>
      </c>
      <c r="C55" s="45" t="s">
        <v>2026</v>
      </c>
      <c r="D55" s="46">
        <v>672546676813443</v>
      </c>
      <c r="E55" s="45" t="s">
        <v>2027</v>
      </c>
      <c r="F55" s="46">
        <v>149000</v>
      </c>
      <c r="G55" s="33" t="s">
        <v>12</v>
      </c>
      <c r="H55" s="4"/>
      <c r="I55" s="4"/>
      <c r="J55" s="4"/>
      <c r="K55" s="4"/>
      <c r="L55" s="4"/>
      <c r="M55" s="4"/>
      <c r="N55" s="4"/>
      <c r="O55" s="43">
        <v>44079</v>
      </c>
      <c r="P55" s="6">
        <v>1</v>
      </c>
      <c r="Q55" s="4"/>
      <c r="R55" s="4"/>
      <c r="S55" s="4"/>
      <c r="T55" s="4"/>
      <c r="U55" s="4"/>
      <c r="V55" s="4"/>
      <c r="W55" s="4"/>
      <c r="X55" s="4"/>
      <c r="Y55" s="4"/>
      <c r="Z55" s="4"/>
    </row>
    <row r="56" spans="1:26" ht="16.5">
      <c r="A56" s="44" t="s">
        <v>430</v>
      </c>
      <c r="B56" s="45" t="s">
        <v>437</v>
      </c>
      <c r="C56" s="45" t="s">
        <v>2028</v>
      </c>
      <c r="D56" s="46">
        <v>3047499216730170</v>
      </c>
      <c r="E56" s="45" t="s">
        <v>2029</v>
      </c>
      <c r="F56" s="46">
        <v>205000</v>
      </c>
      <c r="G56" s="33" t="s">
        <v>12</v>
      </c>
      <c r="H56" s="4"/>
      <c r="I56" s="4"/>
      <c r="J56" s="4"/>
      <c r="K56" s="4"/>
      <c r="L56" s="4"/>
      <c r="M56" s="4"/>
      <c r="N56" s="4"/>
      <c r="O56" s="43">
        <v>44079</v>
      </c>
      <c r="P56" s="6">
        <v>1</v>
      </c>
      <c r="Q56" s="4"/>
      <c r="R56" s="4"/>
      <c r="S56" s="4"/>
      <c r="T56" s="4"/>
      <c r="U56" s="4"/>
      <c r="V56" s="4"/>
      <c r="W56" s="4"/>
      <c r="X56" s="4"/>
      <c r="Y56" s="4"/>
      <c r="Z56" s="4"/>
    </row>
    <row r="57" spans="1:26" ht="16.5">
      <c r="A57" s="44" t="s">
        <v>430</v>
      </c>
      <c r="B57" s="45" t="s">
        <v>440</v>
      </c>
      <c r="C57" s="45" t="s">
        <v>2030</v>
      </c>
      <c r="D57" s="46">
        <v>1085909521667670</v>
      </c>
      <c r="E57" s="45" t="s">
        <v>2031</v>
      </c>
      <c r="F57" s="46">
        <v>167561</v>
      </c>
      <c r="G57" s="33" t="s">
        <v>12</v>
      </c>
      <c r="H57" s="4"/>
      <c r="I57" s="4"/>
      <c r="J57" s="4"/>
      <c r="K57" s="4"/>
      <c r="L57" s="4"/>
      <c r="M57" s="4"/>
      <c r="N57" s="4"/>
      <c r="O57" s="43">
        <v>44079</v>
      </c>
      <c r="P57" s="6">
        <v>1</v>
      </c>
      <c r="Q57" s="4"/>
      <c r="R57" s="4"/>
      <c r="S57" s="4"/>
      <c r="T57" s="4"/>
      <c r="U57" s="4"/>
      <c r="V57" s="4"/>
      <c r="W57" s="4"/>
      <c r="X57" s="4"/>
      <c r="Y57" s="4"/>
      <c r="Z57" s="4"/>
    </row>
    <row r="58" spans="1:26" ht="16.5">
      <c r="A58" s="44" t="s">
        <v>430</v>
      </c>
      <c r="B58" s="45" t="s">
        <v>440</v>
      </c>
      <c r="C58" s="45" t="s">
        <v>2032</v>
      </c>
      <c r="D58" s="46">
        <v>104680323820</v>
      </c>
      <c r="E58" s="45" t="s">
        <v>2033</v>
      </c>
      <c r="F58" s="46">
        <v>184359</v>
      </c>
      <c r="G58" s="33" t="s">
        <v>12</v>
      </c>
      <c r="H58" s="4"/>
      <c r="I58" s="4"/>
      <c r="J58" s="4"/>
      <c r="K58" s="4"/>
      <c r="L58" s="4"/>
      <c r="M58" s="4"/>
      <c r="N58" s="4"/>
      <c r="O58" s="43">
        <v>44079</v>
      </c>
      <c r="P58" s="6">
        <v>1</v>
      </c>
      <c r="Q58" s="4"/>
      <c r="R58" s="4"/>
      <c r="S58" s="4"/>
      <c r="T58" s="4"/>
      <c r="U58" s="4"/>
      <c r="V58" s="4"/>
      <c r="W58" s="4"/>
      <c r="X58" s="4"/>
      <c r="Y58" s="4"/>
      <c r="Z58" s="4"/>
    </row>
    <row r="59" spans="1:26" ht="16.5">
      <c r="A59" s="44" t="s">
        <v>430</v>
      </c>
      <c r="B59" s="45" t="s">
        <v>437</v>
      </c>
      <c r="C59" s="45" t="s">
        <v>2034</v>
      </c>
      <c r="D59" s="46">
        <v>1824797412297890</v>
      </c>
      <c r="E59" s="45" t="s">
        <v>2035</v>
      </c>
      <c r="F59" s="46">
        <v>139000</v>
      </c>
      <c r="G59" s="33" t="s">
        <v>12</v>
      </c>
      <c r="H59" s="4"/>
      <c r="I59" s="4"/>
      <c r="J59" s="4"/>
      <c r="K59" s="4"/>
      <c r="L59" s="4"/>
      <c r="M59" s="4"/>
      <c r="N59" s="4"/>
      <c r="O59" s="43">
        <v>44079</v>
      </c>
      <c r="P59" s="6">
        <v>1</v>
      </c>
      <c r="Q59" s="4"/>
      <c r="R59" s="4"/>
      <c r="S59" s="4"/>
      <c r="T59" s="4"/>
      <c r="U59" s="4"/>
      <c r="V59" s="4"/>
      <c r="W59" s="4"/>
      <c r="X59" s="4"/>
      <c r="Y59" s="4"/>
      <c r="Z59" s="4"/>
    </row>
    <row r="60" spans="1:26" ht="16.5">
      <c r="A60" s="44" t="s">
        <v>430</v>
      </c>
      <c r="B60" s="45" t="s">
        <v>437</v>
      </c>
      <c r="C60" s="45" t="s">
        <v>2036</v>
      </c>
      <c r="D60" s="46">
        <v>52489511250</v>
      </c>
      <c r="E60" s="45" t="s">
        <v>2037</v>
      </c>
      <c r="F60" s="46">
        <v>590000</v>
      </c>
      <c r="G60" s="33" t="s">
        <v>12</v>
      </c>
      <c r="H60" s="4"/>
      <c r="I60" s="4"/>
      <c r="J60" s="4"/>
      <c r="K60" s="4"/>
      <c r="L60" s="4"/>
      <c r="M60" s="4"/>
      <c r="N60" s="4"/>
      <c r="O60" s="43">
        <v>44079</v>
      </c>
      <c r="P60" s="6">
        <v>1</v>
      </c>
      <c r="Q60" s="4"/>
      <c r="R60" s="4"/>
      <c r="S60" s="4"/>
      <c r="T60" s="4"/>
      <c r="U60" s="4"/>
      <c r="V60" s="4"/>
      <c r="W60" s="4"/>
      <c r="X60" s="4"/>
      <c r="Y60" s="4"/>
      <c r="Z60" s="4"/>
    </row>
    <row r="61" spans="1:26" ht="16.5">
      <c r="A61" s="44" t="s">
        <v>430</v>
      </c>
      <c r="B61" s="45" t="s">
        <v>437</v>
      </c>
      <c r="C61" s="45" t="s">
        <v>2038</v>
      </c>
      <c r="D61" s="46">
        <v>64865434428</v>
      </c>
      <c r="E61" s="45" t="s">
        <v>2039</v>
      </c>
      <c r="F61" s="46">
        <v>117000</v>
      </c>
      <c r="G61" s="33" t="s">
        <v>12</v>
      </c>
      <c r="H61" s="4"/>
      <c r="I61" s="4"/>
      <c r="J61" s="4"/>
      <c r="K61" s="4"/>
      <c r="L61" s="4"/>
      <c r="M61" s="4"/>
      <c r="N61" s="4"/>
      <c r="O61" s="43">
        <v>44079</v>
      </c>
      <c r="P61" s="6">
        <v>1</v>
      </c>
      <c r="Q61" s="4"/>
      <c r="R61" s="4"/>
      <c r="S61" s="4"/>
      <c r="T61" s="4"/>
      <c r="U61" s="4"/>
      <c r="V61" s="4"/>
      <c r="W61" s="4"/>
      <c r="X61" s="4"/>
      <c r="Y61" s="4"/>
      <c r="Z61" s="4"/>
    </row>
    <row r="62" spans="1:26" ht="16.5">
      <c r="A62" s="44" t="s">
        <v>430</v>
      </c>
      <c r="B62" s="45" t="s">
        <v>440</v>
      </c>
      <c r="C62" s="45" t="s">
        <v>2040</v>
      </c>
      <c r="D62" s="46">
        <v>103205239486</v>
      </c>
      <c r="E62" s="45" t="s">
        <v>2041</v>
      </c>
      <c r="F62" s="46">
        <v>202000</v>
      </c>
      <c r="G62" s="33" t="s">
        <v>12</v>
      </c>
      <c r="H62" s="4"/>
      <c r="I62" s="4"/>
      <c r="J62" s="4"/>
      <c r="K62" s="4"/>
      <c r="L62" s="4"/>
      <c r="M62" s="4"/>
      <c r="N62" s="4"/>
      <c r="O62" s="43">
        <v>44079</v>
      </c>
      <c r="P62" s="6">
        <v>1</v>
      </c>
      <c r="Q62" s="4"/>
      <c r="R62" s="4"/>
      <c r="S62" s="4"/>
      <c r="T62" s="4"/>
      <c r="U62" s="4"/>
      <c r="V62" s="4"/>
      <c r="W62" s="4"/>
      <c r="X62" s="4"/>
      <c r="Y62" s="4"/>
      <c r="Z62" s="4"/>
    </row>
    <row r="63" spans="1:26" ht="16.5">
      <c r="A63" s="44" t="s">
        <v>430</v>
      </c>
      <c r="B63" s="45" t="s">
        <v>440</v>
      </c>
      <c r="C63" s="45" t="s">
        <v>2042</v>
      </c>
      <c r="D63" s="46">
        <v>3302550642098760</v>
      </c>
      <c r="E63" s="45" t="s">
        <v>2043</v>
      </c>
      <c r="F63" s="46">
        <v>250000</v>
      </c>
      <c r="G63" s="33" t="s">
        <v>12</v>
      </c>
      <c r="H63" s="4"/>
      <c r="I63" s="4"/>
      <c r="J63" s="4"/>
      <c r="K63" s="4"/>
      <c r="L63" s="4"/>
      <c r="M63" s="4"/>
      <c r="N63" s="4"/>
      <c r="O63" s="43">
        <v>44079</v>
      </c>
      <c r="P63" s="6">
        <v>1</v>
      </c>
      <c r="Q63" s="4"/>
      <c r="R63" s="4"/>
      <c r="S63" s="4"/>
      <c r="T63" s="4"/>
      <c r="U63" s="4"/>
      <c r="V63" s="4"/>
      <c r="W63" s="4"/>
      <c r="X63" s="4"/>
      <c r="Y63" s="4"/>
      <c r="Z63" s="4"/>
    </row>
    <row r="64" spans="1:26" ht="16.5">
      <c r="A64" s="44" t="s">
        <v>430</v>
      </c>
      <c r="B64" s="45" t="s">
        <v>440</v>
      </c>
      <c r="C64" s="45" t="s">
        <v>2044</v>
      </c>
      <c r="D64" s="46">
        <v>52589338453</v>
      </c>
      <c r="E64" s="45" t="s">
        <v>2045</v>
      </c>
      <c r="F64" s="46">
        <v>1056000</v>
      </c>
      <c r="G64" s="33" t="s">
        <v>12</v>
      </c>
      <c r="H64" s="4"/>
      <c r="I64" s="4"/>
      <c r="J64" s="4"/>
      <c r="K64" s="4"/>
      <c r="L64" s="4"/>
      <c r="M64" s="4"/>
      <c r="N64" s="4"/>
      <c r="O64" s="43">
        <v>44079</v>
      </c>
      <c r="P64" s="6">
        <v>1</v>
      </c>
      <c r="Q64" s="4"/>
      <c r="R64" s="4"/>
      <c r="S64" s="4"/>
      <c r="T64" s="4"/>
      <c r="U64" s="4"/>
      <c r="V64" s="4"/>
      <c r="W64" s="4"/>
      <c r="X64" s="4"/>
      <c r="Y64" s="4"/>
      <c r="Z64" s="4"/>
    </row>
    <row r="65" spans="1:26" ht="16.5">
      <c r="A65" s="44" t="s">
        <v>430</v>
      </c>
      <c r="B65" s="45" t="s">
        <v>437</v>
      </c>
      <c r="C65" s="45" t="s">
        <v>2046</v>
      </c>
      <c r="D65" s="46">
        <v>110330881421</v>
      </c>
      <c r="E65" s="45" t="s">
        <v>2047</v>
      </c>
      <c r="F65" s="46">
        <v>244000</v>
      </c>
      <c r="G65" s="33" t="s">
        <v>12</v>
      </c>
      <c r="H65" s="4"/>
      <c r="I65" s="4"/>
      <c r="J65" s="4"/>
      <c r="K65" s="4"/>
      <c r="L65" s="4"/>
      <c r="M65" s="4"/>
      <c r="N65" s="4"/>
      <c r="O65" s="43">
        <v>44079</v>
      </c>
      <c r="P65" s="6">
        <v>1</v>
      </c>
      <c r="Q65" s="4"/>
      <c r="R65" s="4"/>
      <c r="S65" s="4"/>
      <c r="T65" s="4"/>
      <c r="U65" s="4"/>
      <c r="V65" s="4"/>
      <c r="W65" s="4"/>
      <c r="X65" s="4"/>
      <c r="Y65" s="4"/>
      <c r="Z65" s="4"/>
    </row>
    <row r="66" spans="1:26" ht="16.5">
      <c r="A66" s="44" t="s">
        <v>430</v>
      </c>
      <c r="B66" s="45" t="s">
        <v>437</v>
      </c>
      <c r="C66" s="45" t="s">
        <v>2048</v>
      </c>
      <c r="D66" s="46">
        <v>1235469811844390</v>
      </c>
      <c r="E66" s="45" t="s">
        <v>2049</v>
      </c>
      <c r="F66" s="46">
        <v>461000</v>
      </c>
      <c r="G66" s="33" t="s">
        <v>12</v>
      </c>
      <c r="H66" s="4"/>
      <c r="I66" s="4"/>
      <c r="J66" s="4"/>
      <c r="K66" s="4"/>
      <c r="L66" s="4"/>
      <c r="M66" s="4"/>
      <c r="N66" s="4"/>
      <c r="O66" s="43">
        <v>44079</v>
      </c>
      <c r="P66" s="6">
        <v>1</v>
      </c>
      <c r="Q66" s="4"/>
      <c r="R66" s="4"/>
      <c r="S66" s="4"/>
      <c r="T66" s="4"/>
      <c r="U66" s="4"/>
      <c r="V66" s="4"/>
      <c r="W66" s="4"/>
      <c r="X66" s="4"/>
      <c r="Y66" s="4"/>
      <c r="Z66" s="4"/>
    </row>
    <row r="67" spans="1:26" ht="16.5">
      <c r="A67" s="44" t="s">
        <v>430</v>
      </c>
      <c r="B67" s="45" t="s">
        <v>437</v>
      </c>
      <c r="C67" s="45" t="s">
        <v>2050</v>
      </c>
      <c r="D67" s="46">
        <v>118364976712676</v>
      </c>
      <c r="E67" s="45" t="s">
        <v>2051</v>
      </c>
      <c r="F67" s="46">
        <v>354000</v>
      </c>
      <c r="G67" s="33" t="s">
        <v>12</v>
      </c>
      <c r="H67" s="4"/>
      <c r="I67" s="4"/>
      <c r="J67" s="4"/>
      <c r="K67" s="4"/>
      <c r="L67" s="4"/>
      <c r="M67" s="4"/>
      <c r="N67" s="4"/>
      <c r="O67" s="43">
        <v>44079</v>
      </c>
      <c r="P67" s="6">
        <v>1</v>
      </c>
      <c r="Q67" s="4"/>
      <c r="R67" s="4"/>
      <c r="S67" s="4"/>
      <c r="T67" s="4"/>
      <c r="U67" s="4"/>
      <c r="V67" s="4"/>
      <c r="W67" s="4"/>
      <c r="X67" s="4"/>
      <c r="Y67" s="4"/>
      <c r="Z67" s="4"/>
    </row>
    <row r="68" spans="1:26" ht="16.5">
      <c r="A68" s="44" t="s">
        <v>430</v>
      </c>
      <c r="B68" s="45" t="s">
        <v>440</v>
      </c>
      <c r="C68" s="45" t="s">
        <v>2052</v>
      </c>
      <c r="D68" s="46">
        <v>1613698472884520</v>
      </c>
      <c r="E68" s="45" t="s">
        <v>2053</v>
      </c>
      <c r="F68" s="46">
        <v>496000</v>
      </c>
      <c r="G68" s="33" t="s">
        <v>12</v>
      </c>
      <c r="H68" s="4"/>
      <c r="I68" s="4"/>
      <c r="J68" s="4"/>
      <c r="K68" s="4"/>
      <c r="L68" s="4"/>
      <c r="M68" s="4"/>
      <c r="N68" s="4"/>
      <c r="O68" s="43">
        <v>44079</v>
      </c>
      <c r="P68" s="6">
        <v>1</v>
      </c>
      <c r="Q68" s="4"/>
      <c r="R68" s="4"/>
      <c r="S68" s="4"/>
      <c r="T68" s="4"/>
      <c r="U68" s="4"/>
      <c r="V68" s="4"/>
      <c r="W68" s="4"/>
      <c r="X68" s="4"/>
      <c r="Y68" s="4"/>
      <c r="Z68" s="4"/>
    </row>
    <row r="69" spans="1:26" ht="16.5">
      <c r="A69" s="44" t="s">
        <v>430</v>
      </c>
      <c r="B69" s="45" t="s">
        <v>434</v>
      </c>
      <c r="C69" s="45" t="s">
        <v>2054</v>
      </c>
      <c r="D69" s="46">
        <v>2634056342447800</v>
      </c>
      <c r="E69" s="45" t="s">
        <v>2055</v>
      </c>
      <c r="F69" s="46">
        <v>182000</v>
      </c>
      <c r="G69" s="33" t="s">
        <v>12</v>
      </c>
      <c r="H69" s="4"/>
      <c r="I69" s="4"/>
      <c r="J69" s="4"/>
      <c r="K69" s="4"/>
      <c r="L69" s="4"/>
      <c r="M69" s="4"/>
      <c r="N69" s="4"/>
      <c r="O69" s="43">
        <v>44079</v>
      </c>
      <c r="P69" s="6">
        <v>1</v>
      </c>
      <c r="Q69" s="4"/>
      <c r="R69" s="4"/>
      <c r="S69" s="4"/>
      <c r="T69" s="4"/>
      <c r="U69" s="4"/>
      <c r="V69" s="4"/>
      <c r="W69" s="4"/>
      <c r="X69" s="4"/>
      <c r="Y69" s="4"/>
      <c r="Z69" s="4"/>
    </row>
    <row r="70" spans="1:26" ht="16.5">
      <c r="A70" s="44" t="s">
        <v>430</v>
      </c>
      <c r="B70" s="45" t="s">
        <v>437</v>
      </c>
      <c r="C70" s="45" t="s">
        <v>2056</v>
      </c>
      <c r="D70" s="46">
        <v>874827109904971</v>
      </c>
      <c r="E70" s="45" t="s">
        <v>2057</v>
      </c>
      <c r="F70" s="46">
        <v>722686</v>
      </c>
      <c r="G70" s="33" t="s">
        <v>12</v>
      </c>
      <c r="H70" s="4"/>
      <c r="I70" s="4"/>
      <c r="J70" s="4"/>
      <c r="K70" s="4"/>
      <c r="L70" s="4"/>
      <c r="M70" s="4"/>
      <c r="N70" s="4"/>
      <c r="O70" s="43">
        <v>44079</v>
      </c>
      <c r="P70" s="6">
        <v>1</v>
      </c>
      <c r="Q70" s="4"/>
      <c r="R70" s="4"/>
      <c r="S70" s="4"/>
      <c r="T70" s="4"/>
      <c r="U70" s="4"/>
      <c r="V70" s="4"/>
      <c r="W70" s="4"/>
      <c r="X70" s="4"/>
      <c r="Y70" s="4"/>
      <c r="Z70" s="4"/>
    </row>
    <row r="71" spans="1:26" ht="16.5">
      <c r="A71" s="44" t="s">
        <v>430</v>
      </c>
      <c r="B71" s="45" t="s">
        <v>440</v>
      </c>
      <c r="C71" s="45" t="s">
        <v>2058</v>
      </c>
      <c r="D71" s="46">
        <v>2766017499769730</v>
      </c>
      <c r="E71" s="45" t="s">
        <v>2059</v>
      </c>
      <c r="F71" s="46">
        <v>107000</v>
      </c>
      <c r="G71" s="33" t="s">
        <v>12</v>
      </c>
      <c r="H71" s="4"/>
      <c r="I71" s="4"/>
      <c r="J71" s="4"/>
      <c r="K71" s="4"/>
      <c r="L71" s="4"/>
      <c r="M71" s="4"/>
      <c r="N71" s="4"/>
      <c r="O71" s="43">
        <v>44079</v>
      </c>
      <c r="P71" s="6">
        <v>1</v>
      </c>
      <c r="Q71" s="4"/>
      <c r="R71" s="4"/>
      <c r="S71" s="4"/>
      <c r="T71" s="4"/>
      <c r="U71" s="4"/>
      <c r="V71" s="4"/>
      <c r="W71" s="4"/>
      <c r="X71" s="4"/>
      <c r="Y71" s="4"/>
      <c r="Z71" s="4"/>
    </row>
    <row r="72" spans="1:26" ht="16.5">
      <c r="A72" s="40" t="s">
        <v>430</v>
      </c>
      <c r="B72" s="41" t="s">
        <v>440</v>
      </c>
      <c r="C72" s="41" t="s">
        <v>982</v>
      </c>
      <c r="D72" s="42">
        <v>100916954057</v>
      </c>
      <c r="E72" s="41" t="s">
        <v>983</v>
      </c>
      <c r="F72" s="42">
        <v>212000</v>
      </c>
      <c r="G72" s="3" t="s">
        <v>4425</v>
      </c>
      <c r="H72" s="4"/>
      <c r="I72" s="4"/>
      <c r="J72" s="4"/>
      <c r="K72" s="4"/>
      <c r="L72" s="4"/>
      <c r="M72" s="4"/>
      <c r="N72" s="4"/>
      <c r="O72" s="43">
        <v>44079</v>
      </c>
      <c r="P72" s="6">
        <v>1</v>
      </c>
      <c r="Q72" s="4"/>
      <c r="R72" s="4"/>
      <c r="S72" s="4"/>
      <c r="T72" s="4"/>
      <c r="U72" s="4"/>
      <c r="V72" s="4"/>
      <c r="W72" s="4"/>
      <c r="X72" s="4"/>
      <c r="Y72" s="4"/>
      <c r="Z72" s="4"/>
    </row>
    <row r="73" spans="1:26" ht="16.5">
      <c r="A73" s="44" t="s">
        <v>430</v>
      </c>
      <c r="B73" s="45" t="s">
        <v>437</v>
      </c>
      <c r="C73" s="45" t="s">
        <v>984</v>
      </c>
      <c r="D73" s="46">
        <v>93378127104</v>
      </c>
      <c r="E73" s="45" t="s">
        <v>985</v>
      </c>
      <c r="F73" s="46">
        <v>627000</v>
      </c>
      <c r="G73" s="3" t="s">
        <v>4425</v>
      </c>
      <c r="H73" s="4"/>
      <c r="I73" s="4"/>
      <c r="J73" s="4"/>
      <c r="K73" s="4"/>
      <c r="L73" s="4"/>
      <c r="M73" s="4"/>
      <c r="N73" s="4"/>
      <c r="O73" s="43">
        <v>44079</v>
      </c>
      <c r="P73" s="6">
        <v>1</v>
      </c>
      <c r="Q73" s="4"/>
      <c r="R73" s="4"/>
      <c r="S73" s="4"/>
      <c r="T73" s="4"/>
      <c r="U73" s="4"/>
      <c r="V73" s="4"/>
      <c r="W73" s="4"/>
      <c r="X73" s="4"/>
      <c r="Y73" s="4"/>
      <c r="Z73" s="4"/>
    </row>
    <row r="74" spans="1:26" ht="16.5">
      <c r="A74" s="44" t="s">
        <v>430</v>
      </c>
      <c r="B74" s="45" t="s">
        <v>434</v>
      </c>
      <c r="C74" s="45" t="s">
        <v>986</v>
      </c>
      <c r="D74" s="46">
        <v>102748153343</v>
      </c>
      <c r="E74" s="45" t="s">
        <v>987</v>
      </c>
      <c r="F74" s="46">
        <v>581000</v>
      </c>
      <c r="G74" s="3" t="s">
        <v>4425</v>
      </c>
      <c r="H74" s="4"/>
      <c r="I74" s="4"/>
      <c r="J74" s="4"/>
      <c r="K74" s="4"/>
      <c r="L74" s="4"/>
      <c r="M74" s="4"/>
      <c r="N74" s="4"/>
      <c r="O74" s="43">
        <v>44079</v>
      </c>
      <c r="P74" s="6">
        <v>1</v>
      </c>
      <c r="Q74" s="4"/>
      <c r="R74" s="4"/>
      <c r="S74" s="4"/>
      <c r="T74" s="4"/>
      <c r="U74" s="4"/>
      <c r="V74" s="4"/>
      <c r="W74" s="4"/>
      <c r="X74" s="4"/>
      <c r="Y74" s="4"/>
      <c r="Z74" s="4"/>
    </row>
    <row r="75" spans="1:26" ht="16.5">
      <c r="A75" s="44" t="s">
        <v>430</v>
      </c>
      <c r="B75" s="45" t="s">
        <v>440</v>
      </c>
      <c r="C75" s="45" t="s">
        <v>989</v>
      </c>
      <c r="D75" s="46">
        <v>101767716721</v>
      </c>
      <c r="E75" s="45" t="s">
        <v>990</v>
      </c>
      <c r="F75" s="46">
        <v>225000</v>
      </c>
      <c r="G75" s="3" t="s">
        <v>4425</v>
      </c>
      <c r="H75" s="4"/>
      <c r="I75" s="4"/>
      <c r="J75" s="4"/>
      <c r="K75" s="4"/>
      <c r="L75" s="4"/>
      <c r="M75" s="4"/>
      <c r="N75" s="4"/>
      <c r="O75" s="43">
        <v>44079</v>
      </c>
      <c r="P75" s="6">
        <v>1</v>
      </c>
      <c r="Q75" s="4"/>
      <c r="R75" s="4"/>
      <c r="S75" s="4"/>
      <c r="T75" s="4"/>
      <c r="U75" s="4"/>
      <c r="V75" s="4"/>
      <c r="W75" s="4"/>
      <c r="X75" s="4"/>
      <c r="Y75" s="4"/>
      <c r="Z75" s="4"/>
    </row>
    <row r="76" spans="1:26" ht="16.5">
      <c r="A76" s="44" t="s">
        <v>430</v>
      </c>
      <c r="B76" s="45" t="s">
        <v>437</v>
      </c>
      <c r="C76" s="45" t="s">
        <v>991</v>
      </c>
      <c r="D76" s="46">
        <v>92866010093</v>
      </c>
      <c r="E76" s="45" t="s">
        <v>992</v>
      </c>
      <c r="F76" s="46">
        <v>218583</v>
      </c>
      <c r="G76" s="3" t="s">
        <v>4425</v>
      </c>
      <c r="H76" s="4"/>
      <c r="I76" s="4"/>
      <c r="J76" s="4"/>
      <c r="K76" s="4"/>
      <c r="L76" s="4"/>
      <c r="M76" s="4"/>
      <c r="N76" s="4"/>
      <c r="O76" s="43">
        <v>44079</v>
      </c>
      <c r="P76" s="6">
        <v>1</v>
      </c>
      <c r="Q76" s="4"/>
      <c r="R76" s="4"/>
      <c r="S76" s="4"/>
      <c r="T76" s="4"/>
      <c r="U76" s="4"/>
      <c r="V76" s="4"/>
      <c r="W76" s="4"/>
      <c r="X76" s="4"/>
      <c r="Y76" s="4"/>
      <c r="Z76" s="4"/>
    </row>
    <row r="77" spans="1:26" ht="16.5">
      <c r="A77" s="44" t="s">
        <v>430</v>
      </c>
      <c r="B77" s="45" t="s">
        <v>440</v>
      </c>
      <c r="C77" s="45" t="s">
        <v>993</v>
      </c>
      <c r="D77" s="46">
        <v>98936383273</v>
      </c>
      <c r="E77" s="45" t="s">
        <v>994</v>
      </c>
      <c r="F77" s="46">
        <v>135000</v>
      </c>
      <c r="G77" s="3" t="s">
        <v>4425</v>
      </c>
      <c r="H77" s="4"/>
      <c r="I77" s="4"/>
      <c r="J77" s="4"/>
      <c r="K77" s="4"/>
      <c r="L77" s="4"/>
      <c r="M77" s="4"/>
      <c r="N77" s="4"/>
      <c r="O77" s="43">
        <v>44079</v>
      </c>
      <c r="P77" s="6">
        <v>1</v>
      </c>
      <c r="Q77" s="4"/>
      <c r="R77" s="4"/>
      <c r="S77" s="4"/>
      <c r="T77" s="4"/>
      <c r="U77" s="4"/>
      <c r="V77" s="4"/>
      <c r="W77" s="4"/>
      <c r="X77" s="4"/>
      <c r="Y77" s="4"/>
      <c r="Z77" s="4"/>
    </row>
    <row r="78" spans="1:26" ht="16.5">
      <c r="A78" s="44" t="s">
        <v>430</v>
      </c>
      <c r="B78" s="45" t="s">
        <v>437</v>
      </c>
      <c r="C78" s="45" t="s">
        <v>995</v>
      </c>
      <c r="D78" s="46">
        <v>57780410896</v>
      </c>
      <c r="E78" s="45" t="s">
        <v>996</v>
      </c>
      <c r="F78" s="46">
        <v>115000</v>
      </c>
      <c r="G78" s="3" t="s">
        <v>4425</v>
      </c>
      <c r="H78" s="4"/>
      <c r="I78" s="4"/>
      <c r="J78" s="4"/>
      <c r="K78" s="4"/>
      <c r="L78" s="4"/>
      <c r="M78" s="4"/>
      <c r="N78" s="4"/>
      <c r="O78" s="43">
        <v>44079</v>
      </c>
      <c r="P78" s="6">
        <v>1</v>
      </c>
      <c r="Q78" s="4"/>
      <c r="R78" s="4"/>
      <c r="S78" s="4"/>
      <c r="T78" s="4"/>
      <c r="U78" s="4"/>
      <c r="V78" s="4"/>
      <c r="W78" s="4"/>
      <c r="X78" s="4"/>
      <c r="Y78" s="4"/>
      <c r="Z78" s="4"/>
    </row>
    <row r="79" spans="1:26" ht="16.5">
      <c r="A79" s="44" t="s">
        <v>430</v>
      </c>
      <c r="B79" s="45" t="s">
        <v>997</v>
      </c>
      <c r="C79" s="45" t="s">
        <v>998</v>
      </c>
      <c r="D79" s="46">
        <v>75448208232</v>
      </c>
      <c r="E79" s="45" t="s">
        <v>999</v>
      </c>
      <c r="F79" s="46">
        <v>218000</v>
      </c>
      <c r="G79" s="3" t="s">
        <v>4425</v>
      </c>
      <c r="H79" s="4"/>
      <c r="I79" s="4"/>
      <c r="J79" s="4"/>
      <c r="K79" s="4"/>
      <c r="L79" s="4"/>
      <c r="M79" s="4"/>
      <c r="N79" s="4"/>
      <c r="O79" s="43">
        <v>44079</v>
      </c>
      <c r="P79" s="6">
        <v>1</v>
      </c>
      <c r="Q79" s="4"/>
      <c r="R79" s="4"/>
      <c r="S79" s="4"/>
      <c r="T79" s="4"/>
      <c r="U79" s="4"/>
      <c r="V79" s="4"/>
      <c r="W79" s="4"/>
      <c r="X79" s="4"/>
      <c r="Y79" s="4"/>
      <c r="Z79" s="4"/>
    </row>
    <row r="80" spans="1:26" ht="16.5">
      <c r="A80" s="44" t="s">
        <v>430</v>
      </c>
      <c r="B80" s="45" t="s">
        <v>440</v>
      </c>
      <c r="C80" s="45" t="s">
        <v>1001</v>
      </c>
      <c r="D80" s="46">
        <v>71765242694</v>
      </c>
      <c r="E80" s="45" t="s">
        <v>1002</v>
      </c>
      <c r="F80" s="46">
        <v>1897644</v>
      </c>
      <c r="G80" s="3" t="s">
        <v>4425</v>
      </c>
      <c r="H80" s="4"/>
      <c r="I80" s="4"/>
      <c r="J80" s="4"/>
      <c r="K80" s="4"/>
      <c r="L80" s="4"/>
      <c r="M80" s="4"/>
      <c r="N80" s="4"/>
      <c r="O80" s="43">
        <v>44079</v>
      </c>
      <c r="P80" s="6">
        <v>1</v>
      </c>
      <c r="Q80" s="4"/>
      <c r="R80" s="4"/>
      <c r="S80" s="4"/>
      <c r="T80" s="4"/>
      <c r="U80" s="4"/>
      <c r="V80" s="4"/>
      <c r="W80" s="4"/>
      <c r="X80" s="4"/>
      <c r="Y80" s="4"/>
      <c r="Z80" s="4"/>
    </row>
    <row r="81" spans="1:26" ht="16.5">
      <c r="A81" s="44" t="s">
        <v>430</v>
      </c>
      <c r="B81" s="45" t="s">
        <v>437</v>
      </c>
      <c r="C81" s="45" t="s">
        <v>1003</v>
      </c>
      <c r="D81" s="46">
        <v>92972997174</v>
      </c>
      <c r="E81" s="45" t="s">
        <v>1004</v>
      </c>
      <c r="F81" s="46">
        <v>258942</v>
      </c>
      <c r="G81" s="3" t="s">
        <v>4425</v>
      </c>
      <c r="H81" s="4"/>
      <c r="I81" s="4"/>
      <c r="J81" s="4"/>
      <c r="K81" s="4"/>
      <c r="L81" s="4"/>
      <c r="M81" s="4"/>
      <c r="N81" s="4"/>
      <c r="O81" s="43">
        <v>44079</v>
      </c>
      <c r="P81" s="6">
        <v>1</v>
      </c>
      <c r="Q81" s="4"/>
      <c r="R81" s="4"/>
      <c r="S81" s="4"/>
      <c r="T81" s="4"/>
      <c r="U81" s="4"/>
      <c r="V81" s="4"/>
      <c r="W81" s="4"/>
      <c r="X81" s="4"/>
      <c r="Y81" s="4"/>
      <c r="Z81" s="4"/>
    </row>
    <row r="82" spans="1:26" ht="16.5">
      <c r="A82" s="44" t="s">
        <v>430</v>
      </c>
      <c r="B82" s="45" t="s">
        <v>440</v>
      </c>
      <c r="C82" s="45" t="s">
        <v>1005</v>
      </c>
      <c r="D82" s="46">
        <v>98098195886</v>
      </c>
      <c r="E82" s="45" t="s">
        <v>1006</v>
      </c>
      <c r="F82" s="46">
        <v>249000</v>
      </c>
      <c r="G82" s="3" t="s">
        <v>4425</v>
      </c>
      <c r="H82" s="4"/>
      <c r="I82" s="4"/>
      <c r="J82" s="4"/>
      <c r="K82" s="4"/>
      <c r="L82" s="4"/>
      <c r="M82" s="4"/>
      <c r="N82" s="4"/>
      <c r="O82" s="43">
        <v>44079</v>
      </c>
      <c r="P82" s="6">
        <v>1</v>
      </c>
      <c r="Q82" s="4"/>
      <c r="R82" s="4"/>
      <c r="S82" s="4"/>
      <c r="T82" s="4"/>
      <c r="U82" s="4"/>
      <c r="V82" s="4"/>
      <c r="W82" s="4"/>
      <c r="X82" s="4"/>
      <c r="Y82" s="4"/>
      <c r="Z82" s="4"/>
    </row>
    <row r="83" spans="1:26" ht="16.5">
      <c r="A83" s="44" t="s">
        <v>430</v>
      </c>
      <c r="B83" s="45" t="s">
        <v>440</v>
      </c>
      <c r="C83" s="45" t="s">
        <v>1007</v>
      </c>
      <c r="D83" s="46">
        <v>59958957604</v>
      </c>
      <c r="E83" s="45" t="s">
        <v>1008</v>
      </c>
      <c r="F83" s="46">
        <v>575000</v>
      </c>
      <c r="G83" s="3" t="s">
        <v>4425</v>
      </c>
      <c r="H83" s="4"/>
      <c r="I83" s="4"/>
      <c r="J83" s="4"/>
      <c r="K83" s="4"/>
      <c r="L83" s="4"/>
      <c r="M83" s="4"/>
      <c r="N83" s="4"/>
      <c r="O83" s="43">
        <v>44079</v>
      </c>
      <c r="P83" s="6">
        <v>1</v>
      </c>
      <c r="Q83" s="4"/>
      <c r="R83" s="4"/>
      <c r="S83" s="4"/>
      <c r="T83" s="4"/>
      <c r="U83" s="4"/>
      <c r="V83" s="4"/>
      <c r="W83" s="4"/>
      <c r="X83" s="4"/>
      <c r="Y83" s="4"/>
      <c r="Z83" s="4"/>
    </row>
    <row r="84" spans="1:26" ht="16.5">
      <c r="A84" s="44" t="s">
        <v>430</v>
      </c>
      <c r="B84" s="45" t="s">
        <v>440</v>
      </c>
      <c r="C84" s="45" t="s">
        <v>1010</v>
      </c>
      <c r="D84" s="46">
        <v>67952410159</v>
      </c>
      <c r="E84" s="45" t="s">
        <v>1011</v>
      </c>
      <c r="F84" s="46">
        <v>830000</v>
      </c>
      <c r="G84" s="3" t="s">
        <v>4425</v>
      </c>
      <c r="H84" s="4"/>
      <c r="I84" s="4"/>
      <c r="J84" s="4"/>
      <c r="K84" s="4"/>
      <c r="L84" s="4"/>
      <c r="M84" s="4"/>
      <c r="N84" s="4"/>
      <c r="O84" s="43">
        <v>44079</v>
      </c>
      <c r="P84" s="6">
        <v>1</v>
      </c>
      <c r="Q84" s="4"/>
      <c r="R84" s="4"/>
      <c r="S84" s="4"/>
      <c r="T84" s="4"/>
      <c r="U84" s="4"/>
      <c r="V84" s="4"/>
      <c r="W84" s="4"/>
      <c r="X84" s="4"/>
      <c r="Y84" s="4"/>
      <c r="Z84" s="4"/>
    </row>
    <row r="85" spans="1:26" ht="16.5">
      <c r="A85" s="44" t="s">
        <v>430</v>
      </c>
      <c r="B85" s="45" t="s">
        <v>440</v>
      </c>
      <c r="C85" s="45" t="s">
        <v>1012</v>
      </c>
      <c r="D85" s="46">
        <v>96882299950</v>
      </c>
      <c r="E85" s="45" t="s">
        <v>1013</v>
      </c>
      <c r="F85" s="46">
        <v>388000</v>
      </c>
      <c r="G85" s="3" t="s">
        <v>4425</v>
      </c>
      <c r="H85" s="4"/>
      <c r="I85" s="4"/>
      <c r="J85" s="4"/>
      <c r="K85" s="4"/>
      <c r="L85" s="4"/>
      <c r="M85" s="4"/>
      <c r="N85" s="4"/>
      <c r="O85" s="43">
        <v>44079</v>
      </c>
      <c r="P85" s="6">
        <v>1</v>
      </c>
      <c r="Q85" s="4"/>
      <c r="R85" s="4"/>
      <c r="S85" s="4"/>
      <c r="T85" s="4"/>
      <c r="U85" s="4"/>
      <c r="V85" s="4"/>
      <c r="W85" s="4"/>
      <c r="X85" s="4"/>
      <c r="Y85" s="4"/>
      <c r="Z85" s="4"/>
    </row>
    <row r="86" spans="1:26" ht="16.5">
      <c r="A86" s="44" t="s">
        <v>430</v>
      </c>
      <c r="B86" s="45" t="s">
        <v>437</v>
      </c>
      <c r="C86" s="45" t="s">
        <v>1016</v>
      </c>
      <c r="D86" s="46">
        <v>98725291669</v>
      </c>
      <c r="E86" s="45" t="s">
        <v>1017</v>
      </c>
      <c r="F86" s="46">
        <v>130000</v>
      </c>
      <c r="G86" s="3" t="s">
        <v>4425</v>
      </c>
      <c r="H86" s="4"/>
      <c r="I86" s="4"/>
      <c r="J86" s="4"/>
      <c r="K86" s="4"/>
      <c r="L86" s="4"/>
      <c r="M86" s="4"/>
      <c r="N86" s="4"/>
      <c r="O86" s="43">
        <v>44079</v>
      </c>
      <c r="P86" s="6">
        <v>1</v>
      </c>
      <c r="Q86" s="4"/>
      <c r="R86" s="4"/>
      <c r="S86" s="4"/>
      <c r="T86" s="4"/>
      <c r="U86" s="4"/>
      <c r="V86" s="4"/>
      <c r="W86" s="4"/>
      <c r="X86" s="4"/>
      <c r="Y86" s="4"/>
      <c r="Z86" s="4"/>
    </row>
    <row r="87" spans="1:26" ht="16.5">
      <c r="A87" s="44" t="s">
        <v>430</v>
      </c>
      <c r="B87" s="45" t="s">
        <v>440</v>
      </c>
      <c r="C87" s="45" t="s">
        <v>1018</v>
      </c>
      <c r="D87" s="46">
        <v>101976275373</v>
      </c>
      <c r="E87" s="45" t="s">
        <v>1019</v>
      </c>
      <c r="F87" s="46">
        <v>212000</v>
      </c>
      <c r="G87" s="3" t="s">
        <v>4425</v>
      </c>
      <c r="H87" s="4"/>
      <c r="I87" s="4"/>
      <c r="J87" s="4"/>
      <c r="K87" s="4"/>
      <c r="L87" s="4"/>
      <c r="M87" s="4"/>
      <c r="N87" s="4"/>
      <c r="O87" s="43">
        <v>44079</v>
      </c>
      <c r="P87" s="6">
        <v>1</v>
      </c>
      <c r="Q87" s="4"/>
      <c r="R87" s="4"/>
      <c r="S87" s="4"/>
      <c r="T87" s="4"/>
      <c r="U87" s="4"/>
      <c r="V87" s="4"/>
      <c r="W87" s="4"/>
      <c r="X87" s="4"/>
      <c r="Y87" s="4"/>
      <c r="Z87" s="4"/>
    </row>
    <row r="88" spans="1:26" ht="16.5">
      <c r="A88" s="44" t="s">
        <v>430</v>
      </c>
      <c r="B88" s="45" t="s">
        <v>440</v>
      </c>
      <c r="C88" s="45" t="s">
        <v>1020</v>
      </c>
      <c r="D88" s="46">
        <v>59056987533</v>
      </c>
      <c r="E88" s="45" t="s">
        <v>1021</v>
      </c>
      <c r="F88" s="46">
        <v>565055</v>
      </c>
      <c r="G88" s="3" t="s">
        <v>4425</v>
      </c>
      <c r="H88" s="4"/>
      <c r="I88" s="4"/>
      <c r="J88" s="4"/>
      <c r="K88" s="4"/>
      <c r="L88" s="4"/>
      <c r="M88" s="4"/>
      <c r="N88" s="4"/>
      <c r="O88" s="43">
        <v>44079</v>
      </c>
      <c r="P88" s="6">
        <v>1</v>
      </c>
      <c r="Q88" s="4"/>
      <c r="R88" s="4"/>
      <c r="S88" s="4"/>
      <c r="T88" s="4"/>
      <c r="U88" s="4"/>
      <c r="V88" s="4"/>
      <c r="W88" s="4"/>
      <c r="X88" s="4"/>
      <c r="Y88" s="4"/>
      <c r="Z88" s="4"/>
    </row>
    <row r="89" spans="1:26" ht="16.5">
      <c r="A89" s="44" t="s">
        <v>430</v>
      </c>
      <c r="B89" s="45" t="s">
        <v>440</v>
      </c>
      <c r="C89" s="45" t="s">
        <v>1022</v>
      </c>
      <c r="D89" s="46">
        <v>97312097393</v>
      </c>
      <c r="E89" s="45" t="s">
        <v>1023</v>
      </c>
      <c r="F89" s="46">
        <v>927492</v>
      </c>
      <c r="G89" s="3" t="s">
        <v>4425</v>
      </c>
      <c r="H89" s="4"/>
      <c r="I89" s="4"/>
      <c r="J89" s="4"/>
      <c r="K89" s="4"/>
      <c r="L89" s="4"/>
      <c r="M89" s="4"/>
      <c r="N89" s="4"/>
      <c r="O89" s="43">
        <v>44079</v>
      </c>
      <c r="P89" s="6">
        <v>1</v>
      </c>
      <c r="Q89" s="4"/>
      <c r="R89" s="4"/>
      <c r="S89" s="4"/>
      <c r="T89" s="4"/>
      <c r="U89" s="4"/>
      <c r="V89" s="4"/>
      <c r="W89" s="4"/>
      <c r="X89" s="4"/>
      <c r="Y89" s="4"/>
      <c r="Z89" s="4"/>
    </row>
    <row r="90" spans="1:26" ht="16.5">
      <c r="A90" s="44" t="s">
        <v>430</v>
      </c>
      <c r="B90" s="45" t="s">
        <v>437</v>
      </c>
      <c r="C90" s="45" t="s">
        <v>1025</v>
      </c>
      <c r="D90" s="46">
        <v>98373925872</v>
      </c>
      <c r="E90" s="45" t="s">
        <v>1026</v>
      </c>
      <c r="F90" s="46">
        <v>663000</v>
      </c>
      <c r="G90" s="3" t="s">
        <v>4425</v>
      </c>
      <c r="H90" s="4"/>
      <c r="I90" s="4"/>
      <c r="J90" s="4"/>
      <c r="K90" s="4"/>
      <c r="L90" s="4"/>
      <c r="M90" s="4"/>
      <c r="N90" s="4"/>
      <c r="O90" s="43">
        <v>44079</v>
      </c>
      <c r="P90" s="6">
        <v>1</v>
      </c>
      <c r="Q90" s="4"/>
      <c r="R90" s="4"/>
      <c r="S90" s="4"/>
      <c r="T90" s="4"/>
      <c r="U90" s="4"/>
      <c r="V90" s="4"/>
      <c r="W90" s="4"/>
      <c r="X90" s="4"/>
      <c r="Y90" s="4"/>
      <c r="Z90" s="4"/>
    </row>
    <row r="91" spans="1:26" ht="16.5">
      <c r="A91" s="44" t="s">
        <v>430</v>
      </c>
      <c r="B91" s="45" t="s">
        <v>437</v>
      </c>
      <c r="C91" s="45" t="s">
        <v>1027</v>
      </c>
      <c r="D91" s="46">
        <v>64369257028</v>
      </c>
      <c r="E91" s="45" t="s">
        <v>1028</v>
      </c>
      <c r="F91" s="46">
        <v>953000</v>
      </c>
      <c r="G91" s="3" t="s">
        <v>4425</v>
      </c>
      <c r="H91" s="4"/>
      <c r="I91" s="4"/>
      <c r="J91" s="4"/>
      <c r="K91" s="4"/>
      <c r="L91" s="4"/>
      <c r="M91" s="4"/>
      <c r="N91" s="4"/>
      <c r="O91" s="43">
        <v>44079</v>
      </c>
      <c r="P91" s="6">
        <v>1</v>
      </c>
      <c r="Q91" s="4"/>
      <c r="R91" s="4"/>
      <c r="S91" s="4"/>
      <c r="T91" s="4"/>
      <c r="U91" s="4"/>
      <c r="V91" s="4"/>
      <c r="W91" s="4"/>
      <c r="X91" s="4"/>
      <c r="Y91" s="4"/>
      <c r="Z91" s="4"/>
    </row>
    <row r="92" spans="1:26" ht="16.5">
      <c r="A92" s="44" t="s">
        <v>430</v>
      </c>
      <c r="B92" s="45" t="s">
        <v>440</v>
      </c>
      <c r="C92" s="45">
        <v>85.96</v>
      </c>
      <c r="D92" s="46">
        <v>100176182170</v>
      </c>
      <c r="E92" s="45" t="s">
        <v>1030</v>
      </c>
      <c r="F92" s="46">
        <v>205000</v>
      </c>
      <c r="G92" s="3" t="s">
        <v>4425</v>
      </c>
      <c r="H92" s="4"/>
      <c r="I92" s="4"/>
      <c r="J92" s="4"/>
      <c r="K92" s="4"/>
      <c r="L92" s="4"/>
      <c r="M92" s="4"/>
      <c r="N92" s="4"/>
      <c r="O92" s="43">
        <v>44079</v>
      </c>
      <c r="P92" s="6">
        <v>1</v>
      </c>
      <c r="Q92" s="4"/>
      <c r="R92" s="4"/>
      <c r="S92" s="4"/>
      <c r="T92" s="4"/>
      <c r="U92" s="4"/>
      <c r="V92" s="4"/>
      <c r="W92" s="4"/>
      <c r="X92" s="4"/>
      <c r="Y92" s="4"/>
      <c r="Z92" s="4"/>
    </row>
    <row r="93" spans="1:26" ht="16.5">
      <c r="A93" s="44" t="s">
        <v>430</v>
      </c>
      <c r="B93" s="45" t="s">
        <v>437</v>
      </c>
      <c r="C93" s="45" t="s">
        <v>1032</v>
      </c>
      <c r="D93" s="46">
        <v>93420156708</v>
      </c>
      <c r="E93" s="45" t="s">
        <v>1033</v>
      </c>
      <c r="F93" s="46">
        <v>1007000</v>
      </c>
      <c r="G93" s="3" t="s">
        <v>4425</v>
      </c>
      <c r="H93" s="4"/>
      <c r="I93" s="4"/>
      <c r="J93" s="4"/>
      <c r="K93" s="4"/>
      <c r="L93" s="4"/>
      <c r="M93" s="4"/>
      <c r="N93" s="4"/>
      <c r="O93" s="43">
        <v>44079</v>
      </c>
      <c r="P93" s="6">
        <v>1</v>
      </c>
      <c r="Q93" s="4"/>
      <c r="R93" s="4"/>
      <c r="S93" s="4"/>
      <c r="T93" s="4"/>
      <c r="U93" s="4"/>
      <c r="V93" s="4"/>
      <c r="W93" s="4"/>
      <c r="X93" s="4"/>
      <c r="Y93" s="4"/>
      <c r="Z93" s="4"/>
    </row>
    <row r="94" spans="1:26" ht="16.5">
      <c r="A94" s="44" t="s">
        <v>430</v>
      </c>
      <c r="B94" s="45" t="s">
        <v>440</v>
      </c>
      <c r="C94" s="45" t="s">
        <v>1035</v>
      </c>
      <c r="D94" s="46">
        <v>68226682787</v>
      </c>
      <c r="E94" s="45" t="s">
        <v>1036</v>
      </c>
      <c r="F94" s="46">
        <v>210000</v>
      </c>
      <c r="G94" s="3" t="s">
        <v>4425</v>
      </c>
      <c r="H94" s="4"/>
      <c r="I94" s="4"/>
      <c r="J94" s="4"/>
      <c r="K94" s="4"/>
      <c r="L94" s="4"/>
      <c r="M94" s="4"/>
      <c r="N94" s="4"/>
      <c r="O94" s="43">
        <v>44079</v>
      </c>
      <c r="P94" s="6">
        <v>1</v>
      </c>
      <c r="Q94" s="4"/>
      <c r="R94" s="4"/>
      <c r="S94" s="4"/>
      <c r="T94" s="4"/>
      <c r="U94" s="4"/>
      <c r="V94" s="4"/>
      <c r="W94" s="4"/>
      <c r="X94" s="4"/>
      <c r="Y94" s="4"/>
      <c r="Z94" s="4"/>
    </row>
    <row r="95" spans="1:26" ht="16.5">
      <c r="A95" s="44" t="s">
        <v>430</v>
      </c>
      <c r="B95" s="45" t="s">
        <v>437</v>
      </c>
      <c r="C95" s="45" t="s">
        <v>1038</v>
      </c>
      <c r="D95" s="46">
        <v>81050059511</v>
      </c>
      <c r="E95" s="45" t="s">
        <v>1039</v>
      </c>
      <c r="F95" s="46">
        <v>104366</v>
      </c>
      <c r="G95" s="3" t="s">
        <v>4425</v>
      </c>
      <c r="H95" s="4"/>
      <c r="I95" s="4"/>
      <c r="J95" s="4"/>
      <c r="K95" s="4"/>
      <c r="L95" s="4"/>
      <c r="M95" s="4"/>
      <c r="N95" s="4"/>
      <c r="O95" s="43">
        <v>44079</v>
      </c>
      <c r="P95" s="6">
        <v>1</v>
      </c>
      <c r="Q95" s="4"/>
      <c r="R95" s="4"/>
      <c r="S95" s="4"/>
      <c r="T95" s="4"/>
      <c r="U95" s="4"/>
      <c r="V95" s="4"/>
      <c r="W95" s="4"/>
      <c r="X95" s="4"/>
      <c r="Y95" s="4"/>
      <c r="Z95" s="4"/>
    </row>
    <row r="96" spans="1:26" ht="16.5">
      <c r="A96" s="44" t="s">
        <v>430</v>
      </c>
      <c r="B96" s="45" t="s">
        <v>440</v>
      </c>
      <c r="C96" s="45" t="s">
        <v>1040</v>
      </c>
      <c r="D96" s="46">
        <v>104826442483</v>
      </c>
      <c r="E96" s="45" t="s">
        <v>1041</v>
      </c>
      <c r="F96" s="46">
        <v>1702840</v>
      </c>
      <c r="G96" s="3" t="s">
        <v>4425</v>
      </c>
      <c r="H96" s="4"/>
      <c r="I96" s="4"/>
      <c r="J96" s="4"/>
      <c r="K96" s="4"/>
      <c r="L96" s="4"/>
      <c r="M96" s="4"/>
      <c r="N96" s="4"/>
      <c r="O96" s="43">
        <v>44079</v>
      </c>
      <c r="P96" s="6">
        <v>1</v>
      </c>
      <c r="Q96" s="4"/>
      <c r="R96" s="4"/>
      <c r="S96" s="4"/>
      <c r="T96" s="4"/>
      <c r="U96" s="4"/>
      <c r="V96" s="4"/>
      <c r="W96" s="4"/>
      <c r="X96" s="4"/>
      <c r="Y96" s="4"/>
      <c r="Z96" s="4"/>
    </row>
    <row r="97" spans="1:26" ht="16.5">
      <c r="A97" s="44" t="s">
        <v>430</v>
      </c>
      <c r="B97" s="45" t="s">
        <v>437</v>
      </c>
      <c r="C97" s="45" t="s">
        <v>1043</v>
      </c>
      <c r="D97" s="46">
        <v>76067162735</v>
      </c>
      <c r="E97" s="45" t="s">
        <v>1044</v>
      </c>
      <c r="F97" s="46">
        <v>1938917</v>
      </c>
      <c r="G97" s="3" t="s">
        <v>4425</v>
      </c>
      <c r="H97" s="4"/>
      <c r="I97" s="4"/>
      <c r="J97" s="4"/>
      <c r="K97" s="4"/>
      <c r="L97" s="4"/>
      <c r="M97" s="4"/>
      <c r="N97" s="4"/>
      <c r="O97" s="43">
        <v>44079</v>
      </c>
      <c r="P97" s="6">
        <v>1</v>
      </c>
      <c r="Q97" s="4"/>
      <c r="R97" s="4"/>
      <c r="S97" s="4"/>
      <c r="T97" s="4"/>
      <c r="U97" s="4"/>
      <c r="V97" s="4"/>
      <c r="W97" s="4"/>
      <c r="X97" s="4"/>
      <c r="Y97" s="4"/>
      <c r="Z97" s="4"/>
    </row>
    <row r="98" spans="1:26" ht="16.5">
      <c r="A98" s="44" t="s">
        <v>430</v>
      </c>
      <c r="B98" s="45" t="s">
        <v>440</v>
      </c>
      <c r="C98" s="45" t="s">
        <v>1046</v>
      </c>
      <c r="D98" s="46">
        <v>95809784984</v>
      </c>
      <c r="E98" s="45" t="s">
        <v>1047</v>
      </c>
      <c r="F98" s="46">
        <v>316486</v>
      </c>
      <c r="G98" s="3" t="s">
        <v>4425</v>
      </c>
      <c r="H98" s="4"/>
      <c r="I98" s="4"/>
      <c r="J98" s="4"/>
      <c r="K98" s="4"/>
      <c r="L98" s="4"/>
      <c r="M98" s="4"/>
      <c r="N98" s="4"/>
      <c r="O98" s="43">
        <v>44079</v>
      </c>
      <c r="P98" s="6">
        <v>1</v>
      </c>
      <c r="Q98" s="4"/>
      <c r="R98" s="4"/>
      <c r="S98" s="4"/>
      <c r="T98" s="4"/>
      <c r="U98" s="4"/>
      <c r="V98" s="4"/>
      <c r="W98" s="4"/>
      <c r="X98" s="4"/>
      <c r="Y98" s="4"/>
      <c r="Z98" s="4"/>
    </row>
    <row r="99" spans="1:26" ht="16.5">
      <c r="A99" s="44" t="s">
        <v>430</v>
      </c>
      <c r="B99" s="45" t="s">
        <v>440</v>
      </c>
      <c r="C99" s="45" t="s">
        <v>1049</v>
      </c>
      <c r="D99" s="46">
        <v>95931663498</v>
      </c>
      <c r="E99" s="45" t="s">
        <v>1050</v>
      </c>
      <c r="F99" s="46">
        <v>148000</v>
      </c>
      <c r="G99" s="3" t="s">
        <v>4425</v>
      </c>
      <c r="H99" s="4"/>
      <c r="I99" s="4"/>
      <c r="J99" s="4"/>
      <c r="K99" s="4"/>
      <c r="L99" s="4"/>
      <c r="M99" s="4"/>
      <c r="N99" s="4"/>
      <c r="O99" s="43">
        <v>44079</v>
      </c>
      <c r="P99" s="6">
        <v>1</v>
      </c>
      <c r="Q99" s="4"/>
      <c r="R99" s="4"/>
      <c r="S99" s="4"/>
      <c r="T99" s="4"/>
      <c r="U99" s="4"/>
      <c r="V99" s="4"/>
      <c r="W99" s="4"/>
      <c r="X99" s="4"/>
      <c r="Y99" s="4"/>
      <c r="Z99" s="4"/>
    </row>
    <row r="100" spans="1:26" ht="16.5">
      <c r="A100" s="44" t="s">
        <v>430</v>
      </c>
      <c r="B100" s="45" t="s">
        <v>440</v>
      </c>
      <c r="C100" s="45" t="s">
        <v>1051</v>
      </c>
      <c r="D100" s="46">
        <v>101559155884</v>
      </c>
      <c r="E100" s="45" t="s">
        <v>1052</v>
      </c>
      <c r="F100" s="46">
        <v>325000</v>
      </c>
      <c r="G100" s="3" t="s">
        <v>4425</v>
      </c>
      <c r="H100" s="4"/>
      <c r="I100" s="4"/>
      <c r="J100" s="4"/>
      <c r="K100" s="4"/>
      <c r="L100" s="4"/>
      <c r="M100" s="4"/>
      <c r="N100" s="4"/>
      <c r="O100" s="43">
        <v>44079</v>
      </c>
      <c r="P100" s="6">
        <v>1</v>
      </c>
      <c r="Q100" s="4"/>
      <c r="R100" s="4"/>
      <c r="S100" s="4"/>
      <c r="T100" s="4"/>
      <c r="U100" s="4"/>
      <c r="V100" s="4"/>
      <c r="W100" s="4"/>
      <c r="X100" s="4"/>
      <c r="Y100" s="4"/>
      <c r="Z100" s="4"/>
    </row>
    <row r="101" spans="1:26" ht="16.5">
      <c r="A101" s="44" t="s">
        <v>430</v>
      </c>
      <c r="B101" s="45" t="s">
        <v>440</v>
      </c>
      <c r="C101" s="45" t="s">
        <v>1053</v>
      </c>
      <c r="D101" s="46">
        <v>55335133146</v>
      </c>
      <c r="E101" s="45" t="s">
        <v>1054</v>
      </c>
      <c r="F101" s="46">
        <v>314962</v>
      </c>
      <c r="G101" s="3" t="s">
        <v>4425</v>
      </c>
      <c r="H101" s="4"/>
      <c r="I101" s="4"/>
      <c r="J101" s="4"/>
      <c r="K101" s="4"/>
      <c r="L101" s="4"/>
      <c r="M101" s="4"/>
      <c r="N101" s="4"/>
      <c r="O101" s="43">
        <v>44079</v>
      </c>
      <c r="P101" s="6">
        <v>1</v>
      </c>
      <c r="Q101" s="4"/>
      <c r="R101" s="4"/>
      <c r="S101" s="4"/>
      <c r="T101" s="4"/>
      <c r="U101" s="4"/>
      <c r="V101" s="4"/>
      <c r="W101" s="4"/>
      <c r="X101" s="4"/>
      <c r="Y101" s="4"/>
      <c r="Z101" s="4"/>
    </row>
    <row r="102" spans="1:26" ht="16.5">
      <c r="A102" s="44" t="s">
        <v>430</v>
      </c>
      <c r="B102" s="45" t="s">
        <v>440</v>
      </c>
      <c r="C102" s="45" t="s">
        <v>1055</v>
      </c>
      <c r="D102" s="46">
        <v>67547133958</v>
      </c>
      <c r="E102" s="45" t="s">
        <v>1056</v>
      </c>
      <c r="F102" s="46">
        <v>567000</v>
      </c>
      <c r="G102" s="3" t="s">
        <v>4425</v>
      </c>
      <c r="H102" s="4"/>
      <c r="I102" s="4"/>
      <c r="J102" s="4"/>
      <c r="K102" s="4"/>
      <c r="L102" s="4"/>
      <c r="M102" s="4"/>
      <c r="N102" s="4"/>
      <c r="O102" s="43">
        <v>44079</v>
      </c>
      <c r="P102" s="6">
        <v>1</v>
      </c>
      <c r="Q102" s="4"/>
      <c r="R102" s="4"/>
      <c r="S102" s="4"/>
      <c r="T102" s="4"/>
      <c r="U102" s="4"/>
      <c r="V102" s="4"/>
      <c r="W102" s="4"/>
      <c r="X102" s="4"/>
      <c r="Y102" s="4"/>
      <c r="Z102" s="4"/>
    </row>
    <row r="103" spans="1:26" ht="16.5">
      <c r="A103" s="44" t="s">
        <v>430</v>
      </c>
      <c r="B103" s="45" t="s">
        <v>437</v>
      </c>
      <c r="C103" s="45" t="s">
        <v>1058</v>
      </c>
      <c r="D103" s="46">
        <v>59014891575</v>
      </c>
      <c r="E103" s="45" t="s">
        <v>1059</v>
      </c>
      <c r="F103" s="46">
        <v>237884</v>
      </c>
      <c r="G103" s="3" t="s">
        <v>4425</v>
      </c>
      <c r="H103" s="4"/>
      <c r="I103" s="4"/>
      <c r="J103" s="4"/>
      <c r="K103" s="4"/>
      <c r="L103" s="4"/>
      <c r="M103" s="4"/>
      <c r="N103" s="4"/>
      <c r="O103" s="43">
        <v>44079</v>
      </c>
      <c r="P103" s="6">
        <v>1</v>
      </c>
      <c r="Q103" s="4"/>
      <c r="R103" s="4"/>
      <c r="S103" s="4"/>
      <c r="T103" s="4"/>
      <c r="U103" s="4"/>
      <c r="V103" s="4"/>
      <c r="W103" s="4"/>
      <c r="X103" s="4"/>
      <c r="Y103" s="4"/>
      <c r="Z103" s="4"/>
    </row>
    <row r="104" spans="1:26" ht="16.5">
      <c r="A104" s="44" t="s">
        <v>430</v>
      </c>
      <c r="B104" s="45" t="s">
        <v>437</v>
      </c>
      <c r="C104" s="45" t="s">
        <v>1060</v>
      </c>
      <c r="D104" s="46">
        <v>97480369958</v>
      </c>
      <c r="E104" s="45" t="s">
        <v>1061</v>
      </c>
      <c r="F104" s="46">
        <v>1629000</v>
      </c>
      <c r="G104" s="3" t="s">
        <v>4425</v>
      </c>
      <c r="H104" s="4"/>
      <c r="I104" s="4"/>
      <c r="J104" s="4"/>
      <c r="K104" s="4"/>
      <c r="L104" s="4"/>
      <c r="M104" s="4"/>
      <c r="N104" s="4"/>
      <c r="O104" s="43">
        <v>44079</v>
      </c>
      <c r="P104" s="6">
        <v>1</v>
      </c>
      <c r="Q104" s="4"/>
      <c r="R104" s="4"/>
      <c r="S104" s="4"/>
      <c r="T104" s="4"/>
      <c r="U104" s="4"/>
      <c r="V104" s="4"/>
      <c r="W104" s="4"/>
      <c r="X104" s="4"/>
      <c r="Y104" s="4"/>
      <c r="Z104" s="4"/>
    </row>
    <row r="105" spans="1:26" ht="16.5">
      <c r="A105" s="44" t="s">
        <v>430</v>
      </c>
      <c r="B105" s="45" t="s">
        <v>440</v>
      </c>
      <c r="C105" s="45" t="s">
        <v>1063</v>
      </c>
      <c r="D105" s="46">
        <v>51380489128</v>
      </c>
      <c r="E105" s="45" t="s">
        <v>1064</v>
      </c>
      <c r="F105" s="46">
        <v>2201000</v>
      </c>
      <c r="G105" s="3" t="s">
        <v>4425</v>
      </c>
      <c r="H105" s="4"/>
      <c r="I105" s="4"/>
      <c r="J105" s="4"/>
      <c r="K105" s="4"/>
      <c r="L105" s="4"/>
      <c r="M105" s="4"/>
      <c r="N105" s="4"/>
      <c r="O105" s="43">
        <v>44079</v>
      </c>
      <c r="P105" s="6">
        <v>1</v>
      </c>
      <c r="Q105" s="4"/>
      <c r="R105" s="4"/>
      <c r="S105" s="4"/>
      <c r="T105" s="4"/>
      <c r="U105" s="4"/>
      <c r="V105" s="4"/>
      <c r="W105" s="4"/>
      <c r="X105" s="4"/>
      <c r="Y105" s="4"/>
      <c r="Z105" s="4"/>
    </row>
    <row r="106" spans="1:26" ht="16.5">
      <c r="A106" s="44" t="s">
        <v>430</v>
      </c>
      <c r="B106" s="45" t="s">
        <v>437</v>
      </c>
      <c r="C106" s="45" t="s">
        <v>1065</v>
      </c>
      <c r="D106" s="46">
        <v>62426676542</v>
      </c>
      <c r="E106" s="45" t="s">
        <v>1066</v>
      </c>
      <c r="F106" s="46">
        <v>345533</v>
      </c>
      <c r="G106" s="3" t="s">
        <v>4425</v>
      </c>
      <c r="H106" s="4"/>
      <c r="I106" s="4"/>
      <c r="J106" s="4"/>
      <c r="K106" s="4"/>
      <c r="L106" s="4"/>
      <c r="M106" s="4"/>
      <c r="N106" s="4"/>
      <c r="O106" s="43">
        <v>44079</v>
      </c>
      <c r="P106" s="6">
        <v>1</v>
      </c>
      <c r="Q106" s="4"/>
      <c r="R106" s="4"/>
      <c r="S106" s="4"/>
      <c r="T106" s="4"/>
      <c r="U106" s="4"/>
      <c r="V106" s="4"/>
      <c r="W106" s="4"/>
      <c r="X106" s="4"/>
      <c r="Y106" s="4"/>
      <c r="Z106" s="4"/>
    </row>
    <row r="107" spans="1:26" ht="16.5">
      <c r="A107" s="44" t="s">
        <v>430</v>
      </c>
      <c r="B107" s="45" t="s">
        <v>440</v>
      </c>
      <c r="C107" s="45" t="s">
        <v>1067</v>
      </c>
      <c r="D107" s="46">
        <v>102849520634</v>
      </c>
      <c r="E107" s="45" t="s">
        <v>1068</v>
      </c>
      <c r="F107" s="46">
        <v>665000</v>
      </c>
      <c r="G107" s="3" t="s">
        <v>4425</v>
      </c>
      <c r="H107" s="4"/>
      <c r="I107" s="4"/>
      <c r="J107" s="4"/>
      <c r="K107" s="4"/>
      <c r="L107" s="4"/>
      <c r="M107" s="4"/>
      <c r="N107" s="4"/>
      <c r="O107" s="43">
        <v>44079</v>
      </c>
      <c r="P107" s="6">
        <v>1</v>
      </c>
      <c r="Q107" s="4"/>
      <c r="R107" s="4"/>
      <c r="S107" s="4"/>
      <c r="T107" s="4"/>
      <c r="U107" s="4"/>
      <c r="V107" s="4"/>
      <c r="W107" s="4"/>
      <c r="X107" s="4"/>
      <c r="Y107" s="4"/>
      <c r="Z107" s="4"/>
    </row>
    <row r="108" spans="1:26" ht="16.5">
      <c r="A108" s="44" t="s">
        <v>430</v>
      </c>
      <c r="B108" s="45" t="s">
        <v>440</v>
      </c>
      <c r="C108" s="45" t="s">
        <v>1069</v>
      </c>
      <c r="D108" s="46">
        <v>62538933547</v>
      </c>
      <c r="E108" s="45" t="s">
        <v>1070</v>
      </c>
      <c r="F108" s="46">
        <v>5437000</v>
      </c>
      <c r="G108" s="3" t="s">
        <v>4425</v>
      </c>
      <c r="H108" s="4"/>
      <c r="I108" s="4"/>
      <c r="J108" s="4"/>
      <c r="K108" s="4"/>
      <c r="L108" s="4"/>
      <c r="M108" s="4"/>
      <c r="N108" s="4"/>
      <c r="O108" s="43">
        <v>44079</v>
      </c>
      <c r="P108" s="6">
        <v>1</v>
      </c>
      <c r="Q108" s="4"/>
      <c r="R108" s="4"/>
      <c r="S108" s="4"/>
      <c r="T108" s="4"/>
      <c r="U108" s="4"/>
      <c r="V108" s="4"/>
      <c r="W108" s="4"/>
      <c r="X108" s="4"/>
      <c r="Y108" s="4"/>
      <c r="Z108" s="4"/>
    </row>
    <row r="109" spans="1:26" ht="16.5">
      <c r="A109" s="44" t="s">
        <v>430</v>
      </c>
      <c r="B109" s="45" t="s">
        <v>440</v>
      </c>
      <c r="C109" s="45" t="s">
        <v>1071</v>
      </c>
      <c r="D109" s="46">
        <v>61661970800</v>
      </c>
      <c r="E109" s="45" t="s">
        <v>1072</v>
      </c>
      <c r="F109" s="46">
        <v>316000</v>
      </c>
      <c r="G109" s="3" t="s">
        <v>4425</v>
      </c>
      <c r="H109" s="4"/>
      <c r="I109" s="4"/>
      <c r="J109" s="4"/>
      <c r="K109" s="4"/>
      <c r="L109" s="4"/>
      <c r="M109" s="4"/>
      <c r="N109" s="4"/>
      <c r="O109" s="43">
        <v>44079</v>
      </c>
      <c r="P109" s="6">
        <v>1</v>
      </c>
      <c r="Q109" s="4"/>
      <c r="R109" s="4"/>
      <c r="S109" s="4"/>
      <c r="T109" s="4"/>
      <c r="U109" s="4"/>
      <c r="V109" s="4"/>
      <c r="W109" s="4"/>
      <c r="X109" s="4"/>
      <c r="Y109" s="4"/>
      <c r="Z109" s="4"/>
    </row>
    <row r="110" spans="1:26" ht="16.5">
      <c r="A110" s="44" t="s">
        <v>430</v>
      </c>
      <c r="B110" s="45" t="s">
        <v>440</v>
      </c>
      <c r="C110" s="45" t="s">
        <v>1073</v>
      </c>
      <c r="D110" s="46">
        <v>94729012361</v>
      </c>
      <c r="E110" s="45" t="s">
        <v>1074</v>
      </c>
      <c r="F110" s="46">
        <v>262000</v>
      </c>
      <c r="G110" s="3" t="s">
        <v>4425</v>
      </c>
      <c r="H110" s="4"/>
      <c r="I110" s="4"/>
      <c r="J110" s="4"/>
      <c r="K110" s="4"/>
      <c r="L110" s="4"/>
      <c r="M110" s="4"/>
      <c r="N110" s="4"/>
      <c r="O110" s="43">
        <v>44079</v>
      </c>
      <c r="P110" s="6">
        <v>1</v>
      </c>
      <c r="Q110" s="4"/>
      <c r="R110" s="4"/>
      <c r="S110" s="4"/>
      <c r="T110" s="4"/>
      <c r="U110" s="4"/>
      <c r="V110" s="4"/>
      <c r="W110" s="4"/>
      <c r="X110" s="4"/>
      <c r="Y110" s="4"/>
      <c r="Z110" s="4"/>
    </row>
    <row r="111" spans="1:26" ht="16.5">
      <c r="A111" s="44" t="s">
        <v>430</v>
      </c>
      <c r="B111" s="45" t="s">
        <v>437</v>
      </c>
      <c r="C111" s="45" t="s">
        <v>1075</v>
      </c>
      <c r="D111" s="46">
        <v>51957052985</v>
      </c>
      <c r="E111" s="45" t="s">
        <v>1076</v>
      </c>
      <c r="F111" s="46">
        <v>288000</v>
      </c>
      <c r="G111" s="3" t="s">
        <v>4425</v>
      </c>
      <c r="H111" s="4"/>
      <c r="I111" s="4"/>
      <c r="J111" s="4"/>
      <c r="K111" s="4"/>
      <c r="L111" s="4"/>
      <c r="M111" s="4"/>
      <c r="N111" s="4"/>
      <c r="O111" s="43">
        <v>44079</v>
      </c>
      <c r="P111" s="6">
        <v>1</v>
      </c>
      <c r="Q111" s="4"/>
      <c r="R111" s="4"/>
      <c r="S111" s="4"/>
      <c r="T111" s="4"/>
      <c r="U111" s="4"/>
      <c r="V111" s="4"/>
      <c r="W111" s="4"/>
      <c r="X111" s="4"/>
      <c r="Y111" s="4"/>
      <c r="Z111" s="4"/>
    </row>
    <row r="112" spans="1:26" ht="16.5">
      <c r="A112" s="44" t="s">
        <v>430</v>
      </c>
      <c r="B112" s="45" t="s">
        <v>440</v>
      </c>
      <c r="C112" s="45" t="s">
        <v>1077</v>
      </c>
      <c r="D112" s="46">
        <v>97125778416</v>
      </c>
      <c r="E112" s="45" t="s">
        <v>1078</v>
      </c>
      <c r="F112" s="46">
        <v>1319849</v>
      </c>
      <c r="G112" s="3" t="s">
        <v>4425</v>
      </c>
      <c r="H112" s="4"/>
      <c r="I112" s="4"/>
      <c r="J112" s="4"/>
      <c r="K112" s="4"/>
      <c r="L112" s="4"/>
      <c r="M112" s="4"/>
      <c r="N112" s="4"/>
      <c r="O112" s="43">
        <v>44079</v>
      </c>
      <c r="P112" s="6">
        <v>1</v>
      </c>
      <c r="Q112" s="4"/>
      <c r="R112" s="4"/>
      <c r="S112" s="4"/>
      <c r="T112" s="4"/>
      <c r="U112" s="4"/>
      <c r="V112" s="4"/>
      <c r="W112" s="4"/>
      <c r="X112" s="4"/>
      <c r="Y112" s="4"/>
      <c r="Z112" s="4"/>
    </row>
    <row r="113" spans="1:26" ht="16.5">
      <c r="A113" s="44" t="s">
        <v>430</v>
      </c>
      <c r="B113" s="45" t="s">
        <v>440</v>
      </c>
      <c r="C113" s="45" t="s">
        <v>1079</v>
      </c>
      <c r="D113" s="46">
        <v>55553955520</v>
      </c>
      <c r="E113" s="45" t="s">
        <v>1080</v>
      </c>
      <c r="F113" s="46">
        <v>1178000</v>
      </c>
      <c r="G113" s="3" t="s">
        <v>4425</v>
      </c>
      <c r="H113" s="4"/>
      <c r="I113" s="4"/>
      <c r="J113" s="4"/>
      <c r="K113" s="4"/>
      <c r="L113" s="4"/>
      <c r="M113" s="4"/>
      <c r="N113" s="4"/>
      <c r="O113" s="43">
        <v>44079</v>
      </c>
      <c r="P113" s="6">
        <v>1</v>
      </c>
      <c r="Q113" s="4"/>
      <c r="R113" s="4"/>
      <c r="S113" s="4"/>
      <c r="T113" s="4"/>
      <c r="U113" s="4"/>
      <c r="V113" s="4"/>
      <c r="W113" s="4"/>
      <c r="X113" s="4"/>
      <c r="Y113" s="4"/>
      <c r="Z113" s="4"/>
    </row>
    <row r="114" spans="1:26" ht="16.5">
      <c r="A114" s="44" t="s">
        <v>430</v>
      </c>
      <c r="B114" s="45" t="s">
        <v>440</v>
      </c>
      <c r="C114" s="45" t="s">
        <v>1081</v>
      </c>
      <c r="D114" s="46">
        <v>103035269055</v>
      </c>
      <c r="E114" s="45" t="s">
        <v>1082</v>
      </c>
      <c r="F114" s="46">
        <v>312000</v>
      </c>
      <c r="G114" s="3" t="s">
        <v>4425</v>
      </c>
      <c r="H114" s="4"/>
      <c r="I114" s="4"/>
      <c r="J114" s="4"/>
      <c r="K114" s="4"/>
      <c r="L114" s="4"/>
      <c r="M114" s="4"/>
      <c r="N114" s="4"/>
      <c r="O114" s="43">
        <v>44079</v>
      </c>
      <c r="P114" s="6">
        <v>1</v>
      </c>
      <c r="Q114" s="4"/>
      <c r="R114" s="4"/>
      <c r="S114" s="4"/>
      <c r="T114" s="4"/>
      <c r="U114" s="4"/>
      <c r="V114" s="4"/>
      <c r="W114" s="4"/>
      <c r="X114" s="4"/>
      <c r="Y114" s="4"/>
      <c r="Z114" s="4"/>
    </row>
    <row r="115" spans="1:26" ht="16.5">
      <c r="A115" s="44" t="s">
        <v>430</v>
      </c>
      <c r="B115" s="45" t="s">
        <v>437</v>
      </c>
      <c r="C115" s="45" t="s">
        <v>1083</v>
      </c>
      <c r="D115" s="46">
        <v>105664587226</v>
      </c>
      <c r="E115" s="45" t="s">
        <v>1084</v>
      </c>
      <c r="F115" s="46">
        <v>430000</v>
      </c>
      <c r="G115" s="3" t="s">
        <v>4425</v>
      </c>
      <c r="H115" s="4"/>
      <c r="I115" s="4"/>
      <c r="J115" s="4"/>
      <c r="K115" s="4"/>
      <c r="L115" s="4"/>
      <c r="M115" s="4"/>
      <c r="N115" s="4"/>
      <c r="O115" s="43">
        <v>44079</v>
      </c>
      <c r="P115" s="6">
        <v>1</v>
      </c>
      <c r="Q115" s="4"/>
      <c r="R115" s="4"/>
      <c r="S115" s="4"/>
      <c r="T115" s="4"/>
      <c r="U115" s="4"/>
      <c r="V115" s="4"/>
      <c r="W115" s="4"/>
      <c r="X115" s="4"/>
      <c r="Y115" s="4"/>
      <c r="Z115" s="4"/>
    </row>
    <row r="116" spans="1:26" ht="16.5">
      <c r="A116" s="44" t="s">
        <v>430</v>
      </c>
      <c r="B116" s="45" t="s">
        <v>440</v>
      </c>
      <c r="C116" s="45" t="s">
        <v>1085</v>
      </c>
      <c r="D116" s="46">
        <v>6520257327</v>
      </c>
      <c r="E116" s="45" t="s">
        <v>1086</v>
      </c>
      <c r="F116" s="46">
        <v>130000</v>
      </c>
      <c r="G116" s="3" t="s">
        <v>4425</v>
      </c>
      <c r="H116" s="4"/>
      <c r="I116" s="4"/>
      <c r="J116" s="4"/>
      <c r="K116" s="4"/>
      <c r="L116" s="4"/>
      <c r="M116" s="4"/>
      <c r="N116" s="4"/>
      <c r="O116" s="43">
        <v>44079</v>
      </c>
      <c r="P116" s="6">
        <v>1</v>
      </c>
      <c r="Q116" s="4"/>
      <c r="R116" s="4"/>
      <c r="S116" s="4"/>
      <c r="T116" s="4"/>
      <c r="U116" s="4"/>
      <c r="V116" s="4"/>
      <c r="W116" s="4"/>
      <c r="X116" s="4"/>
      <c r="Y116" s="4"/>
      <c r="Z116" s="4"/>
    </row>
    <row r="117" spans="1:26" ht="16.5">
      <c r="A117" s="44" t="s">
        <v>430</v>
      </c>
      <c r="B117" s="45" t="s">
        <v>437</v>
      </c>
      <c r="C117" s="45" t="s">
        <v>1087</v>
      </c>
      <c r="D117" s="46">
        <v>58442824069</v>
      </c>
      <c r="E117" s="45" t="s">
        <v>1088</v>
      </c>
      <c r="F117" s="46">
        <v>146098</v>
      </c>
      <c r="G117" s="3" t="s">
        <v>4425</v>
      </c>
      <c r="H117" s="4"/>
      <c r="I117" s="4"/>
      <c r="J117" s="4"/>
      <c r="K117" s="4"/>
      <c r="L117" s="4"/>
      <c r="M117" s="4"/>
      <c r="N117" s="4"/>
      <c r="O117" s="43">
        <v>44079</v>
      </c>
      <c r="P117" s="6">
        <v>1</v>
      </c>
      <c r="Q117" s="4"/>
      <c r="R117" s="4"/>
      <c r="S117" s="4"/>
      <c r="T117" s="4"/>
      <c r="U117" s="4"/>
      <c r="V117" s="4"/>
      <c r="W117" s="4"/>
      <c r="X117" s="4"/>
      <c r="Y117" s="4"/>
      <c r="Z117" s="4"/>
    </row>
    <row r="118" spans="1:26" ht="16.5">
      <c r="A118" s="44" t="s">
        <v>430</v>
      </c>
      <c r="B118" s="45" t="s">
        <v>437</v>
      </c>
      <c r="C118" s="45" t="s">
        <v>1089</v>
      </c>
      <c r="D118" s="46">
        <v>82550252975</v>
      </c>
      <c r="E118" s="45" t="s">
        <v>1090</v>
      </c>
      <c r="F118" s="46">
        <v>231000</v>
      </c>
      <c r="G118" s="3" t="s">
        <v>4425</v>
      </c>
      <c r="H118" s="4"/>
      <c r="I118" s="4"/>
      <c r="J118" s="4"/>
      <c r="K118" s="4"/>
      <c r="L118" s="4"/>
      <c r="M118" s="4"/>
      <c r="N118" s="4"/>
      <c r="O118" s="43">
        <v>44079</v>
      </c>
      <c r="P118" s="6">
        <v>1</v>
      </c>
      <c r="Q118" s="4"/>
      <c r="R118" s="4"/>
      <c r="S118" s="4"/>
      <c r="T118" s="4"/>
      <c r="U118" s="4"/>
      <c r="V118" s="4"/>
      <c r="W118" s="4"/>
      <c r="X118" s="4"/>
      <c r="Y118" s="4"/>
      <c r="Z118" s="4"/>
    </row>
    <row r="119" spans="1:26" ht="16.5">
      <c r="A119" s="44" t="s">
        <v>430</v>
      </c>
      <c r="B119" s="45" t="s">
        <v>437</v>
      </c>
      <c r="C119" s="45" t="s">
        <v>1091</v>
      </c>
      <c r="D119" s="46">
        <v>80084861508</v>
      </c>
      <c r="E119" s="45" t="s">
        <v>1092</v>
      </c>
      <c r="F119" s="46">
        <v>109402</v>
      </c>
      <c r="G119" s="3" t="s">
        <v>4425</v>
      </c>
      <c r="H119" s="4"/>
      <c r="I119" s="4"/>
      <c r="J119" s="4"/>
      <c r="K119" s="4"/>
      <c r="L119" s="4"/>
      <c r="M119" s="4"/>
      <c r="N119" s="4"/>
      <c r="O119" s="43">
        <v>44079</v>
      </c>
      <c r="P119" s="6">
        <v>1</v>
      </c>
      <c r="Q119" s="4"/>
      <c r="R119" s="4"/>
      <c r="S119" s="4"/>
      <c r="T119" s="4"/>
      <c r="U119" s="4"/>
      <c r="V119" s="4"/>
      <c r="W119" s="4"/>
      <c r="X119" s="4"/>
      <c r="Y119" s="4"/>
      <c r="Z119" s="4"/>
    </row>
    <row r="120" spans="1:26" ht="16.5">
      <c r="A120" s="44" t="s">
        <v>430</v>
      </c>
      <c r="B120" s="45" t="s">
        <v>440</v>
      </c>
      <c r="C120" s="45" t="s">
        <v>1093</v>
      </c>
      <c r="D120" s="46">
        <v>59888797103</v>
      </c>
      <c r="E120" s="45" t="s">
        <v>1094</v>
      </c>
      <c r="F120" s="46">
        <v>247000</v>
      </c>
      <c r="G120" s="3" t="s">
        <v>4425</v>
      </c>
      <c r="H120" s="4"/>
      <c r="I120" s="4"/>
      <c r="J120" s="4"/>
      <c r="K120" s="4"/>
      <c r="L120" s="4"/>
      <c r="M120" s="4"/>
      <c r="N120" s="4"/>
      <c r="O120" s="43">
        <v>44079</v>
      </c>
      <c r="P120" s="6">
        <v>1</v>
      </c>
      <c r="Q120" s="4"/>
      <c r="R120" s="4"/>
      <c r="S120" s="4"/>
      <c r="T120" s="4"/>
      <c r="U120" s="4"/>
      <c r="V120" s="4"/>
      <c r="W120" s="4"/>
      <c r="X120" s="4"/>
      <c r="Y120" s="4"/>
      <c r="Z120" s="4"/>
    </row>
    <row r="121" spans="1:26" ht="16.5">
      <c r="A121" s="44" t="s">
        <v>430</v>
      </c>
      <c r="B121" s="45" t="s">
        <v>437</v>
      </c>
      <c r="C121" s="45" t="s">
        <v>1095</v>
      </c>
      <c r="D121" s="46">
        <v>61328422960</v>
      </c>
      <c r="E121" s="45" t="s">
        <v>1096</v>
      </c>
      <c r="F121" s="46">
        <v>213000</v>
      </c>
      <c r="G121" s="3" t="s">
        <v>4425</v>
      </c>
      <c r="H121" s="4"/>
      <c r="I121" s="4"/>
      <c r="J121" s="4"/>
      <c r="K121" s="4"/>
      <c r="L121" s="4"/>
      <c r="M121" s="4"/>
      <c r="N121" s="4"/>
      <c r="O121" s="43">
        <v>44079</v>
      </c>
      <c r="P121" s="6">
        <v>1</v>
      </c>
      <c r="Q121" s="4"/>
      <c r="R121" s="4"/>
      <c r="S121" s="4"/>
      <c r="T121" s="4"/>
      <c r="U121" s="4"/>
      <c r="V121" s="4"/>
      <c r="W121" s="4"/>
      <c r="X121" s="4"/>
      <c r="Y121" s="4"/>
      <c r="Z121" s="4"/>
    </row>
    <row r="122" spans="1:26" ht="16.5">
      <c r="A122" s="44" t="s">
        <v>430</v>
      </c>
      <c r="B122" s="45" t="s">
        <v>437</v>
      </c>
      <c r="C122" s="45" t="s">
        <v>1097</v>
      </c>
      <c r="D122" s="46">
        <v>67097889714</v>
      </c>
      <c r="E122" s="45" t="s">
        <v>1098</v>
      </c>
      <c r="F122" s="46">
        <v>285000</v>
      </c>
      <c r="G122" s="3" t="s">
        <v>4425</v>
      </c>
      <c r="H122" s="4"/>
      <c r="I122" s="4"/>
      <c r="J122" s="4"/>
      <c r="K122" s="4"/>
      <c r="L122" s="4"/>
      <c r="M122" s="4"/>
      <c r="N122" s="4"/>
      <c r="O122" s="43">
        <v>44079</v>
      </c>
      <c r="P122" s="6">
        <v>1</v>
      </c>
      <c r="Q122" s="4"/>
      <c r="R122" s="4"/>
      <c r="S122" s="4"/>
      <c r="T122" s="4"/>
      <c r="U122" s="4"/>
      <c r="V122" s="4"/>
      <c r="W122" s="4"/>
      <c r="X122" s="4"/>
      <c r="Y122" s="4"/>
      <c r="Z122" s="4"/>
    </row>
    <row r="123" spans="1:26" ht="16.5">
      <c r="A123" s="44" t="s">
        <v>430</v>
      </c>
      <c r="B123" s="45" t="s">
        <v>434</v>
      </c>
      <c r="C123" s="45" t="s">
        <v>1099</v>
      </c>
      <c r="D123" s="46">
        <v>75964328742</v>
      </c>
      <c r="E123" s="45" t="s">
        <v>1100</v>
      </c>
      <c r="F123" s="46">
        <v>297000</v>
      </c>
      <c r="G123" s="3" t="s">
        <v>4425</v>
      </c>
      <c r="H123" s="4"/>
      <c r="I123" s="4"/>
      <c r="J123" s="4"/>
      <c r="K123" s="4"/>
      <c r="L123" s="4"/>
      <c r="M123" s="4"/>
      <c r="N123" s="4"/>
      <c r="O123" s="43">
        <v>44079</v>
      </c>
      <c r="P123" s="6">
        <v>1</v>
      </c>
      <c r="Q123" s="4"/>
      <c r="R123" s="4"/>
      <c r="S123" s="4"/>
      <c r="T123" s="4"/>
      <c r="U123" s="4"/>
      <c r="V123" s="4"/>
      <c r="W123" s="4"/>
      <c r="X123" s="4"/>
      <c r="Y123" s="4"/>
      <c r="Z123" s="4"/>
    </row>
    <row r="124" spans="1:26" ht="16.5">
      <c r="A124" s="44" t="s">
        <v>430</v>
      </c>
      <c r="B124" s="45" t="s">
        <v>437</v>
      </c>
      <c r="C124" s="45" t="s">
        <v>1101</v>
      </c>
      <c r="D124" s="46">
        <v>91653466889</v>
      </c>
      <c r="E124" s="45" t="s">
        <v>1102</v>
      </c>
      <c r="F124" s="46">
        <v>113083</v>
      </c>
      <c r="G124" s="3" t="s">
        <v>4425</v>
      </c>
      <c r="H124" s="4"/>
      <c r="I124" s="4"/>
      <c r="J124" s="4"/>
      <c r="K124" s="4"/>
      <c r="L124" s="4"/>
      <c r="M124" s="4"/>
      <c r="N124" s="4"/>
      <c r="O124" s="43">
        <v>44079</v>
      </c>
      <c r="P124" s="6">
        <v>1</v>
      </c>
      <c r="Q124" s="4"/>
      <c r="R124" s="4"/>
      <c r="S124" s="4"/>
      <c r="T124" s="4"/>
      <c r="U124" s="4"/>
      <c r="V124" s="4"/>
      <c r="W124" s="4"/>
      <c r="X124" s="4"/>
      <c r="Y124" s="4"/>
      <c r="Z124" s="4"/>
    </row>
    <row r="125" spans="1:26" ht="16.5">
      <c r="A125" s="44" t="s">
        <v>430</v>
      </c>
      <c r="B125" s="45" t="s">
        <v>440</v>
      </c>
      <c r="C125" s="45" t="s">
        <v>1103</v>
      </c>
      <c r="D125" s="46">
        <v>75936642930</v>
      </c>
      <c r="E125" s="45" t="s">
        <v>1104</v>
      </c>
      <c r="F125" s="46">
        <v>254000</v>
      </c>
      <c r="G125" s="3" t="s">
        <v>4425</v>
      </c>
      <c r="H125" s="4"/>
      <c r="I125" s="4"/>
      <c r="J125" s="4"/>
      <c r="K125" s="4"/>
      <c r="L125" s="4"/>
      <c r="M125" s="4"/>
      <c r="N125" s="4"/>
      <c r="O125" s="43">
        <v>44079</v>
      </c>
      <c r="P125" s="6">
        <v>1</v>
      </c>
      <c r="Q125" s="4"/>
      <c r="R125" s="4"/>
      <c r="S125" s="4"/>
      <c r="T125" s="4"/>
      <c r="U125" s="4"/>
      <c r="V125" s="4"/>
      <c r="W125" s="4"/>
      <c r="X125" s="4"/>
      <c r="Y125" s="4"/>
      <c r="Z125" s="4"/>
    </row>
    <row r="126" spans="1:26" ht="16.5">
      <c r="A126" s="44" t="s">
        <v>430</v>
      </c>
      <c r="B126" s="45" t="s">
        <v>440</v>
      </c>
      <c r="C126" s="45" t="s">
        <v>1105</v>
      </c>
      <c r="D126" s="46">
        <v>66455608844</v>
      </c>
      <c r="E126" s="45" t="s">
        <v>1106</v>
      </c>
      <c r="F126" s="46">
        <v>137857</v>
      </c>
      <c r="G126" s="3" t="s">
        <v>4425</v>
      </c>
      <c r="H126" s="4"/>
      <c r="I126" s="4"/>
      <c r="J126" s="4"/>
      <c r="K126" s="4"/>
      <c r="L126" s="4"/>
      <c r="M126" s="4"/>
      <c r="N126" s="4"/>
      <c r="O126" s="43">
        <v>44079</v>
      </c>
      <c r="P126" s="6">
        <v>1</v>
      </c>
      <c r="Q126" s="4"/>
      <c r="R126" s="4"/>
      <c r="S126" s="4"/>
      <c r="T126" s="4"/>
      <c r="U126" s="4"/>
      <c r="V126" s="4"/>
      <c r="W126" s="4"/>
      <c r="X126" s="4"/>
      <c r="Y126" s="4"/>
      <c r="Z126" s="4"/>
    </row>
    <row r="127" spans="1:26" ht="16.5">
      <c r="A127" s="44" t="s">
        <v>430</v>
      </c>
      <c r="B127" s="45" t="s">
        <v>437</v>
      </c>
      <c r="C127" s="45" t="s">
        <v>1107</v>
      </c>
      <c r="D127" s="46">
        <v>105585388522</v>
      </c>
      <c r="E127" s="45" t="s">
        <v>1108</v>
      </c>
      <c r="F127" s="46">
        <v>317000</v>
      </c>
      <c r="G127" s="3" t="s">
        <v>4425</v>
      </c>
      <c r="H127" s="4"/>
      <c r="I127" s="4"/>
      <c r="J127" s="4"/>
      <c r="K127" s="4"/>
      <c r="L127" s="4"/>
      <c r="M127" s="4"/>
      <c r="N127" s="4"/>
      <c r="O127" s="43">
        <v>44079</v>
      </c>
      <c r="P127" s="6">
        <v>1</v>
      </c>
      <c r="Q127" s="4"/>
      <c r="R127" s="4"/>
      <c r="S127" s="4"/>
      <c r="T127" s="4"/>
      <c r="U127" s="4"/>
      <c r="V127" s="4"/>
      <c r="W127" s="4"/>
      <c r="X127" s="4"/>
      <c r="Y127" s="4"/>
      <c r="Z127" s="4"/>
    </row>
    <row r="128" spans="1:26" ht="16.5">
      <c r="A128" s="44" t="s">
        <v>430</v>
      </c>
      <c r="B128" s="45" t="s">
        <v>437</v>
      </c>
      <c r="C128" s="45" t="s">
        <v>1109</v>
      </c>
      <c r="D128" s="46">
        <v>97600141108</v>
      </c>
      <c r="E128" s="45" t="s">
        <v>1110</v>
      </c>
      <c r="F128" s="46">
        <v>265000</v>
      </c>
      <c r="G128" s="3" t="s">
        <v>4425</v>
      </c>
      <c r="H128" s="4"/>
      <c r="I128" s="4"/>
      <c r="J128" s="4"/>
      <c r="K128" s="4"/>
      <c r="L128" s="4"/>
      <c r="M128" s="4"/>
      <c r="N128" s="4"/>
      <c r="O128" s="43">
        <v>44079</v>
      </c>
      <c r="P128" s="6">
        <v>1</v>
      </c>
      <c r="Q128" s="4"/>
      <c r="R128" s="4"/>
      <c r="S128" s="4"/>
      <c r="T128" s="4"/>
      <c r="U128" s="4"/>
      <c r="V128" s="4"/>
      <c r="W128" s="4"/>
      <c r="X128" s="4"/>
      <c r="Y128" s="4"/>
      <c r="Z128" s="4"/>
    </row>
    <row r="129" spans="1:26" ht="16.5">
      <c r="A129" s="44" t="s">
        <v>430</v>
      </c>
      <c r="B129" s="45" t="s">
        <v>450</v>
      </c>
      <c r="C129" s="45" t="s">
        <v>1111</v>
      </c>
      <c r="D129" s="46">
        <v>59089502143</v>
      </c>
      <c r="E129" s="45" t="s">
        <v>1112</v>
      </c>
      <c r="F129" s="46">
        <v>611000</v>
      </c>
      <c r="G129" s="3" t="s">
        <v>4425</v>
      </c>
      <c r="H129" s="4"/>
      <c r="I129" s="4"/>
      <c r="J129" s="4"/>
      <c r="K129" s="4"/>
      <c r="L129" s="4"/>
      <c r="M129" s="4"/>
      <c r="N129" s="4"/>
      <c r="O129" s="43">
        <v>44079</v>
      </c>
      <c r="P129" s="6">
        <v>1</v>
      </c>
      <c r="Q129" s="4"/>
      <c r="R129" s="4"/>
      <c r="S129" s="4"/>
      <c r="T129" s="4"/>
      <c r="U129" s="4"/>
      <c r="V129" s="4"/>
      <c r="W129" s="4"/>
      <c r="X129" s="4"/>
      <c r="Y129" s="4"/>
      <c r="Z129" s="4"/>
    </row>
    <row r="130" spans="1:26" ht="16.5">
      <c r="A130" s="44" t="s">
        <v>430</v>
      </c>
      <c r="B130" s="45" t="s">
        <v>440</v>
      </c>
      <c r="C130" s="45" t="s">
        <v>1113</v>
      </c>
      <c r="D130" s="46">
        <v>52495242810</v>
      </c>
      <c r="E130" s="45" t="s">
        <v>1114</v>
      </c>
      <c r="F130" s="46">
        <v>183000</v>
      </c>
      <c r="G130" s="3" t="s">
        <v>4425</v>
      </c>
      <c r="H130" s="4"/>
      <c r="I130" s="4"/>
      <c r="J130" s="4"/>
      <c r="K130" s="4"/>
      <c r="L130" s="4"/>
      <c r="M130" s="4"/>
      <c r="N130" s="4"/>
      <c r="O130" s="43">
        <v>44079</v>
      </c>
      <c r="P130" s="6">
        <v>1</v>
      </c>
      <c r="Q130" s="4"/>
      <c r="R130" s="4"/>
      <c r="S130" s="4"/>
      <c r="T130" s="4"/>
      <c r="U130" s="4"/>
      <c r="V130" s="4"/>
      <c r="W130" s="4"/>
      <c r="X130" s="4"/>
      <c r="Y130" s="4"/>
      <c r="Z130" s="4"/>
    </row>
    <row r="131" spans="1:26" ht="16.5">
      <c r="A131" s="44" t="s">
        <v>430</v>
      </c>
      <c r="B131" s="45" t="s">
        <v>440</v>
      </c>
      <c r="C131" s="45" t="s">
        <v>1115</v>
      </c>
      <c r="D131" s="46">
        <v>69665240765</v>
      </c>
      <c r="E131" s="45" t="s">
        <v>1116</v>
      </c>
      <c r="F131" s="46">
        <v>126000</v>
      </c>
      <c r="G131" s="3" t="s">
        <v>4425</v>
      </c>
      <c r="H131" s="4"/>
      <c r="I131" s="4"/>
      <c r="J131" s="4"/>
      <c r="K131" s="4"/>
      <c r="L131" s="4"/>
      <c r="M131" s="4"/>
      <c r="N131" s="4"/>
      <c r="O131" s="43">
        <v>44079</v>
      </c>
      <c r="P131" s="6">
        <v>1</v>
      </c>
      <c r="Q131" s="4"/>
      <c r="R131" s="4"/>
      <c r="S131" s="4"/>
      <c r="T131" s="4"/>
      <c r="U131" s="4"/>
      <c r="V131" s="4"/>
      <c r="W131" s="4"/>
      <c r="X131" s="4"/>
      <c r="Y131" s="4"/>
      <c r="Z131" s="4"/>
    </row>
    <row r="132" spans="1:26" ht="16.5">
      <c r="A132" s="44" t="s">
        <v>430</v>
      </c>
      <c r="B132" s="45" t="s">
        <v>437</v>
      </c>
      <c r="C132" s="45" t="s">
        <v>1117</v>
      </c>
      <c r="D132" s="46">
        <v>82849542648</v>
      </c>
      <c r="E132" s="45" t="s">
        <v>1118</v>
      </c>
      <c r="F132" s="46">
        <v>437000</v>
      </c>
      <c r="G132" s="3" t="s">
        <v>4425</v>
      </c>
      <c r="H132" s="4"/>
      <c r="I132" s="4"/>
      <c r="J132" s="4"/>
      <c r="K132" s="4"/>
      <c r="L132" s="4"/>
      <c r="M132" s="4"/>
      <c r="N132" s="4"/>
      <c r="O132" s="43">
        <v>44079</v>
      </c>
      <c r="P132" s="6">
        <v>1</v>
      </c>
      <c r="Q132" s="4"/>
      <c r="R132" s="4"/>
      <c r="S132" s="4"/>
      <c r="T132" s="4"/>
      <c r="U132" s="4"/>
      <c r="V132" s="4"/>
      <c r="W132" s="4"/>
      <c r="X132" s="4"/>
      <c r="Y132" s="4"/>
      <c r="Z132" s="4"/>
    </row>
    <row r="133" spans="1:26" ht="16.5">
      <c r="A133" s="44" t="s">
        <v>430</v>
      </c>
      <c r="B133" s="45" t="s">
        <v>440</v>
      </c>
      <c r="C133" s="45" t="s">
        <v>1119</v>
      </c>
      <c r="D133" s="46">
        <v>13980312007</v>
      </c>
      <c r="E133" s="45" t="s">
        <v>1120</v>
      </c>
      <c r="F133" s="46">
        <v>187499</v>
      </c>
      <c r="G133" s="3" t="s">
        <v>4425</v>
      </c>
      <c r="H133" s="4"/>
      <c r="I133" s="4"/>
      <c r="J133" s="4"/>
      <c r="K133" s="4"/>
      <c r="L133" s="4"/>
      <c r="M133" s="4"/>
      <c r="N133" s="4"/>
      <c r="O133" s="43">
        <v>44079</v>
      </c>
      <c r="P133" s="6">
        <v>1</v>
      </c>
      <c r="Q133" s="4"/>
      <c r="R133" s="4"/>
      <c r="S133" s="4"/>
      <c r="T133" s="4"/>
      <c r="U133" s="4"/>
      <c r="V133" s="4"/>
      <c r="W133" s="4"/>
      <c r="X133" s="4"/>
      <c r="Y133" s="4"/>
      <c r="Z133" s="4"/>
    </row>
    <row r="134" spans="1:26" ht="16.5">
      <c r="A134" s="44" t="s">
        <v>430</v>
      </c>
      <c r="B134" s="45" t="s">
        <v>437</v>
      </c>
      <c r="C134" s="45" t="s">
        <v>1121</v>
      </c>
      <c r="D134" s="46">
        <v>107876453497</v>
      </c>
      <c r="E134" s="45" t="s">
        <v>1122</v>
      </c>
      <c r="F134" s="46">
        <v>311000</v>
      </c>
      <c r="G134" s="3" t="s">
        <v>4425</v>
      </c>
      <c r="H134" s="4"/>
      <c r="I134" s="4"/>
      <c r="J134" s="4"/>
      <c r="K134" s="4"/>
      <c r="L134" s="4"/>
      <c r="M134" s="4"/>
      <c r="N134" s="4"/>
      <c r="O134" s="43">
        <v>44079</v>
      </c>
      <c r="P134" s="6">
        <v>1</v>
      </c>
      <c r="Q134" s="4"/>
      <c r="R134" s="4"/>
      <c r="S134" s="4"/>
      <c r="T134" s="4"/>
      <c r="U134" s="4"/>
      <c r="V134" s="4"/>
      <c r="W134" s="4"/>
      <c r="X134" s="4"/>
      <c r="Y134" s="4"/>
      <c r="Z134" s="4"/>
    </row>
    <row r="135" spans="1:26" ht="16.5">
      <c r="A135" s="44" t="s">
        <v>430</v>
      </c>
      <c r="B135" s="45" t="s">
        <v>437</v>
      </c>
      <c r="C135" s="45" t="s">
        <v>1123</v>
      </c>
      <c r="D135" s="46">
        <v>58513151237</v>
      </c>
      <c r="E135" s="45" t="s">
        <v>1124</v>
      </c>
      <c r="F135" s="46">
        <v>522000</v>
      </c>
      <c r="G135" s="3" t="s">
        <v>4425</v>
      </c>
      <c r="H135" s="4"/>
      <c r="I135" s="4"/>
      <c r="J135" s="4"/>
      <c r="K135" s="4"/>
      <c r="L135" s="4"/>
      <c r="M135" s="4"/>
      <c r="N135" s="4"/>
      <c r="O135" s="43">
        <v>44079</v>
      </c>
      <c r="P135" s="6">
        <v>1</v>
      </c>
      <c r="Q135" s="4"/>
      <c r="R135" s="4"/>
      <c r="S135" s="4"/>
      <c r="T135" s="4"/>
      <c r="U135" s="4"/>
      <c r="V135" s="4"/>
      <c r="W135" s="4"/>
      <c r="X135" s="4"/>
      <c r="Y135" s="4"/>
      <c r="Z135" s="4"/>
    </row>
    <row r="136" spans="1:26" ht="16.5">
      <c r="A136" s="44" t="s">
        <v>430</v>
      </c>
      <c r="B136" s="45" t="s">
        <v>440</v>
      </c>
      <c r="C136" s="45" t="s">
        <v>1125</v>
      </c>
      <c r="D136" s="46">
        <v>97408005520</v>
      </c>
      <c r="E136" s="45" t="s">
        <v>1126</v>
      </c>
      <c r="F136" s="46">
        <v>463000</v>
      </c>
      <c r="G136" s="3" t="s">
        <v>4425</v>
      </c>
      <c r="H136" s="4"/>
      <c r="I136" s="4"/>
      <c r="J136" s="4"/>
      <c r="K136" s="4"/>
      <c r="L136" s="4"/>
      <c r="M136" s="4"/>
      <c r="N136" s="4"/>
      <c r="O136" s="43">
        <v>44079</v>
      </c>
      <c r="P136" s="6">
        <v>1</v>
      </c>
      <c r="Q136" s="4"/>
      <c r="R136" s="4"/>
      <c r="S136" s="4"/>
      <c r="T136" s="4"/>
      <c r="U136" s="4"/>
      <c r="V136" s="4"/>
      <c r="W136" s="4"/>
      <c r="X136" s="4"/>
      <c r="Y136" s="4"/>
      <c r="Z136" s="4"/>
    </row>
    <row r="137" spans="1:26" ht="16.5">
      <c r="A137" s="44" t="s">
        <v>430</v>
      </c>
      <c r="B137" s="45" t="s">
        <v>440</v>
      </c>
      <c r="C137" s="45" t="s">
        <v>1127</v>
      </c>
      <c r="D137" s="46">
        <v>53354586718</v>
      </c>
      <c r="E137" s="45" t="s">
        <v>1128</v>
      </c>
      <c r="F137" s="46">
        <v>1267000</v>
      </c>
      <c r="G137" s="3" t="s">
        <v>4425</v>
      </c>
      <c r="H137" s="4"/>
      <c r="I137" s="4"/>
      <c r="J137" s="4"/>
      <c r="K137" s="4"/>
      <c r="L137" s="4"/>
      <c r="M137" s="4"/>
      <c r="N137" s="4"/>
      <c r="O137" s="43">
        <v>44079</v>
      </c>
      <c r="P137" s="6">
        <v>1</v>
      </c>
      <c r="Q137" s="4"/>
      <c r="R137" s="4"/>
      <c r="S137" s="4"/>
      <c r="T137" s="4"/>
      <c r="U137" s="4"/>
      <c r="V137" s="4"/>
      <c r="W137" s="4"/>
      <c r="X137" s="4"/>
      <c r="Y137" s="4"/>
      <c r="Z137" s="4"/>
    </row>
    <row r="138" spans="1:26" ht="16.5">
      <c r="A138" s="44" t="s">
        <v>430</v>
      </c>
      <c r="B138" s="45" t="s">
        <v>440</v>
      </c>
      <c r="C138" s="45" t="s">
        <v>1129</v>
      </c>
      <c r="D138" s="46">
        <v>57805474847</v>
      </c>
      <c r="E138" s="45" t="s">
        <v>1130</v>
      </c>
      <c r="F138" s="46">
        <v>141000</v>
      </c>
      <c r="G138" s="3" t="s">
        <v>4425</v>
      </c>
      <c r="H138" s="4"/>
      <c r="I138" s="4"/>
      <c r="J138" s="4"/>
      <c r="K138" s="4"/>
      <c r="L138" s="4"/>
      <c r="M138" s="4"/>
      <c r="N138" s="4"/>
      <c r="O138" s="43">
        <v>44079</v>
      </c>
      <c r="P138" s="6">
        <v>1</v>
      </c>
      <c r="Q138" s="4"/>
      <c r="R138" s="4"/>
      <c r="S138" s="4"/>
      <c r="T138" s="4"/>
      <c r="U138" s="4"/>
      <c r="V138" s="4"/>
      <c r="W138" s="4"/>
      <c r="X138" s="4"/>
      <c r="Y138" s="4"/>
      <c r="Z138" s="4"/>
    </row>
    <row r="139" spans="1:26" ht="16.5">
      <c r="A139" s="44" t="s">
        <v>430</v>
      </c>
      <c r="B139" s="45" t="s">
        <v>440</v>
      </c>
      <c r="C139" s="45" t="s">
        <v>1131</v>
      </c>
      <c r="D139" s="46">
        <v>94731136798</v>
      </c>
      <c r="E139" s="45" t="s">
        <v>1132</v>
      </c>
      <c r="F139" s="46">
        <v>1264000</v>
      </c>
      <c r="G139" s="3" t="s">
        <v>4425</v>
      </c>
      <c r="H139" s="4"/>
      <c r="I139" s="4"/>
      <c r="J139" s="4"/>
      <c r="K139" s="4"/>
      <c r="L139" s="4"/>
      <c r="M139" s="4"/>
      <c r="N139" s="4"/>
      <c r="O139" s="43">
        <v>44079</v>
      </c>
      <c r="P139" s="6">
        <v>1</v>
      </c>
      <c r="Q139" s="4"/>
      <c r="R139" s="4"/>
      <c r="S139" s="4"/>
      <c r="T139" s="4"/>
      <c r="U139" s="4"/>
      <c r="V139" s="4"/>
      <c r="W139" s="4"/>
      <c r="X139" s="4"/>
      <c r="Y139" s="4"/>
      <c r="Z139" s="4"/>
    </row>
    <row r="140" spans="1:26" ht="16.5">
      <c r="A140" s="44" t="s">
        <v>430</v>
      </c>
      <c r="B140" s="45" t="s">
        <v>437</v>
      </c>
      <c r="C140" s="45" t="s">
        <v>1133</v>
      </c>
      <c r="D140" s="46">
        <v>60146081688</v>
      </c>
      <c r="E140" s="45" t="s">
        <v>1134</v>
      </c>
      <c r="F140" s="46">
        <v>512000</v>
      </c>
      <c r="G140" s="3" t="s">
        <v>4425</v>
      </c>
      <c r="H140" s="4"/>
      <c r="I140" s="4"/>
      <c r="J140" s="4"/>
      <c r="K140" s="4"/>
      <c r="L140" s="4"/>
      <c r="M140" s="4"/>
      <c r="N140" s="4"/>
      <c r="O140" s="43">
        <v>44079</v>
      </c>
      <c r="P140" s="6">
        <v>1</v>
      </c>
      <c r="Q140" s="4"/>
      <c r="R140" s="4"/>
      <c r="S140" s="4"/>
      <c r="T140" s="4"/>
      <c r="U140" s="4"/>
      <c r="V140" s="4"/>
      <c r="W140" s="4"/>
      <c r="X140" s="4"/>
      <c r="Y140" s="4"/>
      <c r="Z140" s="4"/>
    </row>
    <row r="141" spans="1:26" ht="16.5">
      <c r="A141" s="44" t="s">
        <v>430</v>
      </c>
      <c r="B141" s="45" t="s">
        <v>437</v>
      </c>
      <c r="C141" s="45" t="s">
        <v>1135</v>
      </c>
      <c r="D141" s="46">
        <v>73134267217</v>
      </c>
      <c r="E141" s="45" t="s">
        <v>1136</v>
      </c>
      <c r="F141" s="46">
        <v>191000</v>
      </c>
      <c r="G141" s="3" t="s">
        <v>4425</v>
      </c>
      <c r="H141" s="4"/>
      <c r="I141" s="4"/>
      <c r="J141" s="4"/>
      <c r="K141" s="4"/>
      <c r="L141" s="4"/>
      <c r="M141" s="4"/>
      <c r="N141" s="4"/>
      <c r="O141" s="43">
        <v>44079</v>
      </c>
      <c r="P141" s="6">
        <v>1</v>
      </c>
      <c r="Q141" s="4"/>
      <c r="R141" s="4"/>
      <c r="S141" s="4"/>
      <c r="T141" s="4"/>
      <c r="U141" s="4"/>
      <c r="V141" s="4"/>
      <c r="W141" s="4"/>
      <c r="X141" s="4"/>
      <c r="Y141" s="4"/>
      <c r="Z141" s="4"/>
    </row>
    <row r="142" spans="1:26" ht="16.5">
      <c r="A142" s="40" t="s">
        <v>430</v>
      </c>
      <c r="B142" s="41" t="s">
        <v>431</v>
      </c>
      <c r="C142" s="41" t="s">
        <v>432</v>
      </c>
      <c r="D142" s="42">
        <v>75522826877</v>
      </c>
      <c r="E142" s="41" t="s">
        <v>433</v>
      </c>
      <c r="F142" s="42">
        <v>136000</v>
      </c>
      <c r="G142" s="3" t="s">
        <v>4426</v>
      </c>
      <c r="H142" s="4"/>
      <c r="I142" s="4"/>
      <c r="J142" s="4"/>
      <c r="K142" s="4"/>
      <c r="L142" s="4"/>
      <c r="M142" s="4"/>
      <c r="N142" s="4"/>
      <c r="O142" s="43">
        <v>44079</v>
      </c>
      <c r="P142" s="6">
        <v>1</v>
      </c>
      <c r="Q142" s="4"/>
      <c r="R142" s="4"/>
      <c r="S142" s="4"/>
      <c r="T142" s="4"/>
      <c r="U142" s="4"/>
      <c r="V142" s="4"/>
      <c r="W142" s="4"/>
      <c r="X142" s="4"/>
      <c r="Y142" s="4"/>
      <c r="Z142" s="4"/>
    </row>
    <row r="143" spans="1:26" ht="16.5">
      <c r="A143" s="44" t="s">
        <v>430</v>
      </c>
      <c r="B143" s="45" t="s">
        <v>434</v>
      </c>
      <c r="C143" s="45" t="s">
        <v>435</v>
      </c>
      <c r="D143" s="46">
        <v>75065907013</v>
      </c>
      <c r="E143" s="45" t="s">
        <v>436</v>
      </c>
      <c r="F143" s="46">
        <v>144000</v>
      </c>
      <c r="G143" s="3" t="s">
        <v>4426</v>
      </c>
      <c r="H143" s="4"/>
      <c r="I143" s="4"/>
      <c r="J143" s="4"/>
      <c r="K143" s="4"/>
      <c r="L143" s="4"/>
      <c r="M143" s="4"/>
      <c r="N143" s="4"/>
      <c r="O143" s="43">
        <v>44079</v>
      </c>
      <c r="P143" s="6">
        <v>1</v>
      </c>
      <c r="Q143" s="4"/>
      <c r="R143" s="4"/>
      <c r="S143" s="4"/>
      <c r="T143" s="4"/>
      <c r="U143" s="4"/>
      <c r="V143" s="4"/>
      <c r="W143" s="4"/>
      <c r="X143" s="4"/>
      <c r="Y143" s="4"/>
      <c r="Z143" s="4"/>
    </row>
    <row r="144" spans="1:26" ht="16.5">
      <c r="A144" s="44" t="s">
        <v>430</v>
      </c>
      <c r="B144" s="45" t="s">
        <v>437</v>
      </c>
      <c r="C144" s="45" t="s">
        <v>438</v>
      </c>
      <c r="D144" s="46">
        <v>14506448722</v>
      </c>
      <c r="E144" s="45" t="s">
        <v>439</v>
      </c>
      <c r="F144" s="46">
        <v>237000</v>
      </c>
      <c r="G144" s="3" t="s">
        <v>4426</v>
      </c>
      <c r="H144" s="4"/>
      <c r="I144" s="4"/>
      <c r="J144" s="4"/>
      <c r="K144" s="4"/>
      <c r="L144" s="4"/>
      <c r="M144" s="4"/>
      <c r="N144" s="4"/>
      <c r="O144" s="43">
        <v>44079</v>
      </c>
      <c r="P144" s="6">
        <v>1</v>
      </c>
      <c r="Q144" s="4"/>
      <c r="R144" s="4"/>
      <c r="S144" s="4"/>
      <c r="T144" s="4"/>
      <c r="U144" s="4"/>
      <c r="V144" s="4"/>
      <c r="W144" s="4"/>
      <c r="X144" s="4"/>
      <c r="Y144" s="4"/>
      <c r="Z144" s="4"/>
    </row>
    <row r="145" spans="1:26" ht="16.5">
      <c r="A145" s="44" t="s">
        <v>430</v>
      </c>
      <c r="B145" s="45" t="s">
        <v>440</v>
      </c>
      <c r="C145" s="45" t="s">
        <v>441</v>
      </c>
      <c r="D145" s="46">
        <v>12634844795</v>
      </c>
      <c r="E145" s="45" t="s">
        <v>442</v>
      </c>
      <c r="F145" s="46">
        <v>172000</v>
      </c>
      <c r="G145" s="3" t="s">
        <v>4426</v>
      </c>
      <c r="H145" s="4"/>
      <c r="I145" s="4"/>
      <c r="J145" s="4"/>
      <c r="K145" s="4"/>
      <c r="L145" s="4"/>
      <c r="M145" s="4"/>
      <c r="N145" s="4"/>
      <c r="O145" s="43">
        <v>44079</v>
      </c>
      <c r="P145" s="6">
        <v>1</v>
      </c>
      <c r="Q145" s="4"/>
      <c r="R145" s="4"/>
      <c r="S145" s="4"/>
      <c r="T145" s="4"/>
      <c r="U145" s="4"/>
      <c r="V145" s="4"/>
      <c r="W145" s="4"/>
      <c r="X145" s="4"/>
      <c r="Y145" s="4"/>
      <c r="Z145" s="4"/>
    </row>
    <row r="146" spans="1:26" ht="16.5">
      <c r="A146" s="44" t="s">
        <v>430</v>
      </c>
      <c r="B146" s="45" t="s">
        <v>437</v>
      </c>
      <c r="C146" s="45" t="s">
        <v>444</v>
      </c>
      <c r="D146" s="46">
        <v>72995352671</v>
      </c>
      <c r="E146" s="45" t="s">
        <v>445</v>
      </c>
      <c r="F146" s="46">
        <v>318062</v>
      </c>
      <c r="G146" s="3" t="s">
        <v>4426</v>
      </c>
      <c r="H146" s="4"/>
      <c r="I146" s="4"/>
      <c r="J146" s="4"/>
      <c r="K146" s="4"/>
      <c r="L146" s="4"/>
      <c r="M146" s="4"/>
      <c r="N146" s="4"/>
      <c r="O146" s="43">
        <v>44079</v>
      </c>
      <c r="P146" s="6">
        <v>1</v>
      </c>
      <c r="Q146" s="4"/>
      <c r="R146" s="4"/>
      <c r="S146" s="4"/>
      <c r="T146" s="4"/>
      <c r="U146" s="4"/>
      <c r="V146" s="4"/>
      <c r="W146" s="4"/>
      <c r="X146" s="4"/>
      <c r="Y146" s="4"/>
      <c r="Z146" s="4"/>
    </row>
    <row r="147" spans="1:26" ht="16.5">
      <c r="A147" s="44" t="s">
        <v>430</v>
      </c>
      <c r="B147" s="45" t="s">
        <v>437</v>
      </c>
      <c r="C147" s="45" t="s">
        <v>4427</v>
      </c>
      <c r="D147" s="46">
        <v>59259698609</v>
      </c>
      <c r="E147" s="45" t="s">
        <v>447</v>
      </c>
      <c r="F147" s="46">
        <v>697000</v>
      </c>
      <c r="G147" s="3" t="s">
        <v>4426</v>
      </c>
      <c r="H147" s="4"/>
      <c r="I147" s="4"/>
      <c r="J147" s="4"/>
      <c r="K147" s="4"/>
      <c r="L147" s="4"/>
      <c r="M147" s="4"/>
      <c r="N147" s="4"/>
      <c r="O147" s="43">
        <v>44079</v>
      </c>
      <c r="P147" s="6">
        <v>1</v>
      </c>
      <c r="Q147" s="4"/>
      <c r="R147" s="4"/>
      <c r="S147" s="4"/>
      <c r="T147" s="4"/>
      <c r="U147" s="4"/>
      <c r="V147" s="4"/>
      <c r="W147" s="4"/>
      <c r="X147" s="4"/>
      <c r="Y147" s="4"/>
      <c r="Z147" s="4"/>
    </row>
    <row r="148" spans="1:26" ht="16.5">
      <c r="A148" s="44" t="s">
        <v>430</v>
      </c>
      <c r="B148" s="45" t="s">
        <v>431</v>
      </c>
      <c r="C148" s="45" t="s">
        <v>448</v>
      </c>
      <c r="D148" s="46">
        <v>108068977314</v>
      </c>
      <c r="E148" s="45" t="s">
        <v>449</v>
      </c>
      <c r="F148" s="46">
        <v>2284000</v>
      </c>
      <c r="G148" s="3" t="s">
        <v>4426</v>
      </c>
      <c r="H148" s="4"/>
      <c r="I148" s="4"/>
      <c r="J148" s="4"/>
      <c r="K148" s="4"/>
      <c r="L148" s="4"/>
      <c r="M148" s="4"/>
      <c r="N148" s="4"/>
      <c r="O148" s="43">
        <v>44079</v>
      </c>
      <c r="P148" s="6">
        <v>1</v>
      </c>
      <c r="Q148" s="4"/>
      <c r="R148" s="4"/>
      <c r="S148" s="4"/>
      <c r="T148" s="4"/>
      <c r="U148" s="4"/>
      <c r="V148" s="4"/>
      <c r="W148" s="4"/>
      <c r="X148" s="4"/>
      <c r="Y148" s="4"/>
      <c r="Z148" s="4"/>
    </row>
    <row r="149" spans="1:26" ht="16.5">
      <c r="A149" s="44" t="s">
        <v>430</v>
      </c>
      <c r="B149" s="45" t="s">
        <v>450</v>
      </c>
      <c r="C149" s="45" t="s">
        <v>451</v>
      </c>
      <c r="D149" s="46">
        <v>93873534546</v>
      </c>
      <c r="E149" s="45" t="s">
        <v>452</v>
      </c>
      <c r="F149" s="46">
        <v>336000</v>
      </c>
      <c r="G149" s="3" t="s">
        <v>4426</v>
      </c>
      <c r="H149" s="4"/>
      <c r="I149" s="4"/>
      <c r="J149" s="4"/>
      <c r="K149" s="4"/>
      <c r="L149" s="4"/>
      <c r="M149" s="4"/>
      <c r="N149" s="4"/>
      <c r="O149" s="43">
        <v>44079</v>
      </c>
      <c r="P149" s="6">
        <v>1</v>
      </c>
      <c r="Q149" s="4"/>
      <c r="R149" s="4"/>
      <c r="S149" s="4"/>
      <c r="T149" s="4"/>
      <c r="U149" s="4"/>
      <c r="V149" s="4"/>
      <c r="W149" s="4"/>
      <c r="X149" s="4"/>
      <c r="Y149" s="4"/>
      <c r="Z149" s="4"/>
    </row>
    <row r="150" spans="1:26" ht="16.5">
      <c r="A150" s="44" t="s">
        <v>430</v>
      </c>
      <c r="B150" s="45" t="s">
        <v>440</v>
      </c>
      <c r="C150" s="45" t="s">
        <v>453</v>
      </c>
      <c r="D150" s="46">
        <v>105557327513</v>
      </c>
      <c r="E150" s="45" t="s">
        <v>454</v>
      </c>
      <c r="F150" s="46">
        <v>249000</v>
      </c>
      <c r="G150" s="3" t="s">
        <v>4426</v>
      </c>
      <c r="H150" s="4"/>
      <c r="I150" s="4"/>
      <c r="J150" s="4"/>
      <c r="K150" s="4"/>
      <c r="L150" s="4"/>
      <c r="M150" s="4"/>
      <c r="N150" s="4"/>
      <c r="O150" s="43">
        <v>44079</v>
      </c>
      <c r="P150" s="6">
        <v>1</v>
      </c>
      <c r="Q150" s="4"/>
      <c r="R150" s="4"/>
      <c r="S150" s="4"/>
      <c r="T150" s="4"/>
      <c r="U150" s="4"/>
      <c r="V150" s="4"/>
      <c r="W150" s="4"/>
      <c r="X150" s="4"/>
      <c r="Y150" s="4"/>
      <c r="Z150" s="4"/>
    </row>
    <row r="151" spans="1:26" ht="16.5">
      <c r="A151" s="44" t="s">
        <v>430</v>
      </c>
      <c r="B151" s="45" t="s">
        <v>437</v>
      </c>
      <c r="C151" s="45" t="s">
        <v>4428</v>
      </c>
      <c r="D151" s="46">
        <v>100669369828</v>
      </c>
      <c r="E151" s="45" t="s">
        <v>456</v>
      </c>
      <c r="F151" s="46">
        <v>7175000</v>
      </c>
      <c r="G151" s="3" t="s">
        <v>4426</v>
      </c>
      <c r="H151" s="4"/>
      <c r="I151" s="4"/>
      <c r="J151" s="4"/>
      <c r="K151" s="4"/>
      <c r="L151" s="4"/>
      <c r="M151" s="4"/>
      <c r="N151" s="4"/>
      <c r="O151" s="43">
        <v>44079</v>
      </c>
      <c r="P151" s="6">
        <v>1</v>
      </c>
      <c r="Q151" s="4"/>
      <c r="R151" s="4"/>
      <c r="S151" s="4"/>
      <c r="T151" s="4"/>
      <c r="U151" s="4"/>
      <c r="V151" s="4"/>
      <c r="W151" s="4"/>
      <c r="X151" s="4"/>
      <c r="Y151" s="4"/>
      <c r="Z151" s="4"/>
    </row>
    <row r="152" spans="1:26" ht="16.5">
      <c r="A152" s="44" t="s">
        <v>430</v>
      </c>
      <c r="B152" s="45" t="s">
        <v>440</v>
      </c>
      <c r="C152" s="45" t="s">
        <v>4429</v>
      </c>
      <c r="D152" s="46">
        <v>62741173372</v>
      </c>
      <c r="E152" s="45" t="s">
        <v>458</v>
      </c>
      <c r="F152" s="46">
        <v>158133</v>
      </c>
      <c r="G152" s="3" t="s">
        <v>4426</v>
      </c>
      <c r="H152" s="4"/>
      <c r="I152" s="4"/>
      <c r="J152" s="4"/>
      <c r="K152" s="4"/>
      <c r="L152" s="4"/>
      <c r="M152" s="4"/>
      <c r="N152" s="4"/>
      <c r="O152" s="43">
        <v>44079</v>
      </c>
      <c r="P152" s="6">
        <v>1</v>
      </c>
      <c r="Q152" s="4"/>
      <c r="R152" s="4"/>
      <c r="S152" s="4"/>
      <c r="T152" s="4"/>
      <c r="U152" s="4"/>
      <c r="V152" s="4"/>
      <c r="W152" s="4"/>
      <c r="X152" s="4"/>
      <c r="Y152" s="4"/>
      <c r="Z152" s="4"/>
    </row>
    <row r="153" spans="1:26" ht="16.5">
      <c r="A153" s="44" t="s">
        <v>430</v>
      </c>
      <c r="B153" s="45" t="s">
        <v>437</v>
      </c>
      <c r="C153" s="45" t="s">
        <v>459</v>
      </c>
      <c r="D153" s="46">
        <v>70169492574</v>
      </c>
      <c r="E153" s="45" t="s">
        <v>460</v>
      </c>
      <c r="F153" s="46">
        <v>593000</v>
      </c>
      <c r="G153" s="3" t="s">
        <v>4426</v>
      </c>
      <c r="H153" s="4"/>
      <c r="I153" s="4"/>
      <c r="J153" s="4"/>
      <c r="K153" s="4"/>
      <c r="L153" s="4"/>
      <c r="M153" s="4"/>
      <c r="N153" s="4"/>
      <c r="O153" s="43">
        <v>44079</v>
      </c>
      <c r="P153" s="6">
        <v>1</v>
      </c>
      <c r="Q153" s="4"/>
      <c r="R153" s="4"/>
      <c r="S153" s="4"/>
      <c r="T153" s="4"/>
      <c r="U153" s="4"/>
      <c r="V153" s="4"/>
      <c r="W153" s="4"/>
      <c r="X153" s="4"/>
      <c r="Y153" s="4"/>
      <c r="Z153" s="4"/>
    </row>
    <row r="154" spans="1:26" ht="16.5">
      <c r="A154" s="44" t="s">
        <v>430</v>
      </c>
      <c r="B154" s="45" t="s">
        <v>440</v>
      </c>
      <c r="C154" s="45" t="s">
        <v>4430</v>
      </c>
      <c r="D154" s="46">
        <v>75281645408</v>
      </c>
      <c r="E154" s="45" t="s">
        <v>462</v>
      </c>
      <c r="F154" s="46">
        <v>583000</v>
      </c>
      <c r="G154" s="3" t="s">
        <v>4426</v>
      </c>
      <c r="H154" s="4"/>
      <c r="I154" s="4"/>
      <c r="J154" s="4"/>
      <c r="K154" s="4"/>
      <c r="L154" s="4"/>
      <c r="M154" s="4"/>
      <c r="N154" s="4"/>
      <c r="O154" s="43">
        <v>44079</v>
      </c>
      <c r="P154" s="6">
        <v>1</v>
      </c>
      <c r="Q154" s="4"/>
      <c r="R154" s="4"/>
      <c r="S154" s="4"/>
      <c r="T154" s="4"/>
      <c r="U154" s="4"/>
      <c r="V154" s="4"/>
      <c r="W154" s="4"/>
      <c r="X154" s="4"/>
      <c r="Y154" s="4"/>
      <c r="Z154" s="4"/>
    </row>
    <row r="155" spans="1:26" ht="16.5">
      <c r="A155" s="44" t="s">
        <v>430</v>
      </c>
      <c r="B155" s="45" t="s">
        <v>437</v>
      </c>
      <c r="C155" s="45" t="s">
        <v>463</v>
      </c>
      <c r="D155" s="46">
        <v>71473765290</v>
      </c>
      <c r="E155" s="45" t="s">
        <v>464</v>
      </c>
      <c r="F155" s="46">
        <v>2991254</v>
      </c>
      <c r="G155" s="3" t="s">
        <v>4426</v>
      </c>
      <c r="H155" s="4"/>
      <c r="I155" s="4"/>
      <c r="J155" s="4"/>
      <c r="K155" s="4"/>
      <c r="L155" s="4"/>
      <c r="M155" s="4"/>
      <c r="N155" s="4"/>
      <c r="O155" s="43">
        <v>44079</v>
      </c>
      <c r="P155" s="6">
        <v>1</v>
      </c>
      <c r="Q155" s="4"/>
      <c r="R155" s="4"/>
      <c r="S155" s="4"/>
      <c r="T155" s="4"/>
      <c r="U155" s="4"/>
      <c r="V155" s="4"/>
      <c r="W155" s="4"/>
      <c r="X155" s="4"/>
      <c r="Y155" s="4"/>
      <c r="Z155" s="4"/>
    </row>
    <row r="156" spans="1:26" ht="16.5">
      <c r="A156" s="44" t="s">
        <v>430</v>
      </c>
      <c r="B156" s="45" t="s">
        <v>440</v>
      </c>
      <c r="C156" s="45" t="s">
        <v>4431</v>
      </c>
      <c r="D156" s="46">
        <v>12679123160</v>
      </c>
      <c r="E156" s="45" t="s">
        <v>466</v>
      </c>
      <c r="F156" s="46">
        <v>254000</v>
      </c>
      <c r="G156" s="3" t="s">
        <v>4426</v>
      </c>
      <c r="H156" s="4"/>
      <c r="I156" s="4"/>
      <c r="J156" s="4"/>
      <c r="K156" s="4"/>
      <c r="L156" s="4"/>
      <c r="M156" s="4"/>
      <c r="N156" s="4"/>
      <c r="O156" s="43">
        <v>44079</v>
      </c>
      <c r="P156" s="6">
        <v>1</v>
      </c>
      <c r="Q156" s="4"/>
      <c r="R156" s="4"/>
      <c r="S156" s="4"/>
      <c r="T156" s="4"/>
      <c r="U156" s="4"/>
      <c r="V156" s="4"/>
      <c r="W156" s="4"/>
      <c r="X156" s="4"/>
      <c r="Y156" s="4"/>
      <c r="Z156" s="4"/>
    </row>
    <row r="157" spans="1:26" ht="16.5">
      <c r="A157" s="44" t="s">
        <v>430</v>
      </c>
      <c r="B157" s="45" t="s">
        <v>450</v>
      </c>
      <c r="C157" s="45" t="s">
        <v>4432</v>
      </c>
      <c r="D157" s="46">
        <v>97994707826</v>
      </c>
      <c r="E157" s="45" t="s">
        <v>468</v>
      </c>
      <c r="F157" s="46">
        <v>126000</v>
      </c>
      <c r="G157" s="3" t="s">
        <v>4426</v>
      </c>
      <c r="H157" s="4"/>
      <c r="I157" s="4"/>
      <c r="J157" s="4"/>
      <c r="K157" s="4"/>
      <c r="L157" s="4"/>
      <c r="M157" s="4"/>
      <c r="N157" s="4"/>
      <c r="O157" s="43">
        <v>44079</v>
      </c>
      <c r="P157" s="6">
        <v>1</v>
      </c>
      <c r="Q157" s="4"/>
      <c r="R157" s="4"/>
      <c r="S157" s="4"/>
      <c r="T157" s="4"/>
      <c r="U157" s="4"/>
      <c r="V157" s="4"/>
      <c r="W157" s="4"/>
      <c r="X157" s="4"/>
      <c r="Y157" s="4"/>
      <c r="Z157" s="4"/>
    </row>
    <row r="158" spans="1:26" ht="16.5">
      <c r="A158" s="44" t="s">
        <v>430</v>
      </c>
      <c r="B158" s="45" t="s">
        <v>440</v>
      </c>
      <c r="C158" s="45" t="s">
        <v>4433</v>
      </c>
      <c r="D158" s="46">
        <v>103406774896</v>
      </c>
      <c r="E158" s="45" t="s">
        <v>470</v>
      </c>
      <c r="F158" s="46">
        <v>251000</v>
      </c>
      <c r="G158" s="3" t="s">
        <v>4426</v>
      </c>
      <c r="H158" s="4"/>
      <c r="I158" s="4"/>
      <c r="J158" s="4"/>
      <c r="K158" s="4"/>
      <c r="L158" s="4"/>
      <c r="M158" s="4"/>
      <c r="N158" s="4"/>
      <c r="O158" s="43">
        <v>44079</v>
      </c>
      <c r="P158" s="6">
        <v>1</v>
      </c>
      <c r="Q158" s="4"/>
      <c r="R158" s="4"/>
      <c r="S158" s="4"/>
      <c r="T158" s="4"/>
      <c r="U158" s="4"/>
      <c r="V158" s="4"/>
      <c r="W158" s="4"/>
      <c r="X158" s="4"/>
      <c r="Y158" s="4"/>
      <c r="Z158" s="4"/>
    </row>
    <row r="159" spans="1:26" ht="16.5">
      <c r="A159" s="44" t="s">
        <v>430</v>
      </c>
      <c r="B159" s="45" t="s">
        <v>437</v>
      </c>
      <c r="C159" s="45" t="s">
        <v>471</v>
      </c>
      <c r="D159" s="46">
        <v>67295357982</v>
      </c>
      <c r="E159" s="45" t="s">
        <v>472</v>
      </c>
      <c r="F159" s="46">
        <v>410000</v>
      </c>
      <c r="G159" s="3" t="s">
        <v>4426</v>
      </c>
      <c r="H159" s="4"/>
      <c r="I159" s="4"/>
      <c r="J159" s="4"/>
      <c r="K159" s="4"/>
      <c r="L159" s="4"/>
      <c r="M159" s="4"/>
      <c r="N159" s="4"/>
      <c r="O159" s="43">
        <v>44079</v>
      </c>
      <c r="P159" s="6">
        <v>1</v>
      </c>
      <c r="Q159" s="4"/>
      <c r="R159" s="4"/>
      <c r="S159" s="4"/>
      <c r="T159" s="4"/>
      <c r="U159" s="4"/>
      <c r="V159" s="4"/>
      <c r="W159" s="4"/>
      <c r="X159" s="4"/>
      <c r="Y159" s="4"/>
      <c r="Z159" s="4"/>
    </row>
    <row r="160" spans="1:26" ht="16.5">
      <c r="A160" s="44" t="s">
        <v>430</v>
      </c>
      <c r="B160" s="45" t="s">
        <v>440</v>
      </c>
      <c r="C160" s="45" t="s">
        <v>473</v>
      </c>
      <c r="D160" s="46">
        <v>97360701677</v>
      </c>
      <c r="E160" s="45" t="s">
        <v>474</v>
      </c>
      <c r="F160" s="46">
        <v>117000</v>
      </c>
      <c r="G160" s="3" t="s">
        <v>4426</v>
      </c>
      <c r="H160" s="4"/>
      <c r="I160" s="4"/>
      <c r="J160" s="4"/>
      <c r="K160" s="4"/>
      <c r="L160" s="4"/>
      <c r="M160" s="4"/>
      <c r="N160" s="4"/>
      <c r="O160" s="43">
        <v>44079</v>
      </c>
      <c r="P160" s="6">
        <v>1</v>
      </c>
      <c r="Q160" s="4"/>
      <c r="R160" s="4"/>
      <c r="S160" s="4"/>
      <c r="T160" s="4"/>
      <c r="U160" s="4"/>
      <c r="V160" s="4"/>
      <c r="W160" s="4"/>
      <c r="X160" s="4"/>
      <c r="Y160" s="4"/>
      <c r="Z160" s="4"/>
    </row>
    <row r="161" spans="1:26" ht="16.5">
      <c r="A161" s="44" t="s">
        <v>430</v>
      </c>
      <c r="B161" s="45" t="s">
        <v>437</v>
      </c>
      <c r="C161" s="45" t="s">
        <v>475</v>
      </c>
      <c r="D161" s="46">
        <v>94617082998</v>
      </c>
      <c r="E161" s="45" t="s">
        <v>476</v>
      </c>
      <c r="F161" s="46">
        <v>826000</v>
      </c>
      <c r="G161" s="3" t="s">
        <v>4426</v>
      </c>
      <c r="H161" s="4"/>
      <c r="I161" s="4"/>
      <c r="J161" s="4"/>
      <c r="K161" s="4"/>
      <c r="L161" s="4"/>
      <c r="M161" s="4"/>
      <c r="N161" s="4"/>
      <c r="O161" s="43">
        <v>44079</v>
      </c>
      <c r="P161" s="6">
        <v>1</v>
      </c>
      <c r="Q161" s="4"/>
      <c r="R161" s="4"/>
      <c r="S161" s="4"/>
      <c r="T161" s="4"/>
      <c r="U161" s="4"/>
      <c r="V161" s="4"/>
      <c r="W161" s="4"/>
      <c r="X161" s="4"/>
      <c r="Y161" s="4"/>
      <c r="Z161" s="4"/>
    </row>
    <row r="162" spans="1:26" ht="16.5">
      <c r="A162" s="44" t="s">
        <v>430</v>
      </c>
      <c r="B162" s="45" t="s">
        <v>440</v>
      </c>
      <c r="C162" s="45" t="s">
        <v>477</v>
      </c>
      <c r="D162" s="46">
        <v>65953323593</v>
      </c>
      <c r="E162" s="45" t="s">
        <v>478</v>
      </c>
      <c r="F162" s="46">
        <v>368000</v>
      </c>
      <c r="G162" s="3" t="s">
        <v>4426</v>
      </c>
      <c r="H162" s="4"/>
      <c r="I162" s="4"/>
      <c r="J162" s="4"/>
      <c r="K162" s="4"/>
      <c r="L162" s="4"/>
      <c r="M162" s="4"/>
      <c r="N162" s="4"/>
      <c r="O162" s="43">
        <v>44079</v>
      </c>
      <c r="P162" s="6">
        <v>1</v>
      </c>
      <c r="Q162" s="4"/>
      <c r="R162" s="4"/>
      <c r="S162" s="4"/>
      <c r="T162" s="4"/>
      <c r="U162" s="4"/>
      <c r="V162" s="4"/>
      <c r="W162" s="4"/>
      <c r="X162" s="4"/>
      <c r="Y162" s="4"/>
      <c r="Z162" s="4"/>
    </row>
    <row r="163" spans="1:26" ht="16.5">
      <c r="A163" s="44" t="s">
        <v>430</v>
      </c>
      <c r="B163" s="45" t="s">
        <v>437</v>
      </c>
      <c r="C163" s="45" t="s">
        <v>479</v>
      </c>
      <c r="D163" s="46">
        <v>64534850226</v>
      </c>
      <c r="E163" s="45" t="s">
        <v>480</v>
      </c>
      <c r="F163" s="46">
        <v>11585698</v>
      </c>
      <c r="G163" s="3" t="s">
        <v>4426</v>
      </c>
      <c r="H163" s="4"/>
      <c r="I163" s="4"/>
      <c r="J163" s="4"/>
      <c r="K163" s="4"/>
      <c r="L163" s="4"/>
      <c r="M163" s="4"/>
      <c r="N163" s="4"/>
      <c r="O163" s="43">
        <v>44079</v>
      </c>
      <c r="P163" s="6">
        <v>1</v>
      </c>
      <c r="Q163" s="4"/>
      <c r="R163" s="4"/>
      <c r="S163" s="4"/>
      <c r="T163" s="4"/>
      <c r="U163" s="4"/>
      <c r="V163" s="4"/>
      <c r="W163" s="4"/>
      <c r="X163" s="4"/>
      <c r="Y163" s="4"/>
      <c r="Z163" s="4"/>
    </row>
    <row r="164" spans="1:26" ht="16.5">
      <c r="A164" s="44" t="s">
        <v>430</v>
      </c>
      <c r="B164" s="45" t="s">
        <v>431</v>
      </c>
      <c r="C164" s="45" t="s">
        <v>481</v>
      </c>
      <c r="D164" s="46">
        <v>109202849749</v>
      </c>
      <c r="E164" s="45" t="s">
        <v>482</v>
      </c>
      <c r="F164" s="46">
        <v>108000</v>
      </c>
      <c r="G164" s="3" t="s">
        <v>4426</v>
      </c>
      <c r="H164" s="4"/>
      <c r="I164" s="4"/>
      <c r="J164" s="4"/>
      <c r="K164" s="4"/>
      <c r="L164" s="4"/>
      <c r="M164" s="4"/>
      <c r="N164" s="4"/>
      <c r="O164" s="43">
        <v>44079</v>
      </c>
      <c r="P164" s="6">
        <v>1</v>
      </c>
      <c r="Q164" s="4"/>
      <c r="R164" s="4"/>
      <c r="S164" s="4"/>
      <c r="T164" s="4"/>
      <c r="U164" s="4"/>
      <c r="V164" s="4"/>
      <c r="W164" s="4"/>
      <c r="X164" s="4"/>
      <c r="Y164" s="4"/>
      <c r="Z164" s="4"/>
    </row>
    <row r="165" spans="1:26" ht="16.5">
      <c r="A165" s="44" t="s">
        <v>430</v>
      </c>
      <c r="B165" s="45" t="s">
        <v>431</v>
      </c>
      <c r="C165" s="45" t="s">
        <v>483</v>
      </c>
      <c r="D165" s="46">
        <v>98594873988</v>
      </c>
      <c r="E165" s="45" t="s">
        <v>484</v>
      </c>
      <c r="F165" s="46">
        <v>292000</v>
      </c>
      <c r="G165" s="3" t="s">
        <v>4426</v>
      </c>
      <c r="H165" s="4"/>
      <c r="I165" s="4"/>
      <c r="J165" s="4"/>
      <c r="K165" s="4"/>
      <c r="L165" s="4"/>
      <c r="M165" s="4"/>
      <c r="N165" s="4"/>
      <c r="O165" s="43">
        <v>44079</v>
      </c>
      <c r="P165" s="6">
        <v>1</v>
      </c>
      <c r="Q165" s="4"/>
      <c r="R165" s="4"/>
      <c r="S165" s="4"/>
      <c r="T165" s="4"/>
      <c r="U165" s="4"/>
      <c r="V165" s="4"/>
      <c r="W165" s="4"/>
      <c r="X165" s="4"/>
      <c r="Y165" s="4"/>
      <c r="Z165" s="4"/>
    </row>
    <row r="166" spans="1:26" ht="16.5">
      <c r="A166" s="44" t="s">
        <v>430</v>
      </c>
      <c r="B166" s="45" t="s">
        <v>437</v>
      </c>
      <c r="C166" s="45" t="s">
        <v>485</v>
      </c>
      <c r="D166" s="46">
        <v>82114372557</v>
      </c>
      <c r="E166" s="45" t="s">
        <v>486</v>
      </c>
      <c r="F166" s="46">
        <v>155000</v>
      </c>
      <c r="G166" s="3" t="s">
        <v>4426</v>
      </c>
      <c r="H166" s="4"/>
      <c r="I166" s="4"/>
      <c r="J166" s="4"/>
      <c r="K166" s="4"/>
      <c r="L166" s="4"/>
      <c r="M166" s="4"/>
      <c r="N166" s="4"/>
      <c r="O166" s="43">
        <v>44079</v>
      </c>
      <c r="P166" s="6">
        <v>1</v>
      </c>
      <c r="Q166" s="4"/>
      <c r="R166" s="4"/>
      <c r="S166" s="4"/>
      <c r="T166" s="4"/>
      <c r="U166" s="4"/>
      <c r="V166" s="4"/>
      <c r="W166" s="4"/>
      <c r="X166" s="4"/>
      <c r="Y166" s="4"/>
      <c r="Z166" s="4"/>
    </row>
    <row r="167" spans="1:26" ht="16.5">
      <c r="A167" s="44" t="s">
        <v>430</v>
      </c>
      <c r="B167" s="45" t="s">
        <v>431</v>
      </c>
      <c r="C167" s="45" t="s">
        <v>488</v>
      </c>
      <c r="D167" s="46">
        <v>56213214036</v>
      </c>
      <c r="E167" s="45" t="s">
        <v>489</v>
      </c>
      <c r="F167" s="46">
        <v>918759</v>
      </c>
      <c r="G167" s="3" t="s">
        <v>4426</v>
      </c>
      <c r="H167" s="4"/>
      <c r="I167" s="4"/>
      <c r="J167" s="4"/>
      <c r="K167" s="4"/>
      <c r="L167" s="4"/>
      <c r="M167" s="4"/>
      <c r="N167" s="4"/>
      <c r="O167" s="43">
        <v>44079</v>
      </c>
      <c r="P167" s="6">
        <v>1</v>
      </c>
      <c r="Q167" s="4"/>
      <c r="R167" s="4"/>
      <c r="S167" s="4"/>
      <c r="T167" s="4"/>
      <c r="U167" s="4"/>
      <c r="V167" s="4"/>
      <c r="W167" s="4"/>
      <c r="X167" s="4"/>
      <c r="Y167" s="4"/>
      <c r="Z167" s="4"/>
    </row>
    <row r="168" spans="1:26" ht="16.5">
      <c r="A168" s="44" t="s">
        <v>430</v>
      </c>
      <c r="B168" s="45" t="s">
        <v>434</v>
      </c>
      <c r="C168" s="45" t="s">
        <v>490</v>
      </c>
      <c r="D168" s="46">
        <v>69432825755</v>
      </c>
      <c r="E168" s="45" t="s">
        <v>491</v>
      </c>
      <c r="F168" s="46">
        <v>830000</v>
      </c>
      <c r="G168" s="3" t="s">
        <v>4426</v>
      </c>
      <c r="H168" s="4"/>
      <c r="I168" s="4"/>
      <c r="J168" s="4"/>
      <c r="K168" s="4"/>
      <c r="L168" s="4"/>
      <c r="M168" s="4"/>
      <c r="N168" s="4"/>
      <c r="O168" s="43">
        <v>44079</v>
      </c>
      <c r="P168" s="6">
        <v>1</v>
      </c>
      <c r="Q168" s="4"/>
      <c r="R168" s="4"/>
      <c r="S168" s="4"/>
      <c r="T168" s="4"/>
      <c r="U168" s="4"/>
      <c r="V168" s="4"/>
      <c r="W168" s="4"/>
      <c r="X168" s="4"/>
      <c r="Y168" s="4"/>
      <c r="Z168" s="4"/>
    </row>
    <row r="169" spans="1:26" ht="16.5">
      <c r="A169" s="44" t="s">
        <v>430</v>
      </c>
      <c r="B169" s="45" t="s">
        <v>437</v>
      </c>
      <c r="C169" s="45" t="s">
        <v>492</v>
      </c>
      <c r="D169" s="46">
        <v>102688360857</v>
      </c>
      <c r="E169" s="45" t="s">
        <v>493</v>
      </c>
      <c r="F169" s="46">
        <v>477000</v>
      </c>
      <c r="G169" s="3" t="s">
        <v>4426</v>
      </c>
      <c r="H169" s="4"/>
      <c r="I169" s="4"/>
      <c r="J169" s="4"/>
      <c r="K169" s="4"/>
      <c r="L169" s="4"/>
      <c r="M169" s="4"/>
      <c r="N169" s="4"/>
      <c r="O169" s="43">
        <v>44079</v>
      </c>
      <c r="P169" s="6">
        <v>1</v>
      </c>
      <c r="Q169" s="4"/>
      <c r="R169" s="4"/>
      <c r="S169" s="4"/>
      <c r="T169" s="4"/>
      <c r="U169" s="4"/>
      <c r="V169" s="4"/>
      <c r="W169" s="4"/>
      <c r="X169" s="4"/>
      <c r="Y169" s="4"/>
      <c r="Z169" s="4"/>
    </row>
    <row r="170" spans="1:26" ht="16.5">
      <c r="A170" s="44" t="s">
        <v>430</v>
      </c>
      <c r="B170" s="45" t="s">
        <v>440</v>
      </c>
      <c r="C170" s="45" t="s">
        <v>494</v>
      </c>
      <c r="D170" s="46">
        <v>66484802621</v>
      </c>
      <c r="E170" s="45" t="s">
        <v>495</v>
      </c>
      <c r="F170" s="46">
        <v>295000</v>
      </c>
      <c r="G170" s="3" t="s">
        <v>4426</v>
      </c>
      <c r="H170" s="4"/>
      <c r="I170" s="4"/>
      <c r="J170" s="4"/>
      <c r="K170" s="4"/>
      <c r="L170" s="4"/>
      <c r="M170" s="4"/>
      <c r="N170" s="4"/>
      <c r="O170" s="43">
        <v>44079</v>
      </c>
      <c r="P170" s="6">
        <v>1</v>
      </c>
      <c r="Q170" s="4"/>
      <c r="R170" s="4"/>
      <c r="S170" s="4"/>
      <c r="T170" s="4"/>
      <c r="U170" s="4"/>
      <c r="V170" s="4"/>
      <c r="W170" s="4"/>
      <c r="X170" s="4"/>
      <c r="Y170" s="4"/>
      <c r="Z170" s="4"/>
    </row>
    <row r="171" spans="1:26" ht="16.5">
      <c r="A171" s="44" t="s">
        <v>430</v>
      </c>
      <c r="B171" s="45" t="s">
        <v>440</v>
      </c>
      <c r="C171" s="45" t="s">
        <v>496</v>
      </c>
      <c r="D171" s="46">
        <v>71446790802</v>
      </c>
      <c r="E171" s="45" t="s">
        <v>497</v>
      </c>
      <c r="F171" s="46">
        <v>102000</v>
      </c>
      <c r="G171" s="3" t="s">
        <v>4426</v>
      </c>
      <c r="H171" s="4"/>
      <c r="I171" s="4"/>
      <c r="J171" s="4"/>
      <c r="K171" s="4"/>
      <c r="L171" s="4"/>
      <c r="M171" s="4"/>
      <c r="N171" s="4"/>
      <c r="O171" s="43">
        <v>44079</v>
      </c>
      <c r="P171" s="6">
        <v>1</v>
      </c>
      <c r="Q171" s="4"/>
      <c r="R171" s="4"/>
      <c r="S171" s="4"/>
      <c r="T171" s="4"/>
      <c r="U171" s="4"/>
      <c r="V171" s="4"/>
      <c r="W171" s="4"/>
      <c r="X171" s="4"/>
      <c r="Y171" s="4"/>
      <c r="Z171" s="4"/>
    </row>
    <row r="172" spans="1:26" ht="16.5">
      <c r="A172" s="44" t="s">
        <v>430</v>
      </c>
      <c r="B172" s="45" t="s">
        <v>440</v>
      </c>
      <c r="C172" s="45" t="s">
        <v>4434</v>
      </c>
      <c r="D172" s="46">
        <v>108759947844</v>
      </c>
      <c r="E172" s="45" t="s">
        <v>499</v>
      </c>
      <c r="F172" s="46">
        <v>605000</v>
      </c>
      <c r="G172" s="3" t="s">
        <v>4426</v>
      </c>
      <c r="H172" s="4"/>
      <c r="I172" s="4"/>
      <c r="J172" s="4"/>
      <c r="K172" s="4"/>
      <c r="L172" s="4"/>
      <c r="M172" s="4"/>
      <c r="N172" s="4"/>
      <c r="O172" s="43">
        <v>44079</v>
      </c>
      <c r="P172" s="6">
        <v>1</v>
      </c>
      <c r="Q172" s="4"/>
      <c r="R172" s="4"/>
      <c r="S172" s="4"/>
      <c r="T172" s="4"/>
      <c r="U172" s="4"/>
      <c r="V172" s="4"/>
      <c r="W172" s="4"/>
      <c r="X172" s="4"/>
      <c r="Y172" s="4"/>
      <c r="Z172" s="4"/>
    </row>
    <row r="173" spans="1:26" ht="16.5">
      <c r="A173" s="44" t="s">
        <v>430</v>
      </c>
      <c r="B173" s="45" t="s">
        <v>437</v>
      </c>
      <c r="C173" s="45" t="s">
        <v>500</v>
      </c>
      <c r="D173" s="46">
        <v>105939452749</v>
      </c>
      <c r="E173" s="45" t="s">
        <v>501</v>
      </c>
      <c r="F173" s="46">
        <v>962000</v>
      </c>
      <c r="G173" s="3" t="s">
        <v>4426</v>
      </c>
      <c r="H173" s="4"/>
      <c r="I173" s="4"/>
      <c r="J173" s="4"/>
      <c r="K173" s="4"/>
      <c r="L173" s="4"/>
      <c r="M173" s="4"/>
      <c r="N173" s="4"/>
      <c r="O173" s="43">
        <v>44079</v>
      </c>
      <c r="P173" s="6">
        <v>1</v>
      </c>
      <c r="Q173" s="4"/>
      <c r="R173" s="4"/>
      <c r="S173" s="4"/>
      <c r="T173" s="4"/>
      <c r="U173" s="4"/>
      <c r="V173" s="4"/>
      <c r="W173" s="4"/>
      <c r="X173" s="4"/>
      <c r="Y173" s="4"/>
      <c r="Z173" s="4"/>
    </row>
    <row r="174" spans="1:26" ht="16.5">
      <c r="A174" s="44" t="s">
        <v>430</v>
      </c>
      <c r="B174" s="45" t="s">
        <v>437</v>
      </c>
      <c r="C174" s="45" t="s">
        <v>502</v>
      </c>
      <c r="D174" s="46">
        <v>83972901935</v>
      </c>
      <c r="E174" s="45" t="s">
        <v>503</v>
      </c>
      <c r="F174" s="46">
        <v>140000</v>
      </c>
      <c r="G174" s="3" t="s">
        <v>4426</v>
      </c>
      <c r="H174" s="4"/>
      <c r="I174" s="4"/>
      <c r="J174" s="4"/>
      <c r="K174" s="4"/>
      <c r="L174" s="4"/>
      <c r="M174" s="4"/>
      <c r="N174" s="4"/>
      <c r="O174" s="43">
        <v>44079</v>
      </c>
      <c r="P174" s="6">
        <v>1</v>
      </c>
      <c r="Q174" s="4"/>
      <c r="R174" s="4"/>
      <c r="S174" s="4"/>
      <c r="T174" s="4"/>
      <c r="U174" s="4"/>
      <c r="V174" s="4"/>
      <c r="W174" s="4"/>
      <c r="X174" s="4"/>
      <c r="Y174" s="4"/>
      <c r="Z174" s="4"/>
    </row>
    <row r="175" spans="1:26" ht="16.5">
      <c r="A175" s="44" t="s">
        <v>430</v>
      </c>
      <c r="B175" s="45" t="s">
        <v>437</v>
      </c>
      <c r="C175" s="45" t="s">
        <v>504</v>
      </c>
      <c r="D175" s="46">
        <v>87971881720</v>
      </c>
      <c r="E175" s="45" t="s">
        <v>505</v>
      </c>
      <c r="F175" s="46">
        <v>330000</v>
      </c>
      <c r="G175" s="3" t="s">
        <v>4426</v>
      </c>
      <c r="H175" s="4"/>
      <c r="I175" s="4"/>
      <c r="J175" s="4"/>
      <c r="K175" s="4"/>
      <c r="L175" s="4"/>
      <c r="M175" s="4"/>
      <c r="N175" s="4"/>
      <c r="O175" s="43">
        <v>44079</v>
      </c>
      <c r="P175" s="6">
        <v>1</v>
      </c>
      <c r="Q175" s="4"/>
      <c r="R175" s="4"/>
      <c r="S175" s="4"/>
      <c r="T175" s="4"/>
      <c r="U175" s="4"/>
      <c r="V175" s="4"/>
      <c r="W175" s="4"/>
      <c r="X175" s="4"/>
      <c r="Y175" s="4"/>
      <c r="Z175" s="4"/>
    </row>
    <row r="176" spans="1:26" ht="16.5">
      <c r="A176" s="44" t="s">
        <v>430</v>
      </c>
      <c r="B176" s="45" t="s">
        <v>437</v>
      </c>
      <c r="C176" s="45" t="s">
        <v>506</v>
      </c>
      <c r="D176" s="46">
        <v>61419730950</v>
      </c>
      <c r="E176" s="45" t="s">
        <v>507</v>
      </c>
      <c r="F176" s="46">
        <v>377000</v>
      </c>
      <c r="G176" s="3" t="s">
        <v>4426</v>
      </c>
      <c r="H176" s="4"/>
      <c r="I176" s="4"/>
      <c r="J176" s="4"/>
      <c r="K176" s="4"/>
      <c r="L176" s="4"/>
      <c r="M176" s="4"/>
      <c r="N176" s="4"/>
      <c r="O176" s="43">
        <v>44079</v>
      </c>
      <c r="P176" s="6">
        <v>1</v>
      </c>
      <c r="Q176" s="4"/>
      <c r="R176" s="4"/>
      <c r="S176" s="4"/>
      <c r="T176" s="4"/>
      <c r="U176" s="4"/>
      <c r="V176" s="4"/>
      <c r="W176" s="4"/>
      <c r="X176" s="4"/>
      <c r="Y176" s="4"/>
      <c r="Z176" s="4"/>
    </row>
    <row r="177" spans="1:26" ht="16.5">
      <c r="A177" s="44" t="s">
        <v>430</v>
      </c>
      <c r="B177" s="45" t="s">
        <v>440</v>
      </c>
      <c r="C177" s="45" t="s">
        <v>4435</v>
      </c>
      <c r="D177" s="46">
        <v>53167147458</v>
      </c>
      <c r="E177" s="45" t="s">
        <v>509</v>
      </c>
      <c r="F177" s="46">
        <v>158000</v>
      </c>
      <c r="G177" s="3" t="s">
        <v>4426</v>
      </c>
      <c r="H177" s="4"/>
      <c r="I177" s="4"/>
      <c r="J177" s="4"/>
      <c r="K177" s="4"/>
      <c r="L177" s="4"/>
      <c r="M177" s="4"/>
      <c r="N177" s="4"/>
      <c r="O177" s="43">
        <v>44079</v>
      </c>
      <c r="P177" s="6">
        <v>1</v>
      </c>
      <c r="Q177" s="4"/>
      <c r="R177" s="4"/>
      <c r="S177" s="4"/>
      <c r="T177" s="4"/>
      <c r="U177" s="4"/>
      <c r="V177" s="4"/>
      <c r="W177" s="4"/>
      <c r="X177" s="4"/>
      <c r="Y177" s="4"/>
      <c r="Z177" s="4"/>
    </row>
    <row r="178" spans="1:26" ht="16.5">
      <c r="A178" s="44" t="s">
        <v>430</v>
      </c>
      <c r="B178" s="45" t="s">
        <v>437</v>
      </c>
      <c r="C178" s="45" t="s">
        <v>510</v>
      </c>
      <c r="D178" s="46">
        <v>108692111444</v>
      </c>
      <c r="E178" s="45" t="s">
        <v>511</v>
      </c>
      <c r="F178" s="46">
        <v>1175719</v>
      </c>
      <c r="G178" s="3" t="s">
        <v>4426</v>
      </c>
      <c r="H178" s="4"/>
      <c r="I178" s="4"/>
      <c r="J178" s="4"/>
      <c r="K178" s="4"/>
      <c r="L178" s="4"/>
      <c r="M178" s="4"/>
      <c r="N178" s="4"/>
      <c r="O178" s="43">
        <v>44079</v>
      </c>
      <c r="P178" s="6">
        <v>1</v>
      </c>
      <c r="Q178" s="4"/>
      <c r="R178" s="4"/>
      <c r="S178" s="4"/>
      <c r="T178" s="4"/>
      <c r="U178" s="4"/>
      <c r="V178" s="4"/>
      <c r="W178" s="4"/>
      <c r="X178" s="4"/>
      <c r="Y178" s="4"/>
      <c r="Z178" s="4"/>
    </row>
    <row r="179" spans="1:26" ht="16.5">
      <c r="A179" s="44" t="s">
        <v>430</v>
      </c>
      <c r="B179" s="45" t="s">
        <v>440</v>
      </c>
      <c r="C179" s="45" t="s">
        <v>512</v>
      </c>
      <c r="D179" s="46">
        <v>99344517922</v>
      </c>
      <c r="E179" s="45" t="s">
        <v>513</v>
      </c>
      <c r="F179" s="46">
        <v>361000</v>
      </c>
      <c r="G179" s="3" t="s">
        <v>4426</v>
      </c>
      <c r="H179" s="4"/>
      <c r="I179" s="4"/>
      <c r="J179" s="4"/>
      <c r="K179" s="4"/>
      <c r="L179" s="4"/>
      <c r="M179" s="4"/>
      <c r="N179" s="4"/>
      <c r="O179" s="43">
        <v>44079</v>
      </c>
      <c r="P179" s="6">
        <v>1</v>
      </c>
      <c r="Q179" s="4"/>
      <c r="R179" s="4"/>
      <c r="S179" s="4"/>
      <c r="T179" s="4"/>
      <c r="U179" s="4"/>
      <c r="V179" s="4"/>
      <c r="W179" s="4"/>
      <c r="X179" s="4"/>
      <c r="Y179" s="4"/>
      <c r="Z179" s="4"/>
    </row>
    <row r="180" spans="1:26" ht="16.5">
      <c r="A180" s="44" t="s">
        <v>430</v>
      </c>
      <c r="B180" s="45" t="s">
        <v>437</v>
      </c>
      <c r="C180" s="45" t="s">
        <v>514</v>
      </c>
      <c r="D180" s="46">
        <v>109069577413</v>
      </c>
      <c r="E180" s="45" t="s">
        <v>515</v>
      </c>
      <c r="F180" s="46">
        <v>507000</v>
      </c>
      <c r="G180" s="3" t="s">
        <v>4426</v>
      </c>
      <c r="H180" s="4"/>
      <c r="I180" s="4"/>
      <c r="J180" s="4"/>
      <c r="K180" s="4"/>
      <c r="L180" s="4"/>
      <c r="M180" s="4"/>
      <c r="N180" s="4"/>
      <c r="O180" s="43">
        <v>44079</v>
      </c>
      <c r="P180" s="6">
        <v>1</v>
      </c>
      <c r="Q180" s="4"/>
      <c r="R180" s="4"/>
      <c r="S180" s="4"/>
      <c r="T180" s="4"/>
      <c r="U180" s="4"/>
      <c r="V180" s="4"/>
      <c r="W180" s="4"/>
      <c r="X180" s="4"/>
      <c r="Y180" s="4"/>
      <c r="Z180" s="4"/>
    </row>
    <row r="181" spans="1:26" ht="16.5">
      <c r="A181" s="44" t="s">
        <v>430</v>
      </c>
      <c r="B181" s="45" t="s">
        <v>437</v>
      </c>
      <c r="C181" s="45" t="s">
        <v>516</v>
      </c>
      <c r="D181" s="46">
        <v>97842710904</v>
      </c>
      <c r="E181" s="45" t="s">
        <v>517</v>
      </c>
      <c r="F181" s="46">
        <v>1317000</v>
      </c>
      <c r="G181" s="3" t="s">
        <v>4426</v>
      </c>
      <c r="H181" s="4"/>
      <c r="I181" s="4"/>
      <c r="J181" s="4"/>
      <c r="K181" s="4"/>
      <c r="L181" s="4"/>
      <c r="M181" s="4"/>
      <c r="N181" s="4"/>
      <c r="O181" s="43">
        <v>44079</v>
      </c>
      <c r="P181" s="6">
        <v>1</v>
      </c>
      <c r="Q181" s="4"/>
      <c r="R181" s="4"/>
      <c r="S181" s="4"/>
      <c r="T181" s="4"/>
      <c r="U181" s="4"/>
      <c r="V181" s="4"/>
      <c r="W181" s="4"/>
      <c r="X181" s="4"/>
      <c r="Y181" s="4"/>
      <c r="Z181" s="4"/>
    </row>
    <row r="182" spans="1:26" ht="16.5">
      <c r="A182" s="44" t="s">
        <v>430</v>
      </c>
      <c r="B182" s="45" t="s">
        <v>437</v>
      </c>
      <c r="C182" s="45" t="s">
        <v>520</v>
      </c>
      <c r="D182" s="46">
        <v>60222587549</v>
      </c>
      <c r="E182" s="45" t="s">
        <v>521</v>
      </c>
      <c r="F182" s="46">
        <v>324000</v>
      </c>
      <c r="G182" s="3" t="s">
        <v>4426</v>
      </c>
      <c r="H182" s="4"/>
      <c r="I182" s="4"/>
      <c r="J182" s="4"/>
      <c r="K182" s="4"/>
      <c r="L182" s="4"/>
      <c r="M182" s="4"/>
      <c r="N182" s="4"/>
      <c r="O182" s="43">
        <v>44079</v>
      </c>
      <c r="P182" s="6">
        <v>1</v>
      </c>
      <c r="Q182" s="4"/>
      <c r="R182" s="4"/>
      <c r="S182" s="4"/>
      <c r="T182" s="4"/>
      <c r="U182" s="4"/>
      <c r="V182" s="4"/>
      <c r="W182" s="4"/>
      <c r="X182" s="4"/>
      <c r="Y182" s="4"/>
      <c r="Z182" s="4"/>
    </row>
    <row r="183" spans="1:26" ht="16.5">
      <c r="A183" s="44" t="s">
        <v>430</v>
      </c>
      <c r="B183" s="45" t="s">
        <v>437</v>
      </c>
      <c r="C183" s="45" t="s">
        <v>523</v>
      </c>
      <c r="D183" s="46">
        <v>61129785677</v>
      </c>
      <c r="E183" s="45" t="s">
        <v>524</v>
      </c>
      <c r="F183" s="46">
        <v>535000</v>
      </c>
      <c r="G183" s="3" t="s">
        <v>4426</v>
      </c>
      <c r="H183" s="4"/>
      <c r="I183" s="4"/>
      <c r="J183" s="4"/>
      <c r="K183" s="4"/>
      <c r="L183" s="4"/>
      <c r="M183" s="4"/>
      <c r="N183" s="4"/>
      <c r="O183" s="43">
        <v>44079</v>
      </c>
      <c r="P183" s="6">
        <v>1</v>
      </c>
      <c r="Q183" s="4"/>
      <c r="R183" s="4"/>
      <c r="S183" s="4"/>
      <c r="T183" s="4"/>
      <c r="U183" s="4"/>
      <c r="V183" s="4"/>
      <c r="W183" s="4"/>
      <c r="X183" s="4"/>
      <c r="Y183" s="4"/>
      <c r="Z183" s="4"/>
    </row>
    <row r="184" spans="1:26" ht="16.5">
      <c r="A184" s="44" t="s">
        <v>430</v>
      </c>
      <c r="B184" s="45" t="s">
        <v>437</v>
      </c>
      <c r="C184" s="45" t="s">
        <v>525</v>
      </c>
      <c r="D184" s="46">
        <v>215155851670909</v>
      </c>
      <c r="E184" s="45" t="s">
        <v>526</v>
      </c>
      <c r="F184" s="46">
        <v>10953000</v>
      </c>
      <c r="G184" s="3" t="s">
        <v>4426</v>
      </c>
      <c r="H184" s="4"/>
      <c r="I184" s="4"/>
      <c r="J184" s="4"/>
      <c r="K184" s="4"/>
      <c r="L184" s="4"/>
      <c r="M184" s="4"/>
      <c r="N184" s="4"/>
      <c r="O184" s="43">
        <v>44079</v>
      </c>
      <c r="P184" s="6">
        <v>1</v>
      </c>
      <c r="Q184" s="4"/>
      <c r="R184" s="4"/>
      <c r="S184" s="4"/>
      <c r="T184" s="4"/>
      <c r="U184" s="4"/>
      <c r="V184" s="4"/>
      <c r="W184" s="4"/>
      <c r="X184" s="4"/>
      <c r="Y184" s="4"/>
      <c r="Z184" s="4"/>
    </row>
    <row r="185" spans="1:26" ht="16.5">
      <c r="A185" s="44" t="s">
        <v>430</v>
      </c>
      <c r="B185" s="45" t="s">
        <v>440</v>
      </c>
      <c r="C185" s="45" t="s">
        <v>528</v>
      </c>
      <c r="D185" s="46">
        <v>95990779004</v>
      </c>
      <c r="E185" s="45" t="s">
        <v>529</v>
      </c>
      <c r="F185" s="46">
        <v>1408000</v>
      </c>
      <c r="G185" s="3" t="s">
        <v>4426</v>
      </c>
      <c r="H185" s="4"/>
      <c r="I185" s="4"/>
      <c r="J185" s="4"/>
      <c r="K185" s="4"/>
      <c r="L185" s="4"/>
      <c r="M185" s="4"/>
      <c r="N185" s="4"/>
      <c r="O185" s="43">
        <v>44079</v>
      </c>
      <c r="P185" s="6">
        <v>1</v>
      </c>
      <c r="Q185" s="4"/>
      <c r="R185" s="4"/>
      <c r="S185" s="4"/>
      <c r="T185" s="4"/>
      <c r="U185" s="4"/>
      <c r="V185" s="4"/>
      <c r="W185" s="4"/>
      <c r="X185" s="4"/>
      <c r="Y185" s="4"/>
      <c r="Z185" s="4"/>
    </row>
    <row r="186" spans="1:26" ht="16.5">
      <c r="A186" s="44" t="s">
        <v>430</v>
      </c>
      <c r="B186" s="45" t="s">
        <v>440</v>
      </c>
      <c r="C186" s="45" t="s">
        <v>531</v>
      </c>
      <c r="D186" s="46">
        <v>83482688910</v>
      </c>
      <c r="E186" s="45" t="s">
        <v>532</v>
      </c>
      <c r="F186" s="46">
        <v>428000</v>
      </c>
      <c r="G186" s="3" t="s">
        <v>4426</v>
      </c>
      <c r="H186" s="4"/>
      <c r="I186" s="4"/>
      <c r="J186" s="4"/>
      <c r="K186" s="4"/>
      <c r="L186" s="4"/>
      <c r="M186" s="4"/>
      <c r="N186" s="4"/>
      <c r="O186" s="43">
        <v>44079</v>
      </c>
      <c r="P186" s="6">
        <v>1</v>
      </c>
      <c r="Q186" s="4"/>
      <c r="R186" s="4"/>
      <c r="S186" s="4"/>
      <c r="T186" s="4"/>
      <c r="U186" s="4"/>
      <c r="V186" s="4"/>
      <c r="W186" s="4"/>
      <c r="X186" s="4"/>
      <c r="Y186" s="4"/>
      <c r="Z186" s="4"/>
    </row>
    <row r="187" spans="1:26" ht="16.5">
      <c r="A187" s="44" t="s">
        <v>430</v>
      </c>
      <c r="B187" s="45" t="s">
        <v>440</v>
      </c>
      <c r="C187" s="45" t="s">
        <v>533</v>
      </c>
      <c r="D187" s="46">
        <v>60929219418</v>
      </c>
      <c r="E187" s="45" t="s">
        <v>534</v>
      </c>
      <c r="F187" s="46">
        <v>803000</v>
      </c>
      <c r="G187" s="3" t="s">
        <v>4426</v>
      </c>
      <c r="H187" s="4"/>
      <c r="I187" s="4"/>
      <c r="J187" s="4"/>
      <c r="K187" s="4"/>
      <c r="L187" s="4"/>
      <c r="M187" s="4"/>
      <c r="N187" s="4"/>
      <c r="O187" s="43">
        <v>44079</v>
      </c>
      <c r="P187" s="6">
        <v>1</v>
      </c>
      <c r="Q187" s="4"/>
      <c r="R187" s="4"/>
      <c r="S187" s="4"/>
      <c r="T187" s="4"/>
      <c r="U187" s="4"/>
      <c r="V187" s="4"/>
      <c r="W187" s="4"/>
      <c r="X187" s="4"/>
      <c r="Y187" s="4"/>
      <c r="Z187" s="4"/>
    </row>
    <row r="188" spans="1:26" ht="16.5">
      <c r="A188" s="44" t="s">
        <v>430</v>
      </c>
      <c r="B188" s="45" t="s">
        <v>434</v>
      </c>
      <c r="C188" s="45" t="s">
        <v>535</v>
      </c>
      <c r="D188" s="46">
        <v>100264029277</v>
      </c>
      <c r="E188" s="45" t="s">
        <v>536</v>
      </c>
      <c r="F188" s="46">
        <v>167161</v>
      </c>
      <c r="G188" s="3" t="s">
        <v>4426</v>
      </c>
      <c r="H188" s="4"/>
      <c r="I188" s="4"/>
      <c r="J188" s="4"/>
      <c r="K188" s="4"/>
      <c r="L188" s="4"/>
      <c r="M188" s="4"/>
      <c r="N188" s="4"/>
      <c r="O188" s="43">
        <v>44079</v>
      </c>
      <c r="P188" s="6">
        <v>1</v>
      </c>
      <c r="Q188" s="4"/>
      <c r="R188" s="4"/>
      <c r="S188" s="4"/>
      <c r="T188" s="4"/>
      <c r="U188" s="4"/>
      <c r="V188" s="4"/>
      <c r="W188" s="4"/>
      <c r="X188" s="4"/>
      <c r="Y188" s="4"/>
      <c r="Z188" s="4"/>
    </row>
    <row r="189" spans="1:26" ht="16.5">
      <c r="A189" s="44" t="s">
        <v>430</v>
      </c>
      <c r="B189" s="45" t="s">
        <v>440</v>
      </c>
      <c r="C189" s="45" t="s">
        <v>537</v>
      </c>
      <c r="D189" s="46">
        <v>1640125802748510</v>
      </c>
      <c r="E189" s="45" t="s">
        <v>538</v>
      </c>
      <c r="F189" s="46">
        <v>219000</v>
      </c>
      <c r="G189" s="3" t="s">
        <v>4426</v>
      </c>
      <c r="H189" s="4"/>
      <c r="I189" s="4"/>
      <c r="J189" s="4"/>
      <c r="K189" s="4"/>
      <c r="L189" s="4"/>
      <c r="M189" s="4"/>
      <c r="N189" s="4"/>
      <c r="O189" s="43">
        <v>44079</v>
      </c>
      <c r="P189" s="6">
        <v>1</v>
      </c>
      <c r="Q189" s="4"/>
      <c r="R189" s="4"/>
      <c r="S189" s="4"/>
      <c r="T189" s="4"/>
      <c r="U189" s="4"/>
      <c r="V189" s="4"/>
      <c r="W189" s="4"/>
      <c r="X189" s="4"/>
      <c r="Y189" s="4"/>
      <c r="Z189" s="4"/>
    </row>
    <row r="190" spans="1:26" ht="16.5">
      <c r="A190" s="44" t="s">
        <v>430</v>
      </c>
      <c r="B190" s="45" t="s">
        <v>437</v>
      </c>
      <c r="C190" s="45" t="s">
        <v>539</v>
      </c>
      <c r="D190" s="46">
        <v>97799550814</v>
      </c>
      <c r="E190" s="45" t="s">
        <v>540</v>
      </c>
      <c r="F190" s="46">
        <v>243000</v>
      </c>
      <c r="G190" s="3" t="s">
        <v>4426</v>
      </c>
      <c r="H190" s="4"/>
      <c r="I190" s="4"/>
      <c r="J190" s="4"/>
      <c r="K190" s="4"/>
      <c r="L190" s="4"/>
      <c r="M190" s="4"/>
      <c r="N190" s="4"/>
      <c r="O190" s="43">
        <v>44079</v>
      </c>
      <c r="P190" s="6">
        <v>1</v>
      </c>
      <c r="Q190" s="4"/>
      <c r="R190" s="4"/>
      <c r="S190" s="4"/>
      <c r="T190" s="4"/>
      <c r="U190" s="4"/>
      <c r="V190" s="4"/>
      <c r="W190" s="4"/>
      <c r="X190" s="4"/>
      <c r="Y190" s="4"/>
      <c r="Z190" s="4"/>
    </row>
    <row r="191" spans="1:26" ht="16.5">
      <c r="A191" s="44" t="s">
        <v>430</v>
      </c>
      <c r="B191" s="45" t="s">
        <v>437</v>
      </c>
      <c r="C191" s="45" t="s">
        <v>4436</v>
      </c>
      <c r="D191" s="46">
        <v>58195850344</v>
      </c>
      <c r="E191" s="45" t="s">
        <v>542</v>
      </c>
      <c r="F191" s="46">
        <v>124000</v>
      </c>
      <c r="G191" s="3" t="s">
        <v>4426</v>
      </c>
      <c r="H191" s="4"/>
      <c r="I191" s="4"/>
      <c r="J191" s="4"/>
      <c r="K191" s="4"/>
      <c r="L191" s="4"/>
      <c r="M191" s="4"/>
      <c r="N191" s="4"/>
      <c r="O191" s="43">
        <v>44079</v>
      </c>
      <c r="P191" s="6">
        <v>1</v>
      </c>
      <c r="Q191" s="4"/>
      <c r="R191" s="4"/>
      <c r="S191" s="4"/>
      <c r="T191" s="4"/>
      <c r="U191" s="4"/>
      <c r="V191" s="4"/>
      <c r="W191" s="4"/>
      <c r="X191" s="4"/>
      <c r="Y191" s="4"/>
      <c r="Z191" s="4"/>
    </row>
    <row r="192" spans="1:26" ht="16.5">
      <c r="A192" s="44" t="s">
        <v>430</v>
      </c>
      <c r="B192" s="45" t="s">
        <v>440</v>
      </c>
      <c r="C192" s="45" t="s">
        <v>543</v>
      </c>
      <c r="D192" s="46">
        <v>4208570105342700</v>
      </c>
      <c r="E192" s="45" t="s">
        <v>544</v>
      </c>
      <c r="F192" s="46">
        <v>348000</v>
      </c>
      <c r="G192" s="3" t="s">
        <v>4426</v>
      </c>
      <c r="H192" s="4"/>
      <c r="I192" s="4"/>
      <c r="J192" s="4"/>
      <c r="K192" s="4"/>
      <c r="L192" s="4"/>
      <c r="M192" s="4"/>
      <c r="N192" s="4"/>
      <c r="O192" s="43">
        <v>44079</v>
      </c>
      <c r="P192" s="6">
        <v>1</v>
      </c>
      <c r="Q192" s="4"/>
      <c r="R192" s="4"/>
      <c r="S192" s="4"/>
      <c r="T192" s="4"/>
      <c r="U192" s="4"/>
      <c r="V192" s="4"/>
      <c r="W192" s="4"/>
      <c r="X192" s="4"/>
      <c r="Y192" s="4"/>
      <c r="Z192" s="4"/>
    </row>
    <row r="193" spans="1:26" ht="16.5">
      <c r="A193" s="44" t="s">
        <v>430</v>
      </c>
      <c r="B193" s="45" t="s">
        <v>440</v>
      </c>
      <c r="C193" s="45" t="s">
        <v>545</v>
      </c>
      <c r="D193" s="46">
        <v>59195136396</v>
      </c>
      <c r="E193" s="45" t="s">
        <v>546</v>
      </c>
      <c r="F193" s="46">
        <v>529000</v>
      </c>
      <c r="G193" s="3" t="s">
        <v>4426</v>
      </c>
      <c r="H193" s="4"/>
      <c r="I193" s="4"/>
      <c r="J193" s="4"/>
      <c r="K193" s="4"/>
      <c r="L193" s="4"/>
      <c r="M193" s="4"/>
      <c r="N193" s="4"/>
      <c r="O193" s="43">
        <v>44079</v>
      </c>
      <c r="P193" s="6">
        <v>1</v>
      </c>
      <c r="Q193" s="4"/>
      <c r="R193" s="4"/>
      <c r="S193" s="4"/>
      <c r="T193" s="4"/>
      <c r="U193" s="4"/>
      <c r="V193" s="4"/>
      <c r="W193" s="4"/>
      <c r="X193" s="4"/>
      <c r="Y193" s="4"/>
      <c r="Z193" s="4"/>
    </row>
    <row r="194" spans="1:26" ht="16.5">
      <c r="A194" s="44" t="s">
        <v>430</v>
      </c>
      <c r="B194" s="45" t="s">
        <v>450</v>
      </c>
      <c r="C194" s="45" t="s">
        <v>547</v>
      </c>
      <c r="D194" s="46">
        <v>76850544425</v>
      </c>
      <c r="E194" s="45" t="s">
        <v>548</v>
      </c>
      <c r="F194" s="46">
        <v>108000</v>
      </c>
      <c r="G194" s="3" t="s">
        <v>4426</v>
      </c>
      <c r="H194" s="4"/>
      <c r="I194" s="4"/>
      <c r="J194" s="4"/>
      <c r="K194" s="4"/>
      <c r="L194" s="4"/>
      <c r="M194" s="4"/>
      <c r="N194" s="4"/>
      <c r="O194" s="43">
        <v>44079</v>
      </c>
      <c r="P194" s="6">
        <v>1</v>
      </c>
      <c r="Q194" s="4"/>
      <c r="R194" s="4"/>
      <c r="S194" s="4"/>
      <c r="T194" s="4"/>
      <c r="U194" s="4"/>
      <c r="V194" s="4"/>
      <c r="W194" s="4"/>
      <c r="X194" s="4"/>
      <c r="Y194" s="4"/>
      <c r="Z194" s="4"/>
    </row>
    <row r="195" spans="1:26" ht="16.5">
      <c r="A195" s="44" t="s">
        <v>430</v>
      </c>
      <c r="B195" s="45" t="s">
        <v>440</v>
      </c>
      <c r="C195" s="45" t="s">
        <v>549</v>
      </c>
      <c r="D195" s="46">
        <v>92700429374</v>
      </c>
      <c r="E195" s="45" t="s">
        <v>550</v>
      </c>
      <c r="F195" s="46">
        <v>177000</v>
      </c>
      <c r="G195" s="3" t="s">
        <v>4426</v>
      </c>
      <c r="H195" s="4"/>
      <c r="I195" s="4"/>
      <c r="J195" s="4"/>
      <c r="K195" s="4"/>
      <c r="L195" s="4"/>
      <c r="M195" s="4"/>
      <c r="N195" s="4"/>
      <c r="O195" s="43">
        <v>44079</v>
      </c>
      <c r="P195" s="6">
        <v>1</v>
      </c>
      <c r="Q195" s="4"/>
      <c r="R195" s="4"/>
      <c r="S195" s="4"/>
      <c r="T195" s="4"/>
      <c r="U195" s="4"/>
      <c r="V195" s="4"/>
      <c r="W195" s="4"/>
      <c r="X195" s="4"/>
      <c r="Y195" s="4"/>
      <c r="Z195" s="4"/>
    </row>
    <row r="196" spans="1:26" ht="16.5">
      <c r="A196" s="44" t="s">
        <v>430</v>
      </c>
      <c r="B196" s="45" t="s">
        <v>437</v>
      </c>
      <c r="C196" s="45" t="s">
        <v>551</v>
      </c>
      <c r="D196" s="46">
        <v>111622658877</v>
      </c>
      <c r="E196" s="45" t="s">
        <v>552</v>
      </c>
      <c r="F196" s="46">
        <v>216000</v>
      </c>
      <c r="G196" s="3" t="s">
        <v>4426</v>
      </c>
      <c r="H196" s="4"/>
      <c r="I196" s="4"/>
      <c r="J196" s="4"/>
      <c r="K196" s="4"/>
      <c r="L196" s="4"/>
      <c r="M196" s="4"/>
      <c r="N196" s="4"/>
      <c r="O196" s="43">
        <v>44079</v>
      </c>
      <c r="P196" s="6">
        <v>1</v>
      </c>
      <c r="Q196" s="4"/>
      <c r="R196" s="4"/>
      <c r="S196" s="4"/>
      <c r="T196" s="4"/>
      <c r="U196" s="4"/>
      <c r="V196" s="4"/>
      <c r="W196" s="4"/>
      <c r="X196" s="4"/>
      <c r="Y196" s="4"/>
      <c r="Z196" s="4"/>
    </row>
    <row r="197" spans="1:26" ht="16.5">
      <c r="A197" s="44" t="s">
        <v>430</v>
      </c>
      <c r="B197" s="45" t="s">
        <v>440</v>
      </c>
      <c r="C197" s="45" t="s">
        <v>553</v>
      </c>
      <c r="D197" s="46">
        <v>1569722301421130</v>
      </c>
      <c r="E197" s="45" t="s">
        <v>554</v>
      </c>
      <c r="F197" s="46">
        <v>126146</v>
      </c>
      <c r="G197" s="3" t="s">
        <v>4426</v>
      </c>
      <c r="H197" s="4"/>
      <c r="I197" s="4"/>
      <c r="J197" s="4"/>
      <c r="K197" s="4"/>
      <c r="L197" s="4"/>
      <c r="M197" s="4"/>
      <c r="N197" s="4"/>
      <c r="O197" s="43">
        <v>44079</v>
      </c>
      <c r="P197" s="6">
        <v>1</v>
      </c>
      <c r="Q197" s="4"/>
      <c r="R197" s="4"/>
      <c r="S197" s="4"/>
      <c r="T197" s="4"/>
      <c r="U197" s="4"/>
      <c r="V197" s="4"/>
      <c r="W197" s="4"/>
      <c r="X197" s="4"/>
      <c r="Y197" s="4"/>
      <c r="Z197" s="4"/>
    </row>
    <row r="198" spans="1:26" ht="16.5">
      <c r="A198" s="44" t="s">
        <v>430</v>
      </c>
      <c r="B198" s="45" t="s">
        <v>440</v>
      </c>
      <c r="C198" s="45" t="s">
        <v>555</v>
      </c>
      <c r="D198" s="46">
        <v>82484769544</v>
      </c>
      <c r="E198" s="45" t="s">
        <v>556</v>
      </c>
      <c r="F198" s="46">
        <v>268000</v>
      </c>
      <c r="G198" s="3" t="s">
        <v>4426</v>
      </c>
      <c r="H198" s="4"/>
      <c r="I198" s="4"/>
      <c r="J198" s="4"/>
      <c r="K198" s="4"/>
      <c r="L198" s="4"/>
      <c r="M198" s="4"/>
      <c r="N198" s="4"/>
      <c r="O198" s="43">
        <v>44079</v>
      </c>
      <c r="P198" s="6">
        <v>1</v>
      </c>
      <c r="Q198" s="4"/>
      <c r="R198" s="4"/>
      <c r="S198" s="4"/>
      <c r="T198" s="4"/>
      <c r="U198" s="4"/>
      <c r="V198" s="4"/>
      <c r="W198" s="4"/>
      <c r="X198" s="4"/>
      <c r="Y198" s="4"/>
      <c r="Z198" s="4"/>
    </row>
    <row r="199" spans="1:26" ht="16.5">
      <c r="A199" s="44" t="s">
        <v>430</v>
      </c>
      <c r="B199" s="45" t="s">
        <v>437</v>
      </c>
      <c r="C199" s="45" t="s">
        <v>557</v>
      </c>
      <c r="D199" s="46">
        <v>96389103774</v>
      </c>
      <c r="E199" s="45" t="s">
        <v>558</v>
      </c>
      <c r="F199" s="46">
        <v>6234197</v>
      </c>
      <c r="G199" s="3" t="s">
        <v>4426</v>
      </c>
      <c r="H199" s="4"/>
      <c r="I199" s="4"/>
      <c r="J199" s="4"/>
      <c r="K199" s="4"/>
      <c r="L199" s="4"/>
      <c r="M199" s="4"/>
      <c r="N199" s="4"/>
      <c r="O199" s="43">
        <v>44079</v>
      </c>
      <c r="P199" s="6">
        <v>1</v>
      </c>
      <c r="Q199" s="4"/>
      <c r="R199" s="4"/>
      <c r="S199" s="4"/>
      <c r="T199" s="4"/>
      <c r="U199" s="4"/>
      <c r="V199" s="4"/>
      <c r="W199" s="4"/>
      <c r="X199" s="4"/>
      <c r="Y199" s="4"/>
      <c r="Z199" s="4"/>
    </row>
    <row r="200" spans="1:26" ht="16.5">
      <c r="A200" s="44" t="s">
        <v>430</v>
      </c>
      <c r="B200" s="45" t="s">
        <v>431</v>
      </c>
      <c r="C200" s="45" t="s">
        <v>559</v>
      </c>
      <c r="D200" s="46">
        <v>2827538751036930</v>
      </c>
      <c r="E200" s="45" t="s">
        <v>560</v>
      </c>
      <c r="F200" s="46">
        <v>350000</v>
      </c>
      <c r="G200" s="3" t="s">
        <v>4426</v>
      </c>
      <c r="H200" s="4"/>
      <c r="I200" s="4"/>
      <c r="J200" s="4"/>
      <c r="K200" s="4"/>
      <c r="L200" s="4"/>
      <c r="M200" s="4"/>
      <c r="N200" s="4"/>
      <c r="O200" s="43">
        <v>44079</v>
      </c>
      <c r="P200" s="6">
        <v>1</v>
      </c>
      <c r="Q200" s="4"/>
      <c r="R200" s="4"/>
      <c r="S200" s="4"/>
      <c r="T200" s="4"/>
      <c r="U200" s="4"/>
      <c r="V200" s="4"/>
      <c r="W200" s="4"/>
      <c r="X200" s="4"/>
      <c r="Y200" s="4"/>
      <c r="Z200" s="4"/>
    </row>
    <row r="201" spans="1:26" ht="16.5">
      <c r="A201" s="44" t="s">
        <v>430</v>
      </c>
      <c r="B201" s="45" t="s">
        <v>434</v>
      </c>
      <c r="C201" s="45" t="s">
        <v>561</v>
      </c>
      <c r="D201" s="46">
        <v>3241014409300290</v>
      </c>
      <c r="E201" s="45" t="s">
        <v>562</v>
      </c>
      <c r="F201" s="46">
        <v>329000</v>
      </c>
      <c r="G201" s="3" t="s">
        <v>4426</v>
      </c>
      <c r="H201" s="4"/>
      <c r="I201" s="4"/>
      <c r="J201" s="4"/>
      <c r="K201" s="4"/>
      <c r="L201" s="4"/>
      <c r="M201" s="4"/>
      <c r="N201" s="4"/>
      <c r="O201" s="43">
        <v>44079</v>
      </c>
      <c r="P201" s="6">
        <v>1</v>
      </c>
      <c r="Q201" s="4"/>
      <c r="R201" s="4"/>
      <c r="S201" s="4"/>
      <c r="T201" s="4"/>
      <c r="U201" s="4"/>
      <c r="V201" s="4"/>
      <c r="W201" s="4"/>
      <c r="X201" s="4"/>
      <c r="Y201" s="4"/>
      <c r="Z201" s="4"/>
    </row>
    <row r="202" spans="1:26" ht="16.5">
      <c r="A202" s="44" t="s">
        <v>430</v>
      </c>
      <c r="B202" s="45" t="s">
        <v>437</v>
      </c>
      <c r="C202" s="45" t="s">
        <v>563</v>
      </c>
      <c r="D202" s="46">
        <v>22654124886</v>
      </c>
      <c r="E202" s="45" t="s">
        <v>564</v>
      </c>
      <c r="F202" s="46">
        <v>168000</v>
      </c>
      <c r="G202" s="3" t="s">
        <v>4426</v>
      </c>
      <c r="H202" s="4"/>
      <c r="I202" s="4"/>
      <c r="J202" s="4"/>
      <c r="K202" s="4"/>
      <c r="L202" s="4"/>
      <c r="M202" s="4"/>
      <c r="N202" s="4"/>
      <c r="O202" s="43">
        <v>44079</v>
      </c>
      <c r="P202" s="6">
        <v>1</v>
      </c>
      <c r="Q202" s="4"/>
      <c r="R202" s="4"/>
      <c r="S202" s="4"/>
      <c r="T202" s="4"/>
      <c r="U202" s="4"/>
      <c r="V202" s="4"/>
      <c r="W202" s="4"/>
      <c r="X202" s="4"/>
      <c r="Y202" s="4"/>
      <c r="Z202" s="4"/>
    </row>
    <row r="203" spans="1:26" ht="16.5">
      <c r="A203" s="44" t="s">
        <v>430</v>
      </c>
      <c r="B203" s="45" t="s">
        <v>437</v>
      </c>
      <c r="C203" s="45" t="s">
        <v>565</v>
      </c>
      <c r="D203" s="46">
        <v>99053439602</v>
      </c>
      <c r="E203" s="45" t="s">
        <v>566</v>
      </c>
      <c r="F203" s="46">
        <v>287000</v>
      </c>
      <c r="G203" s="3" t="s">
        <v>4426</v>
      </c>
      <c r="H203" s="4"/>
      <c r="I203" s="4"/>
      <c r="J203" s="4"/>
      <c r="K203" s="4"/>
      <c r="L203" s="4"/>
      <c r="M203" s="4"/>
      <c r="N203" s="4"/>
      <c r="O203" s="43">
        <v>44079</v>
      </c>
      <c r="P203" s="6">
        <v>1</v>
      </c>
      <c r="Q203" s="4"/>
      <c r="R203" s="4"/>
      <c r="S203" s="4"/>
      <c r="T203" s="4"/>
      <c r="U203" s="4"/>
      <c r="V203" s="4"/>
      <c r="W203" s="4"/>
      <c r="X203" s="4"/>
      <c r="Y203" s="4"/>
      <c r="Z203" s="4"/>
    </row>
    <row r="204" spans="1:26" ht="16.5">
      <c r="A204" s="44" t="s">
        <v>430</v>
      </c>
      <c r="B204" s="45" t="s">
        <v>437</v>
      </c>
      <c r="C204" s="45" t="s">
        <v>567</v>
      </c>
      <c r="D204" s="46">
        <v>9829463016</v>
      </c>
      <c r="E204" s="45" t="s">
        <v>568</v>
      </c>
      <c r="F204" s="46">
        <v>310000</v>
      </c>
      <c r="G204" s="3" t="s">
        <v>4426</v>
      </c>
      <c r="H204" s="4"/>
      <c r="I204" s="4"/>
      <c r="J204" s="4"/>
      <c r="K204" s="4"/>
      <c r="L204" s="4"/>
      <c r="M204" s="4"/>
      <c r="N204" s="4"/>
      <c r="O204" s="43">
        <v>44079</v>
      </c>
      <c r="P204" s="6">
        <v>1</v>
      </c>
      <c r="Q204" s="4"/>
      <c r="R204" s="4"/>
      <c r="S204" s="4"/>
      <c r="T204" s="4"/>
      <c r="U204" s="4"/>
      <c r="V204" s="4"/>
      <c r="W204" s="4"/>
      <c r="X204" s="4"/>
      <c r="Y204" s="4"/>
      <c r="Z204" s="4"/>
    </row>
    <row r="205" spans="1:26" ht="16.5">
      <c r="A205" s="44" t="s">
        <v>430</v>
      </c>
      <c r="B205" s="45" t="s">
        <v>440</v>
      </c>
      <c r="C205" s="45" t="s">
        <v>569</v>
      </c>
      <c r="D205" s="46">
        <v>57141297543</v>
      </c>
      <c r="E205" s="45" t="s">
        <v>570</v>
      </c>
      <c r="F205" s="46">
        <v>129000</v>
      </c>
      <c r="G205" s="3" t="s">
        <v>4426</v>
      </c>
      <c r="H205" s="4"/>
      <c r="I205" s="4"/>
      <c r="J205" s="4"/>
      <c r="K205" s="4"/>
      <c r="L205" s="4"/>
      <c r="M205" s="4"/>
      <c r="N205" s="4"/>
      <c r="O205" s="43">
        <v>44079</v>
      </c>
      <c r="P205" s="6">
        <v>1</v>
      </c>
      <c r="Q205" s="4"/>
      <c r="R205" s="4"/>
      <c r="S205" s="4"/>
      <c r="T205" s="4"/>
      <c r="U205" s="4"/>
      <c r="V205" s="4"/>
      <c r="W205" s="4"/>
      <c r="X205" s="4"/>
      <c r="Y205" s="4"/>
      <c r="Z205" s="4"/>
    </row>
    <row r="206" spans="1:26" ht="16.5">
      <c r="A206" s="44" t="s">
        <v>430</v>
      </c>
      <c r="B206" s="45" t="s">
        <v>437</v>
      </c>
      <c r="C206" s="45" t="s">
        <v>571</v>
      </c>
      <c r="D206" s="46">
        <v>1235488977208710</v>
      </c>
      <c r="E206" s="45" t="s">
        <v>572</v>
      </c>
      <c r="F206" s="46">
        <v>351000</v>
      </c>
      <c r="G206" s="3" t="s">
        <v>4426</v>
      </c>
      <c r="H206" s="4"/>
      <c r="I206" s="4"/>
      <c r="J206" s="4"/>
      <c r="K206" s="4"/>
      <c r="L206" s="4"/>
      <c r="M206" s="4"/>
      <c r="N206" s="4"/>
      <c r="O206" s="43">
        <v>44079</v>
      </c>
      <c r="P206" s="6">
        <v>1</v>
      </c>
      <c r="Q206" s="4"/>
      <c r="R206" s="4"/>
      <c r="S206" s="4"/>
      <c r="T206" s="4"/>
      <c r="U206" s="4"/>
      <c r="V206" s="4"/>
      <c r="W206" s="4"/>
      <c r="X206" s="4"/>
      <c r="Y206" s="4"/>
      <c r="Z206" s="4"/>
    </row>
    <row r="207" spans="1:26" ht="16.5">
      <c r="A207" s="44" t="s">
        <v>430</v>
      </c>
      <c r="B207" s="45" t="s">
        <v>437</v>
      </c>
      <c r="C207" s="45" t="s">
        <v>573</v>
      </c>
      <c r="D207" s="46">
        <v>65691550049</v>
      </c>
      <c r="E207" s="45" t="s">
        <v>574</v>
      </c>
      <c r="F207" s="46">
        <v>415000</v>
      </c>
      <c r="G207" s="3" t="s">
        <v>4426</v>
      </c>
      <c r="H207" s="4"/>
      <c r="I207" s="4"/>
      <c r="J207" s="4"/>
      <c r="K207" s="4"/>
      <c r="L207" s="4"/>
      <c r="M207" s="4"/>
      <c r="N207" s="4"/>
      <c r="O207" s="43">
        <v>44079</v>
      </c>
      <c r="P207" s="6">
        <v>1</v>
      </c>
      <c r="Q207" s="4"/>
      <c r="R207" s="4"/>
      <c r="S207" s="4"/>
      <c r="T207" s="4"/>
      <c r="U207" s="4"/>
      <c r="V207" s="4"/>
      <c r="W207" s="4"/>
      <c r="X207" s="4"/>
      <c r="Y207" s="4"/>
      <c r="Z207" s="4"/>
    </row>
    <row r="208" spans="1:26" ht="16.5">
      <c r="A208" s="44" t="s">
        <v>430</v>
      </c>
      <c r="B208" s="45" t="s">
        <v>437</v>
      </c>
      <c r="C208" s="45" t="s">
        <v>575</v>
      </c>
      <c r="D208" s="46">
        <v>72510552987</v>
      </c>
      <c r="E208" s="45" t="s">
        <v>576</v>
      </c>
      <c r="F208" s="46">
        <v>2493000</v>
      </c>
      <c r="G208" s="3" t="s">
        <v>4426</v>
      </c>
      <c r="H208" s="4"/>
      <c r="I208" s="4"/>
      <c r="J208" s="4"/>
      <c r="K208" s="4"/>
      <c r="L208" s="4"/>
      <c r="M208" s="4"/>
      <c r="N208" s="4"/>
      <c r="O208" s="43">
        <v>44079</v>
      </c>
      <c r="P208" s="6">
        <v>1</v>
      </c>
      <c r="Q208" s="4"/>
      <c r="R208" s="4"/>
      <c r="S208" s="4"/>
      <c r="T208" s="4"/>
      <c r="U208" s="4"/>
      <c r="V208" s="4"/>
      <c r="W208" s="4"/>
      <c r="X208" s="4"/>
      <c r="Y208" s="4"/>
      <c r="Z208" s="4"/>
    </row>
    <row r="209" spans="1:26" ht="16.5">
      <c r="A209" s="44" t="s">
        <v>430</v>
      </c>
      <c r="B209" s="45" t="s">
        <v>440</v>
      </c>
      <c r="C209" s="45" t="s">
        <v>577</v>
      </c>
      <c r="D209" s="46">
        <v>3680811179326850</v>
      </c>
      <c r="E209" s="45" t="s">
        <v>578</v>
      </c>
      <c r="F209" s="46">
        <v>643000</v>
      </c>
      <c r="G209" s="3" t="s">
        <v>4426</v>
      </c>
      <c r="H209" s="4"/>
      <c r="I209" s="4"/>
      <c r="J209" s="4"/>
      <c r="K209" s="4"/>
      <c r="L209" s="4"/>
      <c r="M209" s="4"/>
      <c r="N209" s="4"/>
      <c r="O209" s="43">
        <v>44079</v>
      </c>
      <c r="P209" s="6">
        <v>1</v>
      </c>
      <c r="Q209" s="4"/>
      <c r="R209" s="4"/>
      <c r="S209" s="4"/>
      <c r="T209" s="4"/>
      <c r="U209" s="4"/>
      <c r="V209" s="4"/>
      <c r="W209" s="4"/>
      <c r="X209" s="4"/>
      <c r="Y209" s="4"/>
      <c r="Z209" s="4"/>
    </row>
    <row r="210" spans="1:26" ht="16.5">
      <c r="A210" s="44" t="s">
        <v>430</v>
      </c>
      <c r="B210" s="45" t="s">
        <v>437</v>
      </c>
      <c r="C210" s="45" t="s">
        <v>579</v>
      </c>
      <c r="D210" s="46">
        <v>65503281369</v>
      </c>
      <c r="E210" s="45" t="s">
        <v>580</v>
      </c>
      <c r="F210" s="46">
        <v>149000</v>
      </c>
      <c r="G210" s="3" t="s">
        <v>4426</v>
      </c>
      <c r="H210" s="4"/>
      <c r="I210" s="4"/>
      <c r="J210" s="4"/>
      <c r="K210" s="4"/>
      <c r="L210" s="4"/>
      <c r="M210" s="4"/>
      <c r="N210" s="4"/>
      <c r="O210" s="43">
        <v>44079</v>
      </c>
      <c r="P210" s="6">
        <v>1</v>
      </c>
      <c r="Q210" s="4"/>
      <c r="R210" s="4"/>
      <c r="S210" s="4"/>
      <c r="T210" s="4"/>
      <c r="U210" s="4"/>
      <c r="V210" s="4"/>
      <c r="W210" s="4"/>
      <c r="X210" s="4"/>
      <c r="Y210" s="4"/>
      <c r="Z210" s="4"/>
    </row>
    <row r="211" spans="1:26" ht="16.5">
      <c r="A211" s="44" t="s">
        <v>430</v>
      </c>
      <c r="B211" s="45" t="s">
        <v>437</v>
      </c>
      <c r="C211" s="45" t="s">
        <v>581</v>
      </c>
      <c r="D211" s="46">
        <v>3786359846473830</v>
      </c>
      <c r="E211" s="45" t="s">
        <v>582</v>
      </c>
      <c r="F211" s="46">
        <v>948000</v>
      </c>
      <c r="G211" s="3" t="s">
        <v>4426</v>
      </c>
      <c r="H211" s="4"/>
      <c r="I211" s="4"/>
      <c r="J211" s="4"/>
      <c r="K211" s="4"/>
      <c r="L211" s="4"/>
      <c r="M211" s="4"/>
      <c r="N211" s="4"/>
      <c r="O211" s="43">
        <v>44079</v>
      </c>
      <c r="P211" s="6">
        <v>1</v>
      </c>
      <c r="Q211" s="4"/>
      <c r="R211" s="4"/>
      <c r="S211" s="4"/>
      <c r="T211" s="4"/>
      <c r="U211" s="4"/>
      <c r="V211" s="4"/>
      <c r="W211" s="4"/>
      <c r="X211" s="4"/>
      <c r="Y211" s="4"/>
      <c r="Z211" s="4"/>
    </row>
  </sheetData>
  <phoneticPr fontId="3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数据监控</vt:lpstr>
      <vt:lpstr>汪欣</vt:lpstr>
      <vt:lpstr>王欣雨</vt:lpstr>
      <vt:lpstr>胡雨涵</vt:lpstr>
      <vt:lpstr>黄潇逸</vt:lpstr>
      <vt:lpstr>朱晨婧</vt:lpstr>
      <vt:lpstr>洪惠琪</vt:lpstr>
      <vt:lpstr>许安然</vt:lpstr>
      <vt:lpstr>0905线索</vt:lpstr>
      <vt:lpstr>线索（抖音）</vt:lpstr>
      <vt:lpstr>入驻+激活+发文</vt:lpstr>
      <vt:lpstr>线索（B站）</vt:lpstr>
      <vt:lpstr>发文+激活</vt:lpstr>
      <vt:lpstr>未断更老作者</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ThinkPad</cp:lastModifiedBy>
  <dcterms:created xsi:type="dcterms:W3CDTF">2006-09-13T11:21:00Z</dcterms:created>
  <dcterms:modified xsi:type="dcterms:W3CDTF">2020-09-24T02:49:29Z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