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刘婷" sheetId="2" r:id="rId5"/>
    <sheet name="郑鑫" sheetId="3" r:id="rId6"/>
    <sheet name="金梦暄" sheetId="4" r:id="rId7"/>
    <sheet name="岳璐" sheetId="5" r:id="rId8"/>
    <sheet name="黄成妍" sheetId="6" r:id="rId9"/>
    <sheet name="张晓菁" sheetId="7" r:id="rId10"/>
    <sheet name="笑笑" sheetId="8" r:id="rId11"/>
    <sheet name="韩清华" sheetId="9" r:id="rId12"/>
    <sheet name="入驻+激活+发文" sheetId="10" r:id="rId13"/>
    <sheet name="发文+激活" sheetId="11" r:id="rId14"/>
    <sheet name="未断更老作者" sheetId="12" r:id="rId15"/>
    <sheet name="线索" sheetId="13" r:id="rId16"/>
    <sheet name="线索（网红达人）" sheetId="14" r:id="rId1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<sst xmlns="http://schemas.openxmlformats.org/spreadsheetml/2006/main" xmlns:r="http://schemas.openxmlformats.org/officeDocument/2006/relationships" xmlns:xdr="http://schemas.openxmlformats.org/drawingml/2006/spreadsheetDrawing" xmlns:ns4="http://schemas.microsoft.com/office/excel/2006/main" xmlns:ns5="http://schemas.microsoft.com/office/excel/2008/2/main" count="3601" uniqueCount="3601">
  <si>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</si>
  <si>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</si>
  <si>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</si>
  <si>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</si>
  <si>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</si>
  <si>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</si>
  <si>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</si>
  <si>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</si>
  <si>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</si>
  <si>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</si>
  <si>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</si>
  <si>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</si>
  <si>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</si>
  <si>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r>
      <rPr>
        <rFont val="Microsoft YaHei"/>
        <sz val="10.0"/>
        <color rgb="FF000000"/>
      </rPr>
      <t xml:space="preserve">刘婷</t>
    </r>
    <phoneticPr fontId="1" type="noConversion" alignment="left"/>
  </si>
  <si>
    <r>
      <rPr>
        <rFont val="Microsoft YaHei"/>
        <sz val="10.0"/>
        <color rgb="FF000000"/>
      </rPr>
      <t xml:space="preserve">郑鑫</t>
    </r>
    <phoneticPr fontId="1" type="noConversion" alignment="left"/>
  </si>
  <si>
    <t xml:space="preserve">金梦暄</t>
    <phoneticPr fontId="1" type="noConversion" alignment="left"/>
  </si>
  <si>
    <t xml:space="preserve">岳璐</t>
    <phoneticPr fontId="1" type="noConversion" alignment="left"/>
  </si>
  <si>
    <t xml:space="preserve">黄成妍</t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</si>
  <si>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</si>
  <si>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</si>
  <si>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</si>
  <si>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</si>
  <si>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</si>
  <si>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</si>
  <si>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</si>
  <si>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</si>
  <si>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</si>
  <si>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</si>
  <si>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</si>
  <si>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</si>
  <si>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</si>
  <si>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</si>
  <si>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</si>
  <si>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Microsoft YaHei"/>
        <sz val="10.0"/>
        <color rgb="FF000000"/>
      </rPr>
      <t xml:space="preserve">金梦暄</t>
    </r>
    <phoneticPr fontId="1" type="noConversion" alignment="left"/>
  </si>
  <si>
    <r>
      <rPr>
        <rFont val="Microsoft YaHei"/>
        <sz val="10.0"/>
        <color rgb="FF000000"/>
      </rPr>
      <t xml:space="preserve">岳璐</t>
    </r>
    <phoneticPr fontId="1" type="noConversion" alignment="left"/>
  </si>
  <si>
    <r>
      <rPr>
        <rFont val="Microsoft YaHei"/>
        <sz val="10.0"/>
        <color rgb="FF000000"/>
      </rPr>
      <t xml:space="preserve">黄成妍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</si>
  <si>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</si>
  <si>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</si>
  <si>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</si>
  <si>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</si>
  <si>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</si>
  <si>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</si>
  <si>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</si>
  <si>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</si>
  <si>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</si>
  <si>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</si>
  <si>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</si>
  <si>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</si>
  <si>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t xml:space="preserve">mid</t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</si>
  <si>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</si>
  <si>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</si>
  <si>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</si>
  <si>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搞笑</t>
    <phoneticPr fontId="1" type="noConversion" alignment="left"/>
  </si>
  <si>
    <t xml:space="preserve">剪辑配音</t>
    <phoneticPr fontId="1" type="noConversion" alignment="left"/>
  </si>
  <si>
    <t xml:space="preserve">星橙sauce</t>
    <phoneticPr fontId="1" type="noConversion" alignment="left"/>
  </si>
  <si>
    <t xml:space="preserve">88604103477</t>
    <phoneticPr fontId="1" type="noConversion" alignment="left"/>
  </si>
  <si>
    <t xml:space="preserve">https://www.ixigua.com/home/88604103477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</si>
  <si>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</si>
  <si>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今日头条</t>
    </r>
    <phoneticPr fontId="1" type="noConversion" alignment="left"/>
  </si>
  <si>
    <t xml:space="preserve">喜剧演出</t>
    <phoneticPr fontId="1" type="noConversion" alignment="left"/>
  </si>
  <si>
    <t xml:space="preserve">哈哈驿站</t>
    <phoneticPr fontId="1" type="noConversion" alignment="left"/>
  </si>
  <si>
    <t xml:space="preserve">3126923868</t>
    <phoneticPr fontId="1" type="noConversion" alignment="left"/>
  </si>
  <si>
    <t xml:space="preserve">https://www.ixigua.com/home/3126923868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</si>
  <si>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</si>
  <si>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搞笑达人</t>
    <phoneticPr fontId="1" type="noConversion" alignment="left"/>
  </si>
  <si>
    <t xml:space="preserve">货二大征战</t>
    <phoneticPr fontId="1" type="noConversion" alignment="left"/>
  </si>
  <si>
    <t xml:space="preserve">74032365015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</si>
  <si>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https://www.ixigua.com/home/74032365015</t>
    </r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</si>
  <si>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</si>
  <si>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鄙人张文仔</t>
    </r>
    <phoneticPr fontId="1" type="noConversion" alignment="left"/>
  </si>
  <si>
    <t xml:space="preserve">搞笑短剧</t>
    <phoneticPr fontId="1" type="noConversion" alignment="left"/>
  </si>
  <si>
    <t xml:space="preserve">马杰大同微电影</t>
    <phoneticPr fontId="1" type="noConversion" alignment="left"/>
  </si>
  <si>
    <t xml:space="preserve">50245245932</t>
    <phoneticPr fontId="1" type="noConversion" alignment="left"/>
  </si>
  <si>
    <t xml:space="preserve">https://www.ixigua.com/home/50245245932</t>
    <phoneticPr fontId="1" type="noConversion" alignment="left"/>
  </si>
  <si>
    <r>
      <rPr>
        <rFont val="Microsoft YaHei"/>
        <sz val="10.0"/>
        <color rgb="FF000000"/>
      </rPr>
      <t xml:space="preserve">马杰微电影</t>
    </r>
    <phoneticPr fontId="1" type="noConversion" alignment="left"/>
  </si>
  <si>
    <t xml:space="preserve">萌宠来捣蛋</t>
    <phoneticPr fontId="1" type="noConversion" alignment="left"/>
  </si>
  <si>
    <t xml:space="preserve">50246892667</t>
    <phoneticPr fontId="1" type="noConversion" alignment="left"/>
  </si>
  <si>
    <t xml:space="preserve">https://www.ixigua.com/home/50246892667</t>
    <phoneticPr fontId="1" type="noConversion" alignment="left"/>
  </si>
  <si>
    <t xml:space="preserve">遇见时亦</t>
    <phoneticPr fontId="1" type="noConversion" alignment="left"/>
  </si>
  <si>
    <t xml:space="preserve">3935877333793229</t>
    <phoneticPr fontId="1" type="noConversion" alignment="left"/>
  </si>
  <si>
    <t xml:space="preserve">https://www.ixigua.com/home/3935877333793229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</si>
  <si>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</si>
  <si>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mengjianshiyi，助理：15345359488</t>
    </r>
    <phoneticPr fontId="1" type="noConversion" alignment="left"/>
  </si>
  <si>
    <t xml:space="preserve">ET—蓝星人</t>
    <phoneticPr fontId="1" type="noConversion" alignment="left"/>
  </si>
  <si>
    <t xml:space="preserve">2625259501523788</t>
    <phoneticPr fontId="1" type="noConversion" alignment="left"/>
  </si>
  <si>
    <t xml:space="preserve">https://www.ixigua.com/home/2625259501523788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</si>
  <si>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</si>
  <si>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ET—蓝星人</t>
    </r>
    <phoneticPr fontId="1" type="noConversion" alignment="left"/>
  </si>
  <si>
    <t xml:space="preserve">卑鄙的南瓜骨头</t>
    <phoneticPr fontId="1" type="noConversion" alignment="left"/>
  </si>
  <si>
    <t xml:space="preserve">6339483256</t>
    <phoneticPr fontId="1" type="noConversion" alignment="left"/>
  </si>
  <si>
    <t xml:space="preserve">https://www.ixigua.com/home/6339483256</t>
    <phoneticPr fontId="1" type="noConversion" alignment="left"/>
  </si>
  <si>
    <t xml:space="preserve">沟通中</t>
    <phoneticPr fontId="1" type="noConversion" alignment="left"/>
  </si>
  <si>
    <t xml:space="preserve">酋长很方</t>
    <phoneticPr fontId="1" type="noConversion" alignment="left"/>
  </si>
  <si>
    <t xml:space="preserve">795670460768836</t>
    <phoneticPr fontId="1" type="noConversion" alignment="left"/>
  </si>
  <si>
    <t xml:space="preserve">https://www.ixigua.com/home/795670460768836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</si>
  <si>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</si>
  <si>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B站→微信</t>
    </r>
    <phoneticPr fontId="1" type="noConversion" alignment="left"/>
  </si>
  <si>
    <r>
      <rPr>
        <rFont val="Microsoft YaHei"/>
        <sz val="10.0"/>
        <color rgb="FF000000"/>
      </rPr>
      <t xml:space="preserve">fyl06061999</t>
    </r>
    <phoneticPr fontId="1" type="noConversion" alignment="left"/>
  </si>
  <si>
    <r>
      <rPr>
        <rFont val="Microsoft YaHei"/>
        <sz val="10.0"/>
      </rPr>
      <t xml:space="preserve">酋长很方</t>
    </r>
    <phoneticPr fontId="1" type="noConversion" alignment="left"/>
  </si>
  <si>
    <r>
      <rPr>
        <rFont val="Microsoft YaHei"/>
        <sz val="10.0"/>
        <color rgb="FF000000"/>
      </rPr>
      <t xml:space="preserve">10010119190218</t>
    </r>
    <phoneticPr fontId="1" type="noConversion" alignment="left"/>
  </si>
  <si>
    <t xml:space="preserve">唐锋光</t>
    <phoneticPr fontId="1" type="noConversion" alignment="left"/>
  </si>
  <si>
    <t xml:space="preserve">100244324097</t>
    <phoneticPr fontId="1" type="noConversion" alignment="left"/>
  </si>
  <si>
    <t xml:space="preserve">https://www.ixigua.com/home/100244324097</t>
    <phoneticPr fontId="1" type="noConversion" alignment="left"/>
  </si>
  <si>
    <t xml:space="preserve">搞笑动漫</t>
    <phoneticPr fontId="1" type="noConversion" alignment="left"/>
  </si>
  <si>
    <t xml:space="preserve">熊米奇</t>
    <phoneticPr fontId="1" type="noConversion" alignment="left"/>
  </si>
  <si>
    <t xml:space="preserve">2858351269776360</t>
    <phoneticPr fontId="1" type="noConversion" alignment="left"/>
  </si>
  <si>
    <t xml:space="preserve">https://www.ixigua.com/home/2858351269776360</t>
    <phoneticPr fontId="1" type="noConversion" alignment="left"/>
  </si>
  <si>
    <t xml:space="preserve">峰sir大大</t>
    <phoneticPr fontId="1" type="noConversion" alignment="left"/>
  </si>
  <si>
    <t xml:space="preserve">20926735941</t>
    <phoneticPr fontId="1" type="noConversion" alignment="left"/>
  </si>
  <si>
    <t xml:space="preserve">https://www.ixigua.com/home/20926735941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</si>
  <si>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</si>
  <si>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朱小木capt</t>
    <phoneticPr fontId="1" type="noConversion" alignment="left"/>
  </si>
  <si>
    <t xml:space="preserve">64879677840</t>
    <phoneticPr fontId="1" type="noConversion" alignment="left"/>
  </si>
  <si>
    <t xml:space="preserve">https://www.ixigua.com/home/64879677840</t>
    <phoneticPr fontId="1" type="noConversion" alignment="left"/>
  </si>
  <si>
    <t xml:space="preserve">萌对白研究所</t>
    <phoneticPr fontId="1" type="noConversion" alignment="left"/>
  </si>
  <si>
    <t xml:space="preserve">106487759499</t>
    <phoneticPr fontId="1" type="noConversion" alignment="left"/>
  </si>
  <si>
    <t xml:space="preserve">https://www.ixigua.com/home/106487759499</t>
    <phoneticPr fontId="1" type="noConversion" alignment="left"/>
  </si>
  <si>
    <t xml:space="preserve">财猪猪音乐</t>
    <phoneticPr fontId="1" type="noConversion" alignment="left"/>
  </si>
  <si>
    <t xml:space="preserve">5522805682</t>
    <phoneticPr fontId="1" type="noConversion" alignment="left"/>
  </si>
  <si>
    <t xml:space="preserve">https://www.ixigua.com/home/5522805682</t>
    <phoneticPr fontId="1" type="noConversion" alignment="left"/>
  </si>
  <si>
    <t xml:space="preserve">禁止戏演</t>
    <phoneticPr fontId="1" type="noConversion" alignment="left"/>
  </si>
  <si>
    <t xml:space="preserve">3452104373440958</t>
    <phoneticPr fontId="1" type="noConversion" alignment="left"/>
  </si>
  <si>
    <t xml:space="preserve">https://www.ixigua.com/home/3452104373440958</t>
    <phoneticPr fontId="1" type="noConversion" alignment="left"/>
  </si>
  <si>
    <r>
      <rPr>
        <rFont val="Microsoft YaHei"/>
        <sz val="10.0"/>
        <color rgb="FF000000"/>
      </rPr>
      <t xml:space="preserve">抖音粉丝&gt;100w</t>
    </r>
    <phoneticPr fontId="1" type="noConversion" alignment="left"/>
  </si>
  <si>
    <t xml:space="preserve">已入驻</t>
    <phoneticPr fontId="1" type="noConversion" alignment="left"/>
  </si>
  <si>
    <r>
      <rPr>
        <rFont val="PingFang SC"/>
        <sz val="9.0"/>
        <color rgb="FF2B2B2B"/>
      </rPr>
      <t xml:space="preserve">youfkj001</t>
    </r>
    <phoneticPr fontId="1" type="noConversion" alignment="left"/>
  </si>
  <si>
    <r>
      <rPr>
        <rFont val="Microsoft YaHei"/>
        <sz val="10.0"/>
        <color rgb="FF000000"/>
      </rPr>
      <t xml:space="preserve">禁止戏演</t>
    </r>
    <phoneticPr fontId="1" type="noConversion" alignment="left"/>
  </si>
  <si>
    <r>
      <rPr>
        <rFont val="Microsoft YaHei"/>
        <sz val="10.0"/>
        <color rgb="FF000000"/>
      </rPr>
      <t xml:space="preserve">1001012119889</t>
    </r>
    <phoneticPr fontId="1" type="noConversion" alignment="left"/>
  </si>
  <si>
    <t xml:space="preserve">真酒友</t>
    <phoneticPr fontId="1" type="noConversion" alignment="left"/>
  </si>
  <si>
    <t xml:space="preserve">93612627033</t>
    <phoneticPr fontId="1" type="noConversion" alignment="left"/>
  </si>
  <si>
    <t xml:space="preserve">https://www.ixigua.com/home/93612627033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</si>
  <si>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</si>
  <si>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不想入驻</t>
    </r>
    <phoneticPr fontId="1" type="noConversion" alignment="left"/>
  </si>
  <si>
    <t xml:space="preserve">朱腥腥是我</t>
    <phoneticPr fontId="1" type="noConversion" alignment="left"/>
  </si>
  <si>
    <t xml:space="preserve">53292809105</t>
    <phoneticPr fontId="1" type="noConversion" alignment="left"/>
  </si>
  <si>
    <t xml:space="preserve">https://www.ixigua.com/home/53292809105</t>
    <phoneticPr fontId="1" type="noConversion" alignment="left"/>
  </si>
  <si>
    <r>
      <rPr>
        <rFont val="Microsoft YaHei"/>
        <sz val="10.0"/>
        <color rgb="FF000000"/>
      </rPr>
      <t xml:space="preserve">微博→微信</t>
    </r>
    <phoneticPr fontId="1" type="noConversion" alignment="left"/>
  </si>
  <si>
    <r>
      <rPr>
        <rFont val="PingFang SC"/>
        <sz val="9.0"/>
        <color rgb="FF2B2B2B"/>
      </rPr>
      <t xml:space="preserve">zy42zqde</t>
    </r>
    <phoneticPr fontId="1" type="noConversion" alignment="left"/>
  </si>
  <si>
    <t xml:space="preserve">高清视频爱好者</t>
    <phoneticPr fontId="1" type="noConversion" alignment="left"/>
  </si>
  <si>
    <t xml:space="preserve">105689517972</t>
    <phoneticPr fontId="1" type="noConversion" alignment="left"/>
  </si>
  <si>
    <t xml:space="preserve">https://www.ixigua.com/home/105689517972</t>
    <phoneticPr fontId="1" type="noConversion" alignment="left"/>
  </si>
  <si>
    <t xml:space="preserve">黎明的妖精</t>
    <phoneticPr fontId="1" type="noConversion" alignment="left"/>
  </si>
  <si>
    <t xml:space="preserve">3526846285093255</t>
    <phoneticPr fontId="1" type="noConversion" alignment="left"/>
  </si>
  <si>
    <t xml:space="preserve">https://www.ixigua.com/home/3526846285093255</t>
    <phoneticPr fontId="1" type="noConversion" alignment="left"/>
  </si>
  <si>
    <t xml:space="preserve">喜乐逗事</t>
    <phoneticPr fontId="1" type="noConversion" alignment="left"/>
  </si>
  <si>
    <t xml:space="preserve">1587332548395436</t>
    <phoneticPr fontId="1" type="noConversion" alignment="left"/>
  </si>
  <si>
    <t xml:space="preserve">https://www.ixigua.com/home/1587332548395436</t>
    <phoneticPr fontId="1" type="noConversion" alignment="left"/>
  </si>
  <si>
    <r>
      <rPr>
        <rFont val="Microsoft YaHei"/>
        <sz val="10.0"/>
        <color rgb="FF000000"/>
      </rPr>
      <t xml:space="preserve">喜乐逗</t>
    </r>
    <phoneticPr fontId="1" type="noConversion" alignment="left"/>
  </si>
  <si>
    <t xml:space="preserve">逗趣袁婆</t>
    <phoneticPr fontId="1" type="noConversion" alignment="left"/>
  </si>
  <si>
    <t xml:space="preserve">3913895098717708</t>
    <phoneticPr fontId="1" type="noConversion" alignment="left"/>
  </si>
  <si>
    <t xml:space="preserve">https://www.ixigua.com/home/3913895098717708</t>
    <phoneticPr fontId="1" type="noConversion" alignment="left"/>
  </si>
  <si>
    <r>
      <rPr>
        <rFont val="Microsoft YaHei"/>
        <sz val="10.0"/>
        <color rgb="FF000000"/>
      </rPr>
      <t xml:space="preserve">抖音粉丝&gt;200w，抖音：罗锅锅（袁婆）</t>
    </r>
    <phoneticPr fontId="1" type="noConversion" alignment="left"/>
  </si>
  <si>
    <t xml:space="preserve">西蒙的猫本猫</t>
    <phoneticPr fontId="1" type="noConversion" alignment="left"/>
  </si>
  <si>
    <t xml:space="preserve">100209605153</t>
    <phoneticPr fontId="1" type="noConversion" alignment="left"/>
  </si>
  <si>
    <t xml:space="preserve">https://www.ixigua.com/home/100209605153</t>
    <phoneticPr fontId="1" type="noConversion" alignment="left"/>
  </si>
  <si>
    <t xml:space="preserve">小中二病</t>
    <phoneticPr fontId="1" type="noConversion" alignment="left"/>
  </si>
  <si>
    <t xml:space="preserve">39236625529252</t>
    <phoneticPr fontId="1" type="noConversion" alignment="left"/>
  </si>
  <si>
    <t xml:space="preserve">https://www.ixigua.com/home/39236625529252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</si>
  <si>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</si>
  <si>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搬运视频</t>
    </r>
    <phoneticPr fontId="1" type="noConversion" alignment="left"/>
  </si>
  <si>
    <t xml:space="preserve">康乐维</t>
    <phoneticPr fontId="1" type="noConversion" alignment="left"/>
  </si>
  <si>
    <t xml:space="preserve">1077169113539588</t>
    <phoneticPr fontId="1" type="noConversion" alignment="left"/>
  </si>
  <si>
    <t xml:space="preserve">https://www.ixigua.com/home/1077169113539588</t>
    <phoneticPr fontId="1" type="noConversion" alignment="left"/>
  </si>
  <si>
    <t xml:space="preserve">305小白</t>
    <phoneticPr fontId="1" type="noConversion" alignment="left"/>
  </si>
  <si>
    <t xml:space="preserve">110915404383</t>
    <phoneticPr fontId="1" type="noConversion" alignment="left"/>
  </si>
  <si>
    <t xml:space="preserve">https://www.ixigua.com/home/110915404383</t>
    <phoneticPr fontId="1" type="noConversion" alignment="left"/>
  </si>
  <si>
    <r>
      <rPr>
        <rFont val="Microsoft YaHei"/>
        <sz val="10.0"/>
        <color rgb="FF000000"/>
      </rPr>
      <t xml:space="preserve">y199606</t>
    </r>
    <phoneticPr fontId="1" type="noConversion" alignment="left"/>
  </si>
  <si>
    <t xml:space="preserve">齐温柔和刘小胆</t>
    <phoneticPr fontId="1" type="noConversion" alignment="left"/>
  </si>
  <si>
    <t xml:space="preserve">2132697935255211</t>
    <phoneticPr fontId="1" type="noConversion" alignment="left"/>
  </si>
  <si>
    <t xml:space="preserve">https://www.ixigua.com/home/2132697935255211</t>
    <phoneticPr fontId="1" type="noConversion" alignment="left"/>
  </si>
  <si>
    <r>
      <rPr>
        <rFont val="Microsoft YaHei"/>
        <sz val="10.0"/>
        <color rgb="FF000000"/>
      </rPr>
      <t xml:space="preserve">抖音粉丝&gt;100w，抖音：刘小胆胆挺大.</t>
    </r>
    <phoneticPr fontId="1" type="noConversion" alignment="left"/>
  </si>
  <si>
    <r>
      <rPr>
        <rFont val="Microsoft YaHei"/>
        <sz val="10.0"/>
        <color rgb="FF000000"/>
      </rPr>
      <t xml:space="preserve">jiajiameiyi2727</t>
    </r>
    <phoneticPr fontId="1" type="noConversion" alignment="left"/>
  </si>
  <si>
    <t xml:space="preserve">凯哥搞笑配音</t>
    <phoneticPr fontId="1" type="noConversion" alignment="left"/>
  </si>
  <si>
    <t xml:space="preserve">426245935873811</t>
    <phoneticPr fontId="1" type="noConversion" alignment="left"/>
  </si>
  <si>
    <t xml:space="preserve">https://www.ixigua.com/home/426245935873811</t>
    <phoneticPr fontId="1" type="noConversion" alignment="left"/>
  </si>
  <si>
    <r>
      <rPr>
        <rFont val="Microsoft YaHei"/>
        <sz val="10.0"/>
      </rPr>
      <t xml:space="preserve">抖音粉丝&gt;100w，抖音：凯哥·搞笑配音</t>
    </r>
    <phoneticPr fontId="1" type="noConversion" alignment="left"/>
  </si>
  <si>
    <r>
      <rPr>
        <rFont val="Microsoft YaHei"/>
        <sz val="10.0"/>
      </rPr>
      <t xml:space="preserve">kaige31564450</t>
    </r>
    <phoneticPr fontId="1" type="noConversion" alignment="left"/>
  </si>
  <si>
    <r>
      <rPr>
        <rFont val="Microsoft YaHei"/>
        <sz val="10.0"/>
      </rPr>
      <t xml:space="preserve">凯歌搞笑配音啊</t>
    </r>
    <phoneticPr fontId="1" type="noConversion" alignment="left"/>
  </si>
  <si>
    <r>
      <rPr>
        <rFont val="Microsoft YaHei"/>
        <sz val="10.0"/>
        <color rgb="FF000000"/>
      </rPr>
      <t xml:space="preserve">1001011010685</t>
    </r>
    <phoneticPr fontId="1" type="noConversion" alignment="left"/>
  </si>
  <si>
    <t xml:space="preserve">小辉的画</t>
    <phoneticPr fontId="1" type="noConversion" alignment="left"/>
  </si>
  <si>
    <t xml:space="preserve">103799510546</t>
    <phoneticPr fontId="1" type="noConversion" alignment="left"/>
  </si>
  <si>
    <t xml:space="preserve">https://www.ixigua.com/home/103799510546</t>
    <phoneticPr fontId="1" type="noConversion" alignment="left"/>
  </si>
  <si>
    <t xml:space="preserve">无锡娱生活</t>
    <phoneticPr fontId="1" type="noConversion" alignment="left"/>
  </si>
  <si>
    <t xml:space="preserve">111209753659</t>
    <phoneticPr fontId="1" type="noConversion" alignment="left"/>
  </si>
  <si>
    <t xml:space="preserve">https://www.ixigua.com/home/111209753659</t>
    <phoneticPr fontId="1" type="noConversion" alignment="left"/>
  </si>
  <si>
    <t xml:space="preserve">张全蛋</t>
    <phoneticPr fontId="1" type="noConversion" alignment="left"/>
  </si>
  <si>
    <t xml:space="preserve">70808734525</t>
    <phoneticPr fontId="1" type="noConversion" alignment="left"/>
  </si>
  <si>
    <t xml:space="preserve">https://www.ixigua.com/home/70808734525</t>
    <phoneticPr fontId="1" type="noConversion" alignment="left"/>
  </si>
  <si>
    <t xml:space="preserve">拉斐尔视频</t>
    <phoneticPr fontId="1" type="noConversion" alignment="left"/>
  </si>
  <si>
    <t xml:space="preserve">99913742666</t>
    <phoneticPr fontId="1" type="noConversion" alignment="left"/>
  </si>
  <si>
    <t xml:space="preserve">https://www.ixigua.com/home/99913742666</t>
    <phoneticPr fontId="1" type="noConversion" alignment="left"/>
  </si>
  <si>
    <t xml:space="preserve">简笔漫话</t>
    <phoneticPr fontId="1" type="noConversion" alignment="left"/>
  </si>
  <si>
    <t xml:space="preserve">540609238008424</t>
    <phoneticPr fontId="1" type="noConversion" alignment="left"/>
  </si>
  <si>
    <t xml:space="preserve">https://www.ixigua.com/home/540609238008424</t>
    <phoneticPr fontId="1" type="noConversion" alignment="left"/>
  </si>
  <si>
    <t xml:space="preserve">搞笑涛桑</t>
    <phoneticPr fontId="1" type="noConversion" alignment="left"/>
  </si>
  <si>
    <t xml:space="preserve">92460027950</t>
    <phoneticPr fontId="1" type="noConversion" alignment="left"/>
  </si>
  <si>
    <t xml:space="preserve">https://www.ixigua.com/home/92460027950</t>
    <phoneticPr fontId="1" type="noConversion" alignment="left"/>
  </si>
  <si>
    <r>
      <rPr>
        <rFont val="Microsoft YaHei"/>
        <sz val="10.0"/>
        <color rgb="FF000000"/>
      </rPr>
      <t xml:space="preserve">搞笑涛桑啊</t>
    </r>
    <phoneticPr fontId="1" type="noConversion" alignment="left"/>
  </si>
  <si>
    <r>
      <rPr>
        <rFont val="Microsoft YaHei"/>
        <sz val="10.0"/>
        <color rgb="FF000000"/>
      </rPr>
      <t xml:space="preserve">1001009704508</t>
    </r>
    <phoneticPr fontId="1" type="noConversion" alignment="left"/>
  </si>
  <si>
    <t xml:space="preserve">JJALTOON</t>
    <phoneticPr fontId="1" type="noConversion" alignment="left"/>
  </si>
  <si>
    <t xml:space="preserve">2823171458204728</t>
    <phoneticPr fontId="1" type="noConversion" alignment="left"/>
  </si>
  <si>
    <t xml:space="preserve">https://www.ixigua.com/home/2823171458204728</t>
    <phoneticPr fontId="1" type="noConversion" alignment="left"/>
  </si>
  <si>
    <t xml:space="preserve">郭有道</t>
    <phoneticPr fontId="1" type="noConversion" alignment="left"/>
  </si>
  <si>
    <t xml:space="preserve">70176112263</t>
    <phoneticPr fontId="1" type="noConversion" alignment="left"/>
  </si>
  <si>
    <t xml:space="preserve">https://www.ixigua.com/home/70176112263</t>
    <phoneticPr fontId="1" type="noConversion" alignment="left"/>
  </si>
  <si>
    <t xml:space="preserve">淘气包吴小跳</t>
    <phoneticPr fontId="1" type="noConversion" alignment="left"/>
  </si>
  <si>
    <t xml:space="preserve">4046813929540</t>
    <phoneticPr fontId="1" type="noConversion" alignment="left"/>
  </si>
  <si>
    <t xml:space="preserve">https://www.ixigua.com/home/4046813929540</t>
    <phoneticPr fontId="1" type="noConversion" alignment="left"/>
  </si>
  <si>
    <r>
      <rPr>
        <rFont val="Microsoft YaHei"/>
        <sz val="10.0"/>
        <color rgb="FF000000"/>
      </rPr>
      <t xml:space="preserve">吴小跳</t>
    </r>
    <phoneticPr fontId="1" type="noConversion" alignment="left"/>
  </si>
  <si>
    <t xml:space="preserve">喜凤</t>
    <phoneticPr fontId="1" type="noConversion" alignment="left"/>
  </si>
  <si>
    <t xml:space="preserve">69443123559</t>
    <phoneticPr fontId="1" type="noConversion" alignment="left"/>
  </si>
  <si>
    <t xml:space="preserve">https://www.ixigua.com/home/69443123559</t>
    <phoneticPr fontId="1" type="noConversion" alignment="left"/>
  </si>
  <si>
    <t xml:space="preserve">三君传媒</t>
    <phoneticPr fontId="1" type="noConversion" alignment="left"/>
  </si>
  <si>
    <t xml:space="preserve">98513290716</t>
    <phoneticPr fontId="1" type="noConversion" alignment="left"/>
  </si>
  <si>
    <t xml:space="preserve">https://www.ixigua.com/home/98513290716</t>
    <phoneticPr fontId="1" type="noConversion" alignment="left"/>
  </si>
  <si>
    <t xml:space="preserve">豆芽168</t>
    <phoneticPr fontId="1" type="noConversion" alignment="left"/>
  </si>
  <si>
    <t xml:space="preserve">88115200924</t>
    <phoneticPr fontId="1" type="noConversion" alignment="left"/>
  </si>
  <si>
    <t xml:space="preserve">https://www.ixigua.com/home/88115200924</t>
    <phoneticPr fontId="1" type="noConversion" alignment="left"/>
  </si>
  <si>
    <t xml:space="preserve">街拍第一人</t>
    <phoneticPr fontId="1" type="noConversion" alignment="left"/>
  </si>
  <si>
    <t xml:space="preserve">3296061026</t>
    <phoneticPr fontId="1" type="noConversion" alignment="left"/>
  </si>
  <si>
    <t xml:space="preserve">https://www.ixigua.com/home/3296061026</t>
    <phoneticPr fontId="1" type="noConversion" alignment="left"/>
  </si>
  <si>
    <r>
      <rPr>
        <rFont val="Microsoft YaHei"/>
        <sz val="10.0"/>
        <color rgb="FF000000"/>
      </rPr>
      <t xml:space="preserve">xxa1990504</t>
    </r>
    <phoneticPr fontId="1" type="noConversion" alignment="left"/>
  </si>
  <si>
    <t xml:space="preserve">晕机工作室</t>
    <phoneticPr fontId="1" type="noConversion" alignment="left"/>
  </si>
  <si>
    <t xml:space="preserve">51562655053</t>
    <phoneticPr fontId="1" type="noConversion" alignment="left"/>
  </si>
  <si>
    <t xml:space="preserve">https://www.ixigua.com/home/51562655053</t>
    <phoneticPr fontId="1" type="noConversion" alignment="left"/>
  </si>
  <si>
    <t xml:space="preserve">我是李雪琴啊</t>
    <phoneticPr fontId="1" type="noConversion" alignment="left"/>
  </si>
  <si>
    <t xml:space="preserve">104459005303</t>
    <phoneticPr fontId="1" type="noConversion" alignment="left"/>
  </si>
  <si>
    <t xml:space="preserve">https://www.ixigua.com/home/104459005303</t>
    <phoneticPr fontId="1" type="noConversion" alignment="left"/>
  </si>
  <si>
    <r>
      <rPr>
        <rFont val="Microsoft YaHei"/>
        <sz val="10.0"/>
        <color rgb="FF000000"/>
      </rPr>
      <t xml:space="preserve">抖音粉丝&gt;300w</t>
    </r>
    <phoneticPr fontId="1" type="noConversion" alignment="left"/>
  </si>
  <si>
    <t xml:space="preserve">七乐七</t>
    <phoneticPr fontId="1" type="noConversion" alignment="left"/>
  </si>
  <si>
    <t xml:space="preserve">97415371765</t>
    <phoneticPr fontId="1" type="noConversion" alignment="left"/>
  </si>
  <si>
    <t xml:space="preserve">https://www.ixigua.com/home/97415371765</t>
    <phoneticPr fontId="1" type="noConversion" alignment="left"/>
  </si>
  <si>
    <t xml:space="preserve">搞笑集锦</t>
    <phoneticPr fontId="1" type="noConversion" alignment="left"/>
  </si>
  <si>
    <t xml:space="preserve">二哥教你学画画</t>
    <phoneticPr fontId="1" type="noConversion" alignment="left"/>
  </si>
  <si>
    <t xml:space="preserve">98327488434</t>
    <phoneticPr fontId="1" type="noConversion" alignment="left"/>
  </si>
  <si>
    <t xml:space="preserve">https://www.ixigua.com/home/98327488434</t>
    <phoneticPr fontId="1" type="noConversion" alignment="left"/>
  </si>
  <si>
    <t xml:space="preserve">呆萌萌小七</t>
    <phoneticPr fontId="1" type="noConversion" alignment="left"/>
  </si>
  <si>
    <t xml:space="preserve">4634581134</t>
    <phoneticPr fontId="1" type="noConversion" alignment="left"/>
  </si>
  <si>
    <t xml:space="preserve">https://www.ixigua.com/home/4634581134</t>
    <phoneticPr fontId="1" type="noConversion" alignment="left"/>
  </si>
  <si>
    <t xml:space="preserve">黑猫剧乐部</t>
    <phoneticPr fontId="1" type="noConversion" alignment="left"/>
  </si>
  <si>
    <t xml:space="preserve">3949081578715437</t>
    <phoneticPr fontId="1" type="noConversion" alignment="left"/>
  </si>
  <si>
    <t xml:space="preserve">https://www.ixigua.com/home/3949081578715437</t>
    <phoneticPr fontId="1" type="noConversion" alignment="left"/>
  </si>
  <si>
    <r>
      <rPr>
        <rFont val="Microsoft YaHei"/>
        <sz val="10.0"/>
        <color rgb="FF000000"/>
      </rPr>
      <t xml:space="preserve">平台中搜索不到作者</t>
    </r>
    <phoneticPr fontId="1" type="noConversion" alignment="left"/>
  </si>
  <si>
    <t xml:space="preserve">诚祥锦家纺</t>
    <phoneticPr fontId="1" type="noConversion" alignment="left"/>
  </si>
  <si>
    <t xml:space="preserve">106268183875</t>
    <phoneticPr fontId="1" type="noConversion" alignment="left"/>
  </si>
  <si>
    <t xml:space="preserve">https://www.ixigua.com/home/106268183875</t>
    <phoneticPr fontId="1" type="noConversion" alignment="left"/>
  </si>
  <si>
    <t xml:space="preserve">吃货牛不二</t>
    <phoneticPr fontId="1" type="noConversion" alignment="left"/>
  </si>
  <si>
    <t xml:space="preserve">892451891195639</t>
    <phoneticPr fontId="1" type="noConversion" alignment="left"/>
  </si>
  <si>
    <t xml:space="preserve">https://www.ixigua.com/home/892451891195639</t>
    <phoneticPr fontId="1" type="noConversion" alignment="left"/>
  </si>
  <si>
    <t xml:space="preserve">梦塔动漫官方</t>
    <phoneticPr fontId="1" type="noConversion" alignment="left"/>
  </si>
  <si>
    <t xml:space="preserve">104713786677</t>
    <phoneticPr fontId="1" type="noConversion" alignment="left"/>
  </si>
  <si>
    <t xml:space="preserve">https://www.ixigua.com/home/104713786677</t>
    <phoneticPr fontId="1" type="noConversion" alignment="left"/>
  </si>
  <si>
    <r>
      <rPr>
        <rFont val="Microsoft YaHei"/>
        <sz val="10.0"/>
        <color rgb="FF000000"/>
      </rPr>
      <t xml:space="preserve">抖音粉丝&gt;200w</t>
    </r>
    <phoneticPr fontId="1" type="noConversion" alignment="left"/>
  </si>
  <si>
    <t xml:space="preserve">获客之道</t>
    <phoneticPr fontId="1" type="noConversion" alignment="left"/>
  </si>
  <si>
    <t xml:space="preserve">3839119316750587</t>
    <phoneticPr fontId="1" type="noConversion" alignment="left"/>
  </si>
  <si>
    <t xml:space="preserve">https://www.ixigua.com/home/3839119316750587</t>
    <phoneticPr fontId="1" type="noConversion" alignment="left"/>
  </si>
  <si>
    <t xml:space="preserve">面瘫少女二狗子</t>
    <phoneticPr fontId="1" type="noConversion" alignment="left"/>
  </si>
  <si>
    <t xml:space="preserve">2928688466502334</t>
    <phoneticPr fontId="1" type="noConversion" alignment="left"/>
  </si>
  <si>
    <t xml:space="preserve">https://www.ixigua.com/home/2928688466502334</t>
    <phoneticPr fontId="1" type="noConversion" alignment="left"/>
  </si>
  <si>
    <r>
      <rPr>
        <rFont val="Microsoft YaHei"/>
        <sz val="10.0"/>
        <color rgb="FF000000"/>
      </rPr>
      <t xml:space="preserve">作者链接失效，且手动搜索不能找到</t>
    </r>
    <phoneticPr fontId="1" type="noConversion" alignment="left"/>
  </si>
  <si>
    <t xml:space="preserve">十点半浪漫商店</t>
    <phoneticPr fontId="1" type="noConversion" alignment="left"/>
  </si>
  <si>
    <t xml:space="preserve">110432479793</t>
    <phoneticPr fontId="1" type="noConversion" alignment="left"/>
  </si>
  <si>
    <t xml:space="preserve">https://www.ixigua.com/home/110432479793</t>
    <phoneticPr fontId="1" type="noConversion" alignment="left"/>
  </si>
  <si>
    <t xml:space="preserve">娱乐解说睿智筋</t>
    <phoneticPr fontId="1" type="noConversion" alignment="left"/>
  </si>
  <si>
    <t xml:space="preserve">3346535766310260</t>
    <phoneticPr fontId="1" type="noConversion" alignment="left"/>
  </si>
  <si>
    <t xml:space="preserve">https://www.ixigua.com/home/3346535766310260</t>
    <phoneticPr fontId="1" type="noConversion" alignment="left"/>
  </si>
  <si>
    <t xml:space="preserve">三分钟推理</t>
    <phoneticPr fontId="1" type="noConversion" alignment="left"/>
  </si>
  <si>
    <t xml:space="preserve">59429623715</t>
    <phoneticPr fontId="1" type="noConversion" alignment="left"/>
  </si>
  <si>
    <t xml:space="preserve">https://www.ixigua.com/home/59429623715</t>
    <phoneticPr fontId="1" type="noConversion" alignment="left"/>
  </si>
  <si>
    <r>
      <rPr>
        <rFont val="PingFang SC"/>
        <sz val="9.0"/>
        <color rgb="FF2B2B2B"/>
      </rPr>
      <t xml:space="preserve">kyo2424</t>
    </r>
    <phoneticPr fontId="1" type="noConversion" alignment="left"/>
  </si>
  <si>
    <t xml:space="preserve">用户3245389343626952</t>
    <phoneticPr fontId="1" type="noConversion" alignment="left"/>
  </si>
  <si>
    <t xml:space="preserve">3245389343626952</t>
    <phoneticPr fontId="1" type="noConversion" alignment="left"/>
  </si>
  <si>
    <t xml:space="preserve">https://www.ixigua.com/home/3245389343626952</t>
    <phoneticPr fontId="1" type="noConversion" alignment="left"/>
  </si>
  <si>
    <r>
      <rPr>
        <rFont val="Microsoft YaHei"/>
        <sz val="10.0"/>
        <color rgb="FF000000"/>
      </rPr>
      <t xml:space="preserve">作者链接失效</t>
    </r>
    <phoneticPr fontId="1" type="noConversion" alignment="left"/>
  </si>
  <si>
    <t xml:space="preserve">出格君</t>
    <phoneticPr fontId="1" type="noConversion" alignment="left"/>
  </si>
  <si>
    <t xml:space="preserve">3632398228534839</t>
    <phoneticPr fontId="1" type="noConversion" alignment="left"/>
  </si>
  <si>
    <t xml:space="preserve">https://www.ixigua.com/home/3632398228534839</t>
    <phoneticPr fontId="1" type="noConversion" alignment="left"/>
  </si>
  <si>
    <t xml:space="preserve">成都一条配音</t>
    <phoneticPr fontId="1" type="noConversion" alignment="left"/>
  </si>
  <si>
    <t xml:space="preserve">6292858364</t>
    <phoneticPr fontId="1" type="noConversion" alignment="left"/>
  </si>
  <si>
    <t xml:space="preserve">https://www.ixigua.com/home/6292858364</t>
    <phoneticPr fontId="1" type="noConversion" alignment="left"/>
  </si>
  <si>
    <r>
      <rPr>
        <rFont val="Microsoft YaHei"/>
        <sz val="10.0"/>
      </rPr>
      <t xml:space="preserve">童年小铁蛋</t>
    </r>
    <phoneticPr fontId="1" type="noConversion" alignment="left"/>
  </si>
  <si>
    <t xml:space="preserve">2660437221972803</t>
    <phoneticPr fontId="1" type="noConversion" alignment="left"/>
  </si>
  <si>
    <t xml:space="preserve">https://www.ixigua.com/home/2660437221972803</t>
    <phoneticPr fontId="1" type="noConversion" alignment="left"/>
  </si>
  <si>
    <t xml:space="preserve">李桂香</t>
    <phoneticPr fontId="1" type="noConversion" alignment="left"/>
  </si>
  <si>
    <t xml:space="preserve">659297613392174</t>
    <phoneticPr fontId="1" type="noConversion" alignment="left"/>
  </si>
  <si>
    <t xml:space="preserve">https://www.ixigua.com/home/659297613392174</t>
    <phoneticPr fontId="1" type="noConversion" alignment="left"/>
  </si>
  <si>
    <t xml:space="preserve">十三生笑</t>
    <phoneticPr fontId="1" type="noConversion" alignment="left"/>
  </si>
  <si>
    <t xml:space="preserve">593330809092363</t>
    <phoneticPr fontId="1" type="noConversion" alignment="left"/>
  </si>
  <si>
    <t xml:space="preserve">https://www.ixigua.com/home/593330809092363</t>
    <phoneticPr fontId="1" type="noConversion" alignment="left"/>
  </si>
  <si>
    <r>
      <rPr>
        <rFont val="PingFang SC"/>
        <sz val="9.0"/>
        <color rgb="FF2B2B2B"/>
      </rPr>
      <t xml:space="preserve">sssxmxf</t>
    </r>
    <phoneticPr fontId="1" type="noConversion" alignment="left"/>
  </si>
  <si>
    <t xml:space="preserve">破耳兔</t>
    <phoneticPr fontId="1" type="noConversion" alignment="left"/>
  </si>
  <si>
    <t xml:space="preserve">56181270019</t>
    <phoneticPr fontId="1" type="noConversion" alignment="left"/>
  </si>
  <si>
    <t xml:space="preserve">https://www.ixigua.com/home/56181270019</t>
    <phoneticPr fontId="1" type="noConversion" alignment="left"/>
  </si>
  <si>
    <r>
      <rPr>
        <rFont val="Microsoft YaHei"/>
        <sz val="10.0"/>
      </rPr>
      <t xml:space="preserve">Dong12_BD</t>
    </r>
    <phoneticPr fontId="1" type="noConversion" alignment="left"/>
  </si>
  <si>
    <r>
      <rPr>
        <rFont val="Microsoft YaHei"/>
        <sz val="10.0"/>
        <color rgb="FF000000"/>
      </rPr>
      <t xml:space="preserve">破耳兔pourby</t>
    </r>
    <phoneticPr fontId="1" type="noConversion" alignment="left"/>
  </si>
  <si>
    <t xml:space="preserve">玉总Lesley</t>
    <phoneticPr fontId="1" type="noConversion" alignment="left"/>
  </si>
  <si>
    <t xml:space="preserve">3056250775673991</t>
    <phoneticPr fontId="1" type="noConversion" alignment="left"/>
  </si>
  <si>
    <t xml:space="preserve">https://www.ixigua.com/home/3056250775673991</t>
    <phoneticPr fontId="1" type="noConversion" alignment="left"/>
  </si>
  <si>
    <r>
      <rPr>
        <rFont val="Microsoft YaHei"/>
        <sz val="10.0"/>
        <color rgb="FF000000"/>
      </rPr>
      <t xml:space="preserve">DH-BuL</t>
    </r>
    <phoneticPr fontId="1" type="noConversion" alignment="left"/>
  </si>
  <si>
    <r>
      <rPr>
        <rFont val="Microsoft YaHei"/>
        <sz val="10.0"/>
        <color rgb="FF000000"/>
      </rPr>
      <t xml:space="preserve">玉总</t>
    </r>
    <phoneticPr fontId="1" type="noConversion" alignment="left"/>
  </si>
  <si>
    <r>
      <rPr>
        <rFont val="Microsoft YaHei"/>
        <sz val="10.0"/>
        <color rgb="FF000000"/>
      </rPr>
      <t xml:space="preserve">1001008890949</t>
    </r>
    <phoneticPr fontId="1" type="noConversion" alignment="left"/>
  </si>
  <si>
    <t xml:space="preserve">麻辣大猪皮</t>
    <phoneticPr fontId="1" type="noConversion" alignment="left"/>
  </si>
  <si>
    <t xml:space="preserve">4129389902566380</t>
    <phoneticPr fontId="1" type="noConversion" alignment="left"/>
  </si>
  <si>
    <t xml:space="preserve">https://www.ixigua.com/home/4129389902566380</t>
    <phoneticPr fontId="1" type="noConversion" alignment="left"/>
  </si>
  <si>
    <t xml:space="preserve">三虎不太6</t>
    <phoneticPr fontId="1" type="noConversion" alignment="left"/>
  </si>
  <si>
    <t xml:space="preserve">64256946427</t>
    <phoneticPr fontId="1" type="noConversion" alignment="left"/>
  </si>
  <si>
    <t xml:space="preserve">https://www.ixigua.com/home/64256946427</t>
    <phoneticPr fontId="1" type="noConversion" alignment="left"/>
  </si>
  <si>
    <r>
      <rPr>
        <rFont val="Microsoft YaHei"/>
        <sz val="10.0"/>
        <color rgb="FF000000"/>
      </rPr>
      <t xml:space="preserve">三虎不太6原创短剧</t>
    </r>
    <phoneticPr fontId="1" type="noConversion" alignment="left"/>
  </si>
  <si>
    <t xml:space="preserve">我是大个嗷</t>
    <phoneticPr fontId="1" type="noConversion" alignment="left"/>
  </si>
  <si>
    <t xml:space="preserve">101245076595</t>
    <phoneticPr fontId="1" type="noConversion" alignment="left"/>
  </si>
  <si>
    <t xml:space="preserve">https://www.ixigua.com/home/101245076595</t>
    <phoneticPr fontId="1" type="noConversion" alignment="left"/>
  </si>
  <si>
    <t xml:space="preserve">沿著ALong</t>
    <phoneticPr fontId="1" type="noConversion" alignment="left"/>
  </si>
  <si>
    <t xml:space="preserve">19152588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</si>
  <si>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https://space.bilibili.com/19152588?from=search&amp;seid=509251482602568849</t>
    </r>
    <phoneticPr fontId="1" type="noConversion" alignment="left"/>
  </si>
  <si>
    <t xml:space="preserve">6.9w</t>
    <phoneticPr fontId="1" type="noConversion" alignment="left"/>
  </si>
  <si>
    <r>
      <rPr>
        <rFont val="Microsoft YaHei"/>
        <sz val="10.0"/>
        <color rgb="FF000000"/>
      </rPr>
      <t xml:space="preserve">BiliBili_ALong</t>
    </r>
    <phoneticPr fontId="1" type="noConversion" alignment="left"/>
  </si>
  <si>
    <r>
      <rPr>
        <rFont val="Microsoft YaHei"/>
        <sz val="10.0"/>
        <color rgb="FF000000"/>
      </rPr>
      <t xml:space="preserve">暂时没有入驻其他平台的想法</t>
    </r>
    <phoneticPr fontId="1" type="noConversion" alignment="left"/>
  </si>
  <si>
    <t xml:space="preserve">A写输人</t>
    <phoneticPr fontId="1" type="noConversion" alignment="left"/>
  </si>
  <si>
    <t xml:space="preserve">287993209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</si>
  <si>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https://space.bilibili.com/287993209?from=search&amp;seid=17289701302435764635</t>
    </r>
    <phoneticPr fontId="1" type="noConversion" alignment="left"/>
  </si>
  <si>
    <t xml:space="preserve">37.9万</t>
    <phoneticPr fontId="1" type="noConversion" alignment="left"/>
  </si>
  <si>
    <r>
      <rPr>
        <rFont val="Microsoft YaHei"/>
        <sz val="10.0"/>
        <color rgb="FF000000"/>
      </rPr>
      <t xml:space="preserve">写输人</t>
    </r>
    <phoneticPr fontId="1" type="noConversion" alignment="left"/>
  </si>
  <si>
    <t xml:space="preserve">温江生产队影视</t>
    <phoneticPr fontId="1" type="noConversion" alignment="left"/>
  </si>
  <si>
    <t xml:space="preserve">109578969262</t>
    <phoneticPr fontId="1" type="noConversion" alignment="left"/>
  </si>
  <si>
    <t xml:space="preserve">https://www.ixigua.com/home/109578969262</t>
    <phoneticPr fontId="1" type="noConversion" alignment="left"/>
  </si>
  <si>
    <r>
      <rPr>
        <rFont val="Microsoft YaHei"/>
        <sz val="10.0"/>
      </rPr>
      <t xml:space="preserve">抖音粉丝&gt;1000w</t>
    </r>
    <phoneticPr fontId="1" type="noConversion" alignment="left"/>
  </si>
  <si>
    <r>
      <rPr>
        <rFont val="Microsoft YaHei"/>
        <sz val="10.0"/>
        <color rgb="FF000000"/>
      </rPr>
      <t xml:space="preserve">wjscdys</t>
    </r>
    <phoneticPr fontId="1" type="noConversion" alignment="left"/>
  </si>
  <si>
    <t xml:space="preserve">第七翼刀</t>
    <phoneticPr fontId="1" type="noConversion" alignment="left"/>
  </si>
  <si>
    <t xml:space="preserve">641217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</si>
  <si>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https://space.bilibili.com/641217?from=search&amp;seid=10411317812070665972</t>
    </r>
    <phoneticPr fontId="1" type="noConversion" alignment="left"/>
  </si>
  <si>
    <t xml:space="preserve">28.9万</t>
    <phoneticPr fontId="1" type="noConversion" alignment="left"/>
  </si>
  <si>
    <t xml:space="preserve">爆笑葫芦娃</t>
    <phoneticPr fontId="1" type="noConversion" alignment="left"/>
  </si>
  <si>
    <t xml:space="preserve">103891391699</t>
    <phoneticPr fontId="1" type="noConversion" alignment="left"/>
  </si>
  <si>
    <t xml:space="preserve">https://www.ixigua.com/home/103891391699</t>
    <phoneticPr fontId="1" type="noConversion" alignment="left"/>
  </si>
  <si>
    <r>
      <rPr>
        <rFont val="Microsoft YaHei"/>
        <sz val="10.0"/>
        <color rgb="FF000000"/>
      </rPr>
      <t xml:space="preserve">爆笑葫芦娃剧场</t>
    </r>
    <phoneticPr fontId="1" type="noConversion" alignment="left"/>
  </si>
  <si>
    <t xml:space="preserve">飞多宝文化</t>
    <phoneticPr fontId="1" type="noConversion" alignment="left"/>
  </si>
  <si>
    <t xml:space="preserve">59819442365</t>
    <phoneticPr fontId="1" type="noConversion" alignment="left"/>
  </si>
  <si>
    <t xml:space="preserve">https://www.ixigua.com/home/59819442365</t>
    <phoneticPr fontId="1" type="noConversion" alignment="left"/>
  </si>
  <si>
    <t xml:space="preserve">替计划实验室</t>
    <phoneticPr fontId="1" type="noConversion" alignment="left"/>
  </si>
  <si>
    <t xml:space="preserve">51005237295</t>
    <phoneticPr fontId="1" type="noConversion" alignment="left"/>
  </si>
  <si>
    <t xml:space="preserve">https://www.ixigua.com/home/51005237295</t>
    <phoneticPr fontId="1" type="noConversion" alignment="left"/>
  </si>
  <si>
    <t xml:space="preserve">留学生的搞笑日常</t>
    <phoneticPr fontId="1" type="noConversion" alignment="left"/>
  </si>
  <si>
    <t xml:space="preserve">103173630332</t>
    <phoneticPr fontId="1" type="noConversion" alignment="left"/>
  </si>
  <si>
    <t xml:space="preserve">https://www.ixigua.com/home/103173630332</t>
    <phoneticPr fontId="1" type="noConversion" alignment="left"/>
  </si>
  <si>
    <t xml:space="preserve">锦州小伙巴扎黑！</t>
    <phoneticPr fontId="1" type="noConversion" alignment="left"/>
  </si>
  <si>
    <t xml:space="preserve">bazhahei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</si>
  <si>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https://v.kuaishou.com/6W2bE2</t>
    </r>
    <phoneticPr fontId="1" type="noConversion" alignment="left"/>
  </si>
  <si>
    <t xml:space="preserve">1861.6w</t>
    <phoneticPr fontId="1" type="noConversion" alignment="left"/>
  </si>
  <si>
    <r>
      <rPr>
        <rFont val="Microsoft YaHei"/>
        <sz val="10.0"/>
        <color rgb="FF000000"/>
      </rPr>
      <t xml:space="preserve">快手粉丝&gt;1000w</t>
    </r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</si>
  <si>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</si>
  <si>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-STA-</t>
    <phoneticPr fontId="1" type="noConversion" alignment="left"/>
  </si>
  <si>
    <t xml:space="preserve">13114261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</si>
  <si>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https://space.bilibili.com/13114261?from=search&amp;seid=16421230231795261119</t>
    </r>
    <phoneticPr fontId="1" type="noConversion" alignment="left"/>
  </si>
  <si>
    <t xml:space="preserve">48.8w</t>
    <phoneticPr fontId="1" type="noConversion" alignment="left"/>
  </si>
  <si>
    <r>
      <rPr>
        <rFont val="Microsoft YaHei"/>
        <sz val="10.0"/>
        <color rgb="FF000000"/>
      </rPr>
      <t xml:space="preserve">一只STA</t>
    </r>
    <phoneticPr fontId="1" type="noConversion" alignment="left"/>
  </si>
  <si>
    <r>
      <rPr>
        <rFont val="Microsoft YaHei"/>
        <sz val="10.0"/>
        <color rgb="FF000000"/>
      </rPr>
      <t xml:space="preserve">1001012087825</t>
    </r>
    <phoneticPr fontId="1" type="noConversion" alignment="left"/>
  </si>
  <si>
    <t xml:space="preserve">谢小强工作室</t>
    <phoneticPr fontId="1" type="noConversion" alignment="left"/>
  </si>
  <si>
    <t xml:space="preserve">6618600841</t>
    <phoneticPr fontId="1" type="noConversion" alignment="left"/>
  </si>
  <si>
    <t xml:space="preserve">https://www.ixigua.com/home/6618600841</t>
    <phoneticPr fontId="1" type="noConversion" alignment="left"/>
  </si>
  <si>
    <r>
      <rPr>
        <rFont val="PingFang SC"/>
        <sz val="9.0"/>
        <color rgb="FF2B2B2B"/>
      </rPr>
      <t xml:space="preserve">今日头条</t>
    </r>
    <phoneticPr fontId="1" type="noConversion" alignment="left"/>
  </si>
  <si>
    <r>
      <rPr>
        <rFont val="Microsoft YaHei"/>
        <sz val="10.0"/>
        <color rgb="FF000000"/>
      </rPr>
      <t xml:space="preserve">谢小强</t>
    </r>
    <phoneticPr fontId="1" type="noConversion" alignment="left"/>
  </si>
  <si>
    <t xml:space="preserve">刘小啦</t>
    <phoneticPr fontId="1" type="noConversion" alignment="left"/>
  </si>
  <si>
    <t xml:space="preserve">Xiaola567111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</si>
  <si>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https://v.douyin.com/JM1qUV8/</t>
    </r>
    <phoneticPr fontId="1" type="noConversion" alignment="left"/>
  </si>
  <si>
    <t xml:space="preserve">660.5W</t>
    <phoneticPr fontId="1" type="noConversion" alignment="left"/>
  </si>
  <si>
    <r>
      <rPr>
        <rFont val="Microsoft YaHei"/>
        <sz val="10.0"/>
        <color rgb="FF000000"/>
      </rPr>
      <t xml:space="preserve">抖音粉丝&gt;600w</t>
    </r>
    <phoneticPr fontId="1" type="noConversion" alignment="left"/>
  </si>
  <si>
    <r>
      <rPr>
        <rFont val="Microsoft YaHei"/>
        <sz val="10.0"/>
        <color rgb="FF000000"/>
      </rPr>
      <t xml:space="preserve">liuxiaola567111</t>
    </r>
    <phoneticPr fontId="1" type="noConversion" alignment="left"/>
  </si>
  <si>
    <t xml:space="preserve">新讯指南</t>
    <phoneticPr fontId="1" type="noConversion" alignment="left"/>
  </si>
  <si>
    <t xml:space="preserve">104606073799</t>
    <phoneticPr fontId="1" type="noConversion" alignment="left"/>
  </si>
  <si>
    <t xml:space="preserve">https://www.ixigua.com/home/104606073799</t>
    <phoneticPr fontId="1" type="noConversion" alignment="left"/>
  </si>
  <si>
    <t xml:space="preserve">真纪</t>
    <phoneticPr fontId="1" type="noConversion" alignment="left"/>
  </si>
  <si>
    <t xml:space="preserve">4835752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</si>
  <si>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https://space.bilibili.com/4835752?from=search&amp;seid=8584854867419548931</t>
    </r>
    <phoneticPr fontId="1" type="noConversion" alignment="left"/>
  </si>
  <si>
    <t xml:space="preserve">14.3w</t>
    <phoneticPr fontId="1" type="noConversion" alignment="left"/>
  </si>
  <si>
    <t xml:space="preserve">任性的KIMKILLS</t>
    <phoneticPr fontId="1" type="noConversion" alignment="left"/>
  </si>
  <si>
    <t xml:space="preserve">25623387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</si>
  <si>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https://space.bilibili.com/25623387?from=search&amp;seid=7501645462700184829</t>
    </r>
    <phoneticPr fontId="1" type="noConversion" alignment="left"/>
  </si>
  <si>
    <t xml:space="preserve">79.1万</t>
    <phoneticPr fontId="1" type="noConversion" alignment="left"/>
  </si>
  <si>
    <r>
      <rPr>
        <rFont val="Microsoft YaHei"/>
        <sz val="10.0"/>
        <color rgb="FF000000"/>
      </rPr>
      <t xml:space="preserve">KIMKILLS</t>
    </r>
    <phoneticPr fontId="1" type="noConversion" alignment="left"/>
  </si>
  <si>
    <t xml:space="preserve">a甜甜萱儿a</t>
    <phoneticPr fontId="1" type="noConversion" alignment="left"/>
  </si>
  <si>
    <t xml:space="preserve">68389350063</t>
    <phoneticPr fontId="1" type="noConversion" alignment="left"/>
  </si>
  <si>
    <t xml:space="preserve">https://www.ixigua.com/home/68389350063</t>
    <phoneticPr fontId="1" type="noConversion" alignment="left"/>
  </si>
  <si>
    <r>
      <rPr>
        <rFont val="Microsoft YaHei"/>
        <sz val="10.0"/>
        <color rgb="FF000000"/>
      </rPr>
      <t xml:space="preserve">甜甜萱</t>
    </r>
    <phoneticPr fontId="1" type="noConversion" alignment="left"/>
  </si>
  <si>
    <r>
      <rPr>
        <rFont val="Microsoft YaHei"/>
        <sz val="10.0"/>
        <color rgb="FF000000"/>
      </rPr>
      <t xml:space="preserve">1001003712443</t>
    </r>
    <phoneticPr fontId="1" type="noConversion" alignment="left"/>
  </si>
  <si>
    <t xml:space="preserve">黄大先生</t>
    <phoneticPr fontId="1" type="noConversion" alignment="left"/>
  </si>
  <si>
    <t xml:space="preserve">68692869816</t>
    <phoneticPr fontId="1" type="noConversion" alignment="left"/>
  </si>
  <si>
    <t xml:space="preserve">https://www.ixigua.com/home/68692869816</t>
    <phoneticPr fontId="1" type="noConversion" alignment="left"/>
  </si>
  <si>
    <r>
      <rPr>
        <rFont val="Microsoft YaHei"/>
        <sz val="10.0"/>
        <color rgb="FF000000"/>
      </rPr>
      <t xml:space="preserve">i68258</t>
    </r>
    <phoneticPr fontId="1" type="noConversion" alignment="left"/>
  </si>
  <si>
    <t xml:space="preserve">耀东作死秀</t>
    <phoneticPr fontId="1" type="noConversion" alignment="left"/>
  </si>
  <si>
    <t xml:space="preserve">59614626982</t>
    <phoneticPr fontId="1" type="noConversion" alignment="left"/>
  </si>
  <si>
    <t xml:space="preserve">https://www.ixigua.com/home/59614626982</t>
    <phoneticPr fontId="1" type="noConversion" alignment="left"/>
  </si>
  <si>
    <t xml:space="preserve">东哥春妹</t>
    <phoneticPr fontId="1" type="noConversion" alignment="left"/>
  </si>
  <si>
    <t xml:space="preserve">62572803734</t>
    <phoneticPr fontId="1" type="noConversion" alignment="left"/>
  </si>
  <si>
    <t xml:space="preserve">https://www.ixigua.com/home/62572803734</t>
    <phoneticPr fontId="1" type="noConversion" alignment="left"/>
  </si>
  <si>
    <t xml:space="preserve">小任来了</t>
    <phoneticPr fontId="1" type="noConversion" alignment="left"/>
  </si>
  <si>
    <t xml:space="preserve">68698278295</t>
    <phoneticPr fontId="1" type="noConversion" alignment="left"/>
  </si>
  <si>
    <t xml:space="preserve">https://www.ixigua.com/home/68698278295</t>
    <phoneticPr fontId="1" type="noConversion" alignment="left"/>
  </si>
  <si>
    <t xml:space="preserve">FZ方丈（助农主播）</t>
    <phoneticPr fontId="1" type="noConversion" alignment="left"/>
  </si>
  <si>
    <t xml:space="preserve">fangzhang</t>
    <phoneticPr fontId="1" type="noConversion" alignment="left"/>
  </si>
  <si>
    <t xml:space="preserve"> https://v.kuaishou.com/87tCez</t>
    <phoneticPr fontId="1" type="noConversion" alignment="left"/>
  </si>
  <si>
    <t xml:space="preserve">3003.74w</t>
    <phoneticPr fontId="1" type="noConversion" alignment="left"/>
  </si>
  <si>
    <r>
      <rPr>
        <rFont val="Microsoft YaHei"/>
        <sz val="10.0"/>
        <color rgb="FF000000"/>
      </rPr>
      <t xml:space="preserve">快手粉丝&gt;2000w</t>
    </r>
    <phoneticPr fontId="1" type="noConversion" alignment="left"/>
  </si>
  <si>
    <t xml:space="preserve">湖北龙少</t>
    <phoneticPr fontId="1" type="noConversion" alignment="left"/>
  </si>
  <si>
    <t xml:space="preserve">52139312144</t>
    <phoneticPr fontId="1" type="noConversion" alignment="left"/>
  </si>
  <si>
    <t xml:space="preserve">https://www.ixigua.com/home/52139312144</t>
    <phoneticPr fontId="1" type="noConversion" alignment="left"/>
  </si>
  <si>
    <t xml:space="preserve">跑腿小彭哥</t>
    <phoneticPr fontId="1" type="noConversion" alignment="left"/>
  </si>
  <si>
    <t xml:space="preserve">paotui666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</si>
  <si>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https://v.douyin.com/JM1QkKt/</t>
    </r>
    <phoneticPr fontId="1" type="noConversion" alignment="left"/>
  </si>
  <si>
    <t xml:space="preserve">1008.7w</t>
    <phoneticPr fontId="1" type="noConversion" alignment="left"/>
  </si>
  <si>
    <t xml:space="preserve">梁东东</t>
    <phoneticPr fontId="1" type="noConversion" alignment="left"/>
  </si>
  <si>
    <t xml:space="preserve">99692817369</t>
    <phoneticPr fontId="1" type="noConversion" alignment="left"/>
  </si>
  <si>
    <t xml:space="preserve">https://www.ixigua.com/home/99692817369</t>
    <phoneticPr fontId="1" type="noConversion" alignment="left"/>
  </si>
  <si>
    <t xml:space="preserve">谷丽多【木兰军】</t>
    <phoneticPr fontId="1" type="noConversion" alignment="left"/>
  </si>
  <si>
    <t xml:space="preserve">L88889999</t>
    <phoneticPr fontId="1" type="noConversion" alignment="left"/>
  </si>
  <si>
    <r>
      <rPr>
        <rFont val="Microsoft YaHei"/>
        <sz val="10.0"/>
        <color rgb="FF0000FF"/>
        <u val="single"/>
      </rPr>
      <t xml:space="preserve"> https://v.kuaishou.com/8oCfwm</t>
    </r>
    <phoneticPr fontId="1" type="noConversion" alignment="left"/>
  </si>
  <si>
    <t xml:space="preserve">740.1w</t>
    <phoneticPr fontId="1" type="noConversion" alignment="left"/>
  </si>
  <si>
    <r>
      <rPr>
        <rFont val="Microsoft YaHei"/>
        <sz val="10.0"/>
        <color rgb="FF000000"/>
      </rPr>
      <t xml:space="preserve">快手粉丝&gt;700w</t>
    </r>
    <phoneticPr fontId="1" type="noConversion" alignment="left"/>
  </si>
  <si>
    <r>
      <rPr>
        <rFont val="Microsoft YaHei"/>
        <sz val="10.0"/>
        <color rgb="FF000000"/>
      </rPr>
      <t xml:space="preserve">GL52102</t>
    </r>
    <phoneticPr fontId="1" type="noConversion" alignment="left"/>
  </si>
  <si>
    <t xml:space="preserve">是小阿夺啊</t>
    <phoneticPr fontId="1" type="noConversion" alignment="left"/>
  </si>
  <si>
    <t xml:space="preserve">1129936862581364</t>
    <phoneticPr fontId="1" type="noConversion" alignment="left"/>
  </si>
  <si>
    <t xml:space="preserve">https://www.ixigua.com/home/1129936862581364</t>
    <phoneticPr fontId="1" type="noConversion" alignment="left"/>
  </si>
  <si>
    <r>
      <rPr>
        <rFont val="Microsoft YaHei"/>
        <sz val="10.0"/>
        <color rgb="FF000000"/>
      </rPr>
      <t xml:space="preserve">pjl406967263</t>
    </r>
    <phoneticPr fontId="1" type="noConversion" alignment="left"/>
  </si>
  <si>
    <t xml:space="preserve">林杰本人 林家班</t>
    <phoneticPr fontId="1" type="noConversion" alignment="left"/>
  </si>
  <si>
    <t xml:space="preserve">linjie248655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</si>
  <si>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https://v.kuaishou.com/8wtnKg</t>
    </r>
    <phoneticPr fontId="1" type="noConversion" alignment="left"/>
  </si>
  <si>
    <t xml:space="preserve">1527.9w</t>
    <phoneticPr fontId="1" type="noConversion" alignment="left"/>
  </si>
  <si>
    <r>
      <rPr>
        <rFont val="Microsoft YaHei"/>
        <sz val="10.0"/>
        <color rgb="FF000000"/>
      </rPr>
      <t xml:space="preserve">快手粉丝&gt;1500w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</si>
  <si>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</si>
  <si>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砸缸得咣</t>
    <phoneticPr fontId="1" type="noConversion" alignment="left"/>
  </si>
  <si>
    <t xml:space="preserve">103737781284</t>
    <phoneticPr fontId="1" type="noConversion" alignment="left"/>
  </si>
  <si>
    <t xml:space="preserve">https://www.ixigua.com/home/103737781284</t>
    <phoneticPr fontId="1" type="noConversion" alignment="left"/>
  </si>
  <si>
    <r>
      <rPr>
        <rFont val="Microsoft YaHei"/>
        <sz val="10.0"/>
      </rPr>
      <t xml:space="preserve">抖音粉丝&gt;800w，抖音：司马砸缸</t>
    </r>
    <phoneticPr fontId="1" type="noConversion" alignment="left"/>
  </si>
  <si>
    <r>
      <rPr>
        <rFont val="Microsoft YaHei"/>
        <sz val="10.0"/>
        <color rgb="FF000000"/>
      </rPr>
      <t xml:space="preserve">CSZL315</t>
    </r>
    <phoneticPr fontId="1" type="noConversion" alignment="left"/>
  </si>
  <si>
    <r>
      <rPr>
        <rFont val="Microsoft YaHei"/>
        <sz val="10.0"/>
        <color rgb="FF000000"/>
      </rPr>
      <t xml:space="preserve">司氏砸缸</t>
    </r>
    <phoneticPr fontId="1" type="noConversion" alignment="left"/>
  </si>
  <si>
    <t xml:space="preserve">鹿歧leechee</t>
    <phoneticPr fontId="1" type="noConversion" alignment="left"/>
  </si>
  <si>
    <t xml:space="preserve">91349944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</si>
  <si>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https://space.bilibili.com/91349944?from=search&amp;seid=1942147117895189107</t>
    </r>
    <phoneticPr fontId="1" type="noConversion" alignment="left"/>
  </si>
  <si>
    <t xml:space="preserve">33.1万</t>
    <phoneticPr fontId="1" type="noConversion" alignment="left"/>
  </si>
  <si>
    <r>
      <rPr>
        <rFont val="Microsoft YaHei"/>
        <sz val="10.0"/>
        <color rgb="FF000000"/>
      </rPr>
      <t xml:space="preserve">SeeKyin/hzyyyL999</t>
    </r>
    <phoneticPr fontId="1" type="noConversion" alignment="left"/>
  </si>
  <si>
    <r>
      <rPr>
        <rFont val="Microsoft YaHei"/>
        <sz val="10.0"/>
        <color rgb="FF000000"/>
      </rPr>
      <t xml:space="preserve">不接此类合作</t>
    </r>
    <phoneticPr fontId="1" type="noConversion" alignment="left"/>
  </si>
  <si>
    <t xml:space="preserve">老马_07</t>
    <phoneticPr fontId="1" type="noConversion" alignment="left"/>
  </si>
  <si>
    <t xml:space="preserve">K922007276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</si>
  <si>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https://v.kuaishou.com/6VvXjX</t>
    </r>
    <phoneticPr fontId="1" type="noConversion" alignment="left"/>
  </si>
  <si>
    <t xml:space="preserve">1433.3w</t>
    <phoneticPr fontId="1" type="noConversion" alignment="left"/>
  </si>
  <si>
    <r>
      <rPr>
        <rFont val="Microsoft YaHei"/>
        <sz val="10.0"/>
        <color rgb="FF000000"/>
      </rPr>
      <t xml:space="preserve">老马老马</t>
    </r>
    <phoneticPr fontId="1" type="noConversion" alignment="left"/>
  </si>
  <si>
    <t xml:space="preserve">油糕视频</t>
    <phoneticPr fontId="1" type="noConversion" alignment="left"/>
  </si>
  <si>
    <t xml:space="preserve">3926795179</t>
    <phoneticPr fontId="1" type="noConversion" alignment="left"/>
  </si>
  <si>
    <t xml:space="preserve">https://www.ixigua.com/home/3926795179</t>
    <phoneticPr fontId="1" type="noConversion" alignment="left"/>
  </si>
  <si>
    <t xml:space="preserve">芒市恒耀珠宝首饰店</t>
    <phoneticPr fontId="1" type="noConversion" alignment="left"/>
  </si>
  <si>
    <t xml:space="preserve">94564610476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</si>
  <si>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https://www.ixigua.com/home/94564610476</t>
    </r>
    <phoneticPr fontId="1" type="noConversion" alignment="left"/>
  </si>
  <si>
    <r>
      <rPr>
        <rFont val="Microsoft YaHei"/>
        <sz val="10.0"/>
        <color rgb="FF000000"/>
      </rPr>
      <t xml:space="preserve">feicui168426</t>
    </r>
    <phoneticPr fontId="1" type="noConversion" alignment="left"/>
  </si>
  <si>
    <r>
      <rPr>
        <rFont val="Microsoft YaHei"/>
        <sz val="10.0"/>
        <color rgb="FF000000"/>
      </rPr>
      <t xml:space="preserve">恒耀珠宝</t>
    </r>
    <phoneticPr fontId="1" type="noConversion" alignment="left"/>
  </si>
  <si>
    <r>
      <rPr>
        <rFont val="Microsoft YaHei"/>
        <sz val="10.0"/>
        <color rgb="FF000000"/>
      </rPr>
      <t xml:space="preserve">1001012095000</t>
    </r>
    <phoneticPr fontId="1" type="noConversion" alignment="left"/>
  </si>
  <si>
    <t xml:space="preserve">宛如官方</t>
    <phoneticPr fontId="1" type="noConversion" alignment="left"/>
  </si>
  <si>
    <t xml:space="preserve">103770190751</t>
    <phoneticPr fontId="1" type="noConversion" alignment="left"/>
  </si>
  <si>
    <t xml:space="preserve">https://www.ixigua.com/home/103770190751</t>
    <phoneticPr fontId="1" type="noConversion" alignment="left"/>
  </si>
  <si>
    <r>
      <rPr>
        <rFont val="Microsoft YaHei"/>
        <sz val="10.0"/>
        <color rgb="FF000000"/>
      </rPr>
      <t xml:space="preserve">宛如姐姐</t>
    </r>
    <phoneticPr fontId="1" type="noConversion" alignment="left"/>
  </si>
  <si>
    <t xml:space="preserve">Scp王大锤</t>
    <phoneticPr fontId="1" type="noConversion" alignment="left"/>
  </si>
  <si>
    <t xml:space="preserve">84936112872</t>
    <phoneticPr fontId="1" type="noConversion" alignment="left"/>
  </si>
  <si>
    <t xml:space="preserve">https://www.ixigua.com/home/84936112872</t>
    <phoneticPr fontId="1" type="noConversion" alignment="left"/>
  </si>
  <si>
    <r>
      <rPr>
        <rFont val="Microsoft YaHei"/>
        <sz val="10.0"/>
        <color rgb="FF000000"/>
      </rPr>
      <t xml:space="preserve">SCP王大锤</t>
    </r>
    <phoneticPr fontId="1" type="noConversion" alignment="left"/>
  </si>
  <si>
    <r>
      <rPr>
        <rFont val="Microsoft YaHei"/>
        <sz val="10.0"/>
        <color rgb="FF000000"/>
      </rPr>
      <t xml:space="preserve">1001009326153</t>
    </r>
    <phoneticPr fontId="1" type="noConversion" alignment="left"/>
  </si>
  <si>
    <t xml:space="preserve">阿琛chen</t>
    <phoneticPr fontId="1" type="noConversion" alignment="left"/>
  </si>
  <si>
    <t xml:space="preserve">99959616026</t>
    <phoneticPr fontId="1" type="noConversion" alignment="left"/>
  </si>
  <si>
    <t xml:space="preserve">https://www.ixigua.com/home/99959616026</t>
    <phoneticPr fontId="1" type="noConversion" alignment="left"/>
  </si>
  <si>
    <r>
      <rPr>
        <rFont val="Microsoft YaHei"/>
        <sz val="10.0"/>
        <color rgb="FF000000"/>
      </rPr>
      <t xml:space="preserve">achen6609</t>
    </r>
    <phoneticPr fontId="1" type="noConversion" alignment="left"/>
  </si>
  <si>
    <t xml:space="preserve">肆儿想带你飞</t>
    <phoneticPr fontId="1" type="noConversion" alignment="left"/>
  </si>
  <si>
    <t xml:space="preserve">Sir438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</si>
  <si>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https://v.douyin.com/JM1UTcP/</t>
    </r>
    <phoneticPr fontId="1" type="noConversion" alignment="left"/>
  </si>
  <si>
    <t xml:space="preserve">588.40w</t>
    <phoneticPr fontId="1" type="noConversion" alignment="left"/>
  </si>
  <si>
    <r>
      <rPr>
        <rFont val="Microsoft YaHei"/>
        <sz val="10.0"/>
      </rPr>
      <t xml:space="preserve">抖音粉丝&gt;500w</t>
    </r>
    <phoneticPr fontId="1" type="noConversion" alignment="left"/>
  </si>
  <si>
    <r>
      <rPr>
        <rFont val="Microsoft YaHei"/>
        <sz val="10.0"/>
        <color rgb="FF000000"/>
      </rPr>
      <t xml:space="preserve">TXYL5858</t>
    </r>
    <phoneticPr fontId="1" type="noConversion" alignment="left"/>
  </si>
  <si>
    <t xml:space="preserve">全木海影视工作室</t>
    <phoneticPr fontId="1" type="noConversion" alignment="left"/>
  </si>
  <si>
    <t xml:space="preserve">52179756739</t>
    <phoneticPr fontId="1" type="noConversion" alignment="left"/>
  </si>
  <si>
    <t xml:space="preserve">https://www.ixigua.com/home/52179756739</t>
    <phoneticPr fontId="1" type="noConversion" alignment="left"/>
  </si>
  <si>
    <t xml:space="preserve">鬼哥</t>
    <phoneticPr fontId="1" type="noConversion" alignment="left"/>
  </si>
  <si>
    <t xml:space="preserve">Hot2099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</si>
  <si>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https://v.douyin.com/JM1VU2h/</t>
    </r>
    <phoneticPr fontId="1" type="noConversion" alignment="left"/>
  </si>
  <si>
    <t xml:space="preserve">2244.9W</t>
    <phoneticPr fontId="1" type="noConversion" alignment="left"/>
  </si>
  <si>
    <r>
      <rPr>
        <rFont val="Microsoft YaHei"/>
        <sz val="10.0"/>
      </rPr>
      <t xml:space="preserve">抖音粉丝&gt;2000w</t>
    </r>
    <phoneticPr fontId="1" type="noConversion" alignment="left"/>
  </si>
  <si>
    <r>
      <rPr>
        <rFont val="Microsoft YaHei"/>
        <sz val="10.0"/>
        <color rgb="FF000000"/>
      </rPr>
      <t xml:space="preserve">guige0515</t>
    </r>
    <phoneticPr fontId="1" type="noConversion" alignment="left"/>
  </si>
  <si>
    <t xml:space="preserve">许华升老表呀</t>
    <phoneticPr fontId="1" type="noConversion" alignment="left"/>
  </si>
  <si>
    <t xml:space="preserve">55951807086</t>
    <phoneticPr fontId="1" type="noConversion" alignment="left"/>
  </si>
  <si>
    <t xml:space="preserve">https://www.ixigua.com/home/55951807086</t>
    <phoneticPr fontId="1" type="noConversion" alignment="left"/>
  </si>
  <si>
    <r>
      <rPr>
        <rFont val="Microsoft YaHei"/>
        <sz val="10.0"/>
        <color rgb="FF000000"/>
      </rPr>
      <t xml:space="preserve">许华升影视吧</t>
    </r>
    <phoneticPr fontId="1" type="noConversion" alignment="left"/>
  </si>
  <si>
    <t xml:space="preserve">LORIII阿姨</t>
    <phoneticPr fontId="1" type="noConversion" alignment="left"/>
  </si>
  <si>
    <t xml:space="preserve">23995656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</si>
  <si>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https://space.bilibili.com/23995656?from=search&amp;seid=10875074381729421863</t>
    </r>
    <phoneticPr fontId="1" type="noConversion" alignment="left"/>
  </si>
  <si>
    <t xml:space="preserve">57.9万</t>
    <phoneticPr fontId="1" type="noConversion" alignment="left"/>
  </si>
  <si>
    <r>
      <rPr>
        <rFont val="Microsoft YaHei"/>
        <sz val="10.0"/>
        <color rgb="FF000000"/>
      </rPr>
      <t xml:space="preserve">pteyhz</t>
    </r>
    <phoneticPr fontId="1" type="noConversion" alignment="left"/>
  </si>
  <si>
    <r>
      <rPr>
        <rFont val="Microsoft YaHei"/>
        <sz val="10.0"/>
        <color rgb="FF000000"/>
      </rPr>
      <t xml:space="preserve">Loriayi</t>
    </r>
    <phoneticPr fontId="1" type="noConversion" alignment="left"/>
  </si>
  <si>
    <t xml:space="preserve">正常の海绵表表</t>
    <phoneticPr fontId="1" type="noConversion" alignment="left"/>
  </si>
  <si>
    <t xml:space="preserve">2543969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</si>
  <si>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https://space.bilibili.com/2543969?from=search&amp;seid=10403458278389553586</t>
    </r>
    <phoneticPr fontId="1" type="noConversion" alignment="left"/>
  </si>
  <si>
    <t xml:space="preserve">16.9w</t>
    <phoneticPr fontId="1" type="noConversion" alignment="left"/>
  </si>
  <si>
    <t xml:space="preserve">石榴西木西木</t>
    <phoneticPr fontId="1" type="noConversion" alignment="left"/>
  </si>
  <si>
    <t xml:space="preserve">12988794046</t>
    <phoneticPr fontId="1" type="noConversion" alignment="left"/>
  </si>
  <si>
    <t xml:space="preserve">https://www.ixigua.com/home/12988794046</t>
    <phoneticPr fontId="1" type="noConversion" alignment="left"/>
  </si>
  <si>
    <t xml:space="preserve">Norah脱口秀</t>
    <phoneticPr fontId="1" type="noConversion" alignment="left"/>
  </si>
  <si>
    <t xml:space="preserve">3179434881324174</t>
    <phoneticPr fontId="1" type="noConversion" alignment="left"/>
  </si>
  <si>
    <t xml:space="preserve">https://www.ixigua.com/home/3179434881324174</t>
    <phoneticPr fontId="1" type="noConversion" alignment="left"/>
  </si>
  <si>
    <t xml:space="preserve">水蛭-Jogsleech</t>
    <phoneticPr fontId="1" type="noConversion" alignment="left"/>
  </si>
  <si>
    <t xml:space="preserve">43976732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</si>
  <si>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https://space.bilibili.com/43976732?from=search&amp;seid=5066393785688282859</t>
    </r>
    <phoneticPr fontId="1" type="noConversion" alignment="left"/>
  </si>
  <si>
    <t xml:space="preserve">60.1w</t>
    <phoneticPr fontId="1" type="noConversion" alignment="left"/>
  </si>
  <si>
    <t xml:space="preserve">演员雪姐</t>
    <phoneticPr fontId="1" type="noConversion" alignment="left"/>
  </si>
  <si>
    <t xml:space="preserve">71423725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</si>
  <si>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https://v.kuaishou.com/7jaIbv</t>
    </r>
    <phoneticPr fontId="1" type="noConversion" alignment="left"/>
  </si>
  <si>
    <t xml:space="preserve">1409.2w</t>
    <phoneticPr fontId="1" type="noConversion" alignment="left"/>
  </si>
  <si>
    <t xml:space="preserve">123GO搞笑外国人</t>
    <phoneticPr fontId="1" type="noConversion" alignment="left"/>
  </si>
  <si>
    <t xml:space="preserve">3548870522451070</t>
    <phoneticPr fontId="1" type="noConversion" alignment="left"/>
  </si>
  <si>
    <t xml:space="preserve">https://www.ixigua.com/home/3548870522451070</t>
    <phoneticPr fontId="1" type="noConversion" alignment="left"/>
  </si>
  <si>
    <t xml:space="preserve">田小野同學</t>
    <phoneticPr fontId="1" type="noConversion" alignment="left"/>
  </si>
  <si>
    <t xml:space="preserve">276696920493467</t>
    <phoneticPr fontId="1" type="noConversion" alignment="left"/>
  </si>
  <si>
    <t xml:space="preserve">https://www.ixigua.com/home/276696920493467</t>
    <phoneticPr fontId="1" type="noConversion" alignment="left"/>
  </si>
  <si>
    <t xml:space="preserve">王狗Danny</t>
    <phoneticPr fontId="1" type="noConversion" alignment="left"/>
  </si>
  <si>
    <t xml:space="preserve">105022710082</t>
    <phoneticPr fontId="1" type="noConversion" alignment="left"/>
  </si>
  <si>
    <t xml:space="preserve">https://www.ixigua.com/home/105022710082</t>
    <phoneticPr fontId="1" type="noConversion" alignment="left"/>
  </si>
  <si>
    <t xml:space="preserve">9iota</t>
    <phoneticPr fontId="1" type="noConversion" alignment="left"/>
  </si>
  <si>
    <t xml:space="preserve">32682920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</si>
  <si>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https://space.bilibili.com/32682920?from=search&amp;seid=6819876709528873524</t>
    </r>
    <phoneticPr fontId="1" type="noConversion" alignment="left"/>
  </si>
  <si>
    <t xml:space="preserve">36.8w</t>
    <phoneticPr fontId="1" type="noConversion" alignment="left"/>
  </si>
  <si>
    <t xml:space="preserve">阿溪有点木</t>
    <phoneticPr fontId="1" type="noConversion" alignment="left"/>
  </si>
  <si>
    <t xml:space="preserve">ax888888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</si>
  <si>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https://v.kuaishou.com/67DJzT</t>
    </r>
    <phoneticPr fontId="1" type="noConversion" alignment="left"/>
  </si>
  <si>
    <t xml:space="preserve">974.9w</t>
    <phoneticPr fontId="1" type="noConversion" alignment="left"/>
  </si>
  <si>
    <t xml:space="preserve">刘科学工作室</t>
    <phoneticPr fontId="1" type="noConversion" alignment="left"/>
  </si>
  <si>
    <t xml:space="preserve">5390299929</t>
    <phoneticPr fontId="1" type="noConversion" alignment="left"/>
  </si>
  <si>
    <t xml:space="preserve">https://www.ixigua.com/home/5390299929</t>
    <phoneticPr fontId="1" type="noConversion" alignment="left"/>
  </si>
  <si>
    <t xml:space="preserve">梁笑笑</t>
    <phoneticPr fontId="1" type="noConversion" alignment="left"/>
  </si>
  <si>
    <t xml:space="preserve">Liangxx233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</si>
  <si>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https://v.kuaishou.com/7pzK2M</t>
    </r>
    <phoneticPr fontId="1" type="noConversion" alignment="left"/>
  </si>
  <si>
    <t xml:space="preserve">1046.9w</t>
    <phoneticPr fontId="1" type="noConversion" alignment="left"/>
  </si>
  <si>
    <t xml:space="preserve">王大境泽</t>
    <phoneticPr fontId="1" type="noConversion" alignment="left"/>
  </si>
  <si>
    <t xml:space="preserve">50426155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</si>
  <si>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https://space.bilibili.com/50426155?from=search&amp;seid=17888959724838495393</t>
    </r>
    <phoneticPr fontId="1" type="noConversion" alignment="left"/>
  </si>
  <si>
    <t xml:space="preserve">116.9w</t>
    <phoneticPr fontId="1" type="noConversion" alignment="left"/>
  </si>
  <si>
    <t xml:space="preserve">可爱的鹏哥哥 朋家</t>
    <phoneticPr fontId="1" type="noConversion" alignment="left"/>
  </si>
  <si>
    <t xml:space="preserve">FLP88888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</si>
  <si>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https://v.kuaishou.com/6tj2Yu</t>
    </r>
    <phoneticPr fontId="1" type="noConversion" alignment="left"/>
  </si>
  <si>
    <t xml:space="preserve">1032.8w</t>
    <phoneticPr fontId="1" type="noConversion" alignment="left"/>
  </si>
  <si>
    <t xml:space="preserve">尚推荐（老尚）</t>
    <phoneticPr fontId="1" type="noConversion" alignment="left"/>
  </si>
  <si>
    <t xml:space="preserve">ziqi946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</si>
  <si>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https://v.douyin.com/JM1aNV7/</t>
    </r>
    <phoneticPr fontId="1" type="noConversion" alignment="left"/>
  </si>
  <si>
    <t xml:space="preserve">599.0w</t>
    <phoneticPr fontId="1" type="noConversion" alignment="left"/>
  </si>
  <si>
    <t xml:space="preserve">钟爱老表600w</t>
    <phoneticPr fontId="1" type="noConversion" alignment="left"/>
  </si>
  <si>
    <t xml:space="preserve">laobiao666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</si>
  <si>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https://v.kuaishou.com/87viAW</t>
    </r>
    <phoneticPr fontId="1" type="noConversion" alignment="left"/>
  </si>
  <si>
    <t xml:space="preserve">613w</t>
    <phoneticPr fontId="1" type="noConversion" alignment="left"/>
  </si>
  <si>
    <t xml:space="preserve">小鹿开课了</t>
    <phoneticPr fontId="1" type="noConversion" alignment="left"/>
  </si>
  <si>
    <t xml:space="preserve">92695797464</t>
    <phoneticPr fontId="1" type="noConversion" alignment="left"/>
  </si>
  <si>
    <t xml:space="preserve">https://www.ixigua.com/home/92695797464</t>
    <phoneticPr fontId="1" type="noConversion" alignment="left"/>
  </si>
  <si>
    <r>
      <rPr>
        <rFont val="Arial"/>
        <sz val="10.0"/>
        <color rgb="FF112233"/>
        <b val="true"/>
      </rPr>
      <t xml:space="preserve">D</t>
    </r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</si>
  <si>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</si>
  <si>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战斗吧小白狐</t>
    <phoneticPr fontId="1" type="noConversion" alignment="left"/>
  </si>
  <si>
    <t xml:space="preserve">103510690504</t>
    <phoneticPr fontId="1" type="noConversion" alignment="left"/>
  </si>
  <si>
    <t xml:space="preserve">https://www.ixigua.com/home/103510690504</t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</si>
  <si>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</si>
  <si>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r>
      <rPr>
        <rFont val="Microsoft YaHei"/>
        <sz val="10.0"/>
        <color rgb="FF000000"/>
      </rPr>
      <t xml:space="preserve">bmzzzmd</t>
    </r>
    <phoneticPr fontId="1" type="noConversion" alignment="left"/>
  </si>
  <si>
    <r>
      <rPr>
        <rFont val="Microsoft YaHei"/>
        <sz val="10.0"/>
        <color rgb="FF000000"/>
      </rPr>
      <t xml:space="preserve">战斗吧小白狐</t>
    </r>
    <phoneticPr fontId="1" type="noConversion" alignment="left"/>
  </si>
  <si>
    <r>
      <rPr>
        <rFont val="Microsoft YaHei"/>
        <sz val="10.0"/>
        <color rgb="FF000000"/>
      </rPr>
      <t xml:space="preserve">1001012095245</t>
    </r>
    <phoneticPr fontId="1" type="noConversion" alignment="left"/>
  </si>
  <si>
    <t xml:space="preserve">心里有根草</t>
    <phoneticPr fontId="1" type="noConversion" alignment="left"/>
  </si>
  <si>
    <t xml:space="preserve">958387499567944</t>
    <phoneticPr fontId="1" type="noConversion" alignment="left"/>
  </si>
  <si>
    <t xml:space="preserve">https://www.ixigua.com/home/958387499567944</t>
    <phoneticPr fontId="1" type="noConversion" alignment="left"/>
  </si>
  <si>
    <t xml:space="preserve">是chshh</t>
    <phoneticPr fontId="1" type="noConversion" alignment="left"/>
  </si>
  <si>
    <t xml:space="preserve">1596084036581651</t>
    <phoneticPr fontId="1" type="noConversion" alignment="left"/>
  </si>
  <si>
    <t xml:space="preserve">https://www.ixigua.com/home/1596084036581651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</si>
  <si>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</si>
  <si>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大熊小熊一家人</t>
    <phoneticPr fontId="1" type="noConversion" alignment="left"/>
  </si>
  <si>
    <t xml:space="preserve">6273591444</t>
    <phoneticPr fontId="1" type="noConversion" alignment="left"/>
  </si>
  <si>
    <t xml:space="preserve">https://www.ixigua.com/home/6273591444</t>
    <phoneticPr fontId="1" type="noConversion" alignment="left"/>
  </si>
  <si>
    <t xml:space="preserve">桃子桃的搞笑小剧场</t>
    <phoneticPr fontId="1" type="noConversion" alignment="left"/>
  </si>
  <si>
    <t xml:space="preserve">2559289711660659</t>
    <phoneticPr fontId="1" type="noConversion" alignment="left"/>
  </si>
  <si>
    <t xml:space="preserve">https://www.ixigua.com/home/2559289711660659</t>
    <phoneticPr fontId="1" type="noConversion" alignment="left"/>
  </si>
  <si>
    <t xml:space="preserve">四平青年传媒</t>
    <phoneticPr fontId="1" type="noConversion" alignment="left"/>
  </si>
  <si>
    <t xml:space="preserve">84106089656</t>
    <phoneticPr fontId="1" type="noConversion" alignment="left"/>
  </si>
  <si>
    <t xml:space="preserve">https://www.ixigua.com/home/84106089656</t>
    <phoneticPr fontId="1" type="noConversion" alignment="left"/>
  </si>
  <si>
    <t xml:space="preserve">小李飞叨李洋</t>
    <phoneticPr fontId="1" type="noConversion" alignment="left"/>
  </si>
  <si>
    <t xml:space="preserve">61870006298</t>
    <phoneticPr fontId="1" type="noConversion" alignment="left"/>
  </si>
  <si>
    <t xml:space="preserve">https://www.ixigua.com/home/61870006298</t>
    <phoneticPr fontId="1" type="noConversion" alignment="left"/>
  </si>
  <si>
    <r>
      <rPr>
        <rFont val="Microsoft YaHei"/>
        <sz val="10.0"/>
        <color rgb="FF000000"/>
      </rPr>
      <t xml:space="preserve">sun82302993</t>
    </r>
    <phoneticPr fontId="1" type="noConversion" alignment="left"/>
  </si>
  <si>
    <r>
      <rPr>
        <rFont val="Microsoft YaHei"/>
        <sz val="10.0"/>
        <color rgb="FF000000"/>
      </rPr>
      <t xml:space="preserve">小李飞叨李大洋</t>
    </r>
    <phoneticPr fontId="1" type="noConversion" alignment="left"/>
  </si>
  <si>
    <r>
      <rPr>
        <rFont val="Microsoft YaHei"/>
        <sz val="10.0"/>
        <color rgb="FF000000"/>
      </rPr>
      <t xml:space="preserve">1001008671456</t>
    </r>
    <phoneticPr fontId="1" type="noConversion" alignment="left"/>
  </si>
  <si>
    <t xml:space="preserve">老郭共赏</t>
    <phoneticPr fontId="1" type="noConversion" alignment="left"/>
  </si>
  <si>
    <t xml:space="preserve">1226703132438311</t>
    <phoneticPr fontId="1" type="noConversion" alignment="left"/>
  </si>
  <si>
    <t xml:space="preserve">https://www.ixigua.com/home/1226703132438311</t>
    <phoneticPr fontId="1" type="noConversion" alignment="left"/>
  </si>
  <si>
    <t xml:space="preserve">当代青年小花</t>
    <phoneticPr fontId="1" type="noConversion" alignment="left"/>
  </si>
  <si>
    <t xml:space="preserve">2999066753769912</t>
    <phoneticPr fontId="1" type="noConversion" alignment="left"/>
  </si>
  <si>
    <t xml:space="preserve">https://www.ixigua.com/home/2999066753769912</t>
    <phoneticPr fontId="1" type="noConversion" alignment="left"/>
  </si>
  <si>
    <t xml:space="preserve">是正精啊</t>
    <phoneticPr fontId="1" type="noConversion" alignment="left"/>
  </si>
  <si>
    <t xml:space="preserve">2792347346673271</t>
    <phoneticPr fontId="1" type="noConversion" alignment="left"/>
  </si>
  <si>
    <t xml:space="preserve">https://www.ixigua.com/home/2792347346673271</t>
    <phoneticPr fontId="1" type="noConversion" alignment="left"/>
  </si>
  <si>
    <t xml:space="preserve">姬小路lu</t>
    <phoneticPr fontId="1" type="noConversion" alignment="left"/>
  </si>
  <si>
    <t xml:space="preserve">104722087295</t>
    <phoneticPr fontId="1" type="noConversion" alignment="left"/>
  </si>
  <si>
    <t xml:space="preserve">https://www.ixigua.com/home/104722087295</t>
    <phoneticPr fontId="1" type="noConversion" alignment="left"/>
  </si>
  <si>
    <t xml:space="preserve">人力之源啊海</t>
    <phoneticPr fontId="1" type="noConversion" alignment="left"/>
  </si>
  <si>
    <t xml:space="preserve">111193151432</t>
    <phoneticPr fontId="1" type="noConversion" alignment="left"/>
  </si>
  <si>
    <t xml:space="preserve">https://www.ixigua.com/home/111193151432</t>
    <phoneticPr fontId="1" type="noConversion" alignment="left"/>
  </si>
  <si>
    <t xml:space="preserve">话李有理</t>
    <phoneticPr fontId="1" type="noConversion" alignment="left"/>
  </si>
  <si>
    <t xml:space="preserve">3425691208516523</t>
    <phoneticPr fontId="1" type="noConversion" alignment="left"/>
  </si>
  <si>
    <t xml:space="preserve">https://www.ixigua.com/home/3425691208516523</t>
    <phoneticPr fontId="1" type="noConversion" alignment="left"/>
  </si>
  <si>
    <t xml:space="preserve">苏苏susu来咯</t>
    <phoneticPr fontId="1" type="noConversion" alignment="left"/>
  </si>
  <si>
    <t xml:space="preserve">100424212673</t>
    <phoneticPr fontId="1" type="noConversion" alignment="left"/>
  </si>
  <si>
    <t xml:space="preserve">https://www.ixigua.com/home/100424212673</t>
    <phoneticPr fontId="1" type="noConversion" alignment="left"/>
  </si>
  <si>
    <r>
      <rPr>
        <rFont val="Microsoft YaHei"/>
        <sz val="10.0"/>
        <color rgb="FF000000"/>
      </rPr>
      <t xml:space="preserve">hellosususus</t>
    </r>
    <phoneticPr fontId="1" type="noConversion" alignment="left"/>
  </si>
  <si>
    <t xml:space="preserve">方伟学长</t>
    <phoneticPr fontId="1" type="noConversion" alignment="left"/>
  </si>
  <si>
    <t xml:space="preserve">58018910424</t>
    <phoneticPr fontId="1" type="noConversion" alignment="left"/>
  </si>
  <si>
    <t xml:space="preserve">https://www.ixigua.com/home/58018910424</t>
    <phoneticPr fontId="1" type="noConversion" alignment="left"/>
  </si>
  <si>
    <r>
      <rPr>
        <rFont val="Microsoft YaHei"/>
        <sz val="10.0"/>
        <color rgb="FF000000"/>
      </rPr>
      <t xml:space="preserve"> yzcm1987</t>
    </r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</si>
  <si>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</si>
  <si>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t xml:space="preserve">一只蠢匠</t>
    <phoneticPr fontId="1" type="noConversion" alignment="left"/>
  </si>
  <si>
    <t xml:space="preserve">4173373784476875</t>
    <phoneticPr fontId="1" type="noConversion" alignment="left"/>
  </si>
  <si>
    <t xml:space="preserve">https://www.ixigua.com/home/4173373784476875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</si>
  <si>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</si>
  <si>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西瓜</t>
    </r>
    <phoneticPr fontId="1" type="noConversion" alignment="left"/>
  </si>
  <si>
    <t xml:space="preserve">JUNGLE19960810</t>
    <phoneticPr fontId="1" type="noConversion" alignment="left"/>
  </si>
  <si>
    <r>
      <rPr>
        <rFont val="Microsoft YaHei"/>
        <sz val="10.0"/>
        <color rgb="FF000000"/>
      </rPr>
      <t xml:space="preserve">一只匠匠</t>
    </r>
    <phoneticPr fontId="1" type="noConversion" alignment="left"/>
  </si>
  <si>
    <t xml:space="preserve">1001006427926</t>
    <phoneticPr fontId="1" type="noConversion" alignment="left"/>
  </si>
  <si>
    <t xml:space="preserve">幸福耙耳朵—钟盅</t>
    <phoneticPr fontId="1" type="noConversion" alignment="left"/>
  </si>
  <si>
    <t xml:space="preserve">96572392529</t>
    <phoneticPr fontId="1" type="noConversion" alignment="left"/>
  </si>
  <si>
    <t xml:space="preserve">https://www.ixigua.com/home/96572392529</t>
    <phoneticPr fontId="1" type="noConversion" alignment="left"/>
  </si>
  <si>
    <t xml:space="preserve">搞笑坤</t>
    <phoneticPr fontId="1" type="noConversion" alignment="left"/>
  </si>
  <si>
    <t xml:space="preserve">3874311888713758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</si>
  <si>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https://www.ixigua.com/home/3874311888713758</t>
    </r>
    <phoneticPr fontId="1" type="noConversion" alignment="left"/>
  </si>
  <si>
    <r>
      <rPr>
        <rFont val="Microsoft YaHei"/>
        <sz val="10.0"/>
        <color rgb="FF000000"/>
      </rPr>
      <t xml:space="preserve">链接有误</t>
    </r>
    <phoneticPr fontId="1" type="noConversion" alignment="left"/>
  </si>
  <si>
    <t xml:space="preserve">凯哥8个8</t>
    <phoneticPr fontId="1" type="noConversion" alignment="left"/>
  </si>
  <si>
    <t xml:space="preserve">2071136068706573</t>
    <phoneticPr fontId="1" type="noConversion" alignment="left"/>
  </si>
  <si>
    <t xml:space="preserve">https://www.ixigua.com/home/2071136068706573</t>
    <phoneticPr fontId="1" type="noConversion" alignment="left"/>
  </si>
  <si>
    <t xml:space="preserve">CC酷奇</t>
    <phoneticPr fontId="1" type="noConversion" alignment="left"/>
  </si>
  <si>
    <t xml:space="preserve">1033184759776648</t>
    <phoneticPr fontId="1" type="noConversion" alignment="left"/>
  </si>
  <si>
    <t xml:space="preserve">https://www.ixigua.com/home/1033184759776648</t>
    <phoneticPr fontId="1" type="noConversion" alignment="left"/>
  </si>
  <si>
    <t xml:space="preserve">红叶freedom</t>
    <phoneticPr fontId="1" type="noConversion" alignment="left"/>
  </si>
  <si>
    <t xml:space="preserve">945222451475886</t>
    <phoneticPr fontId="1" type="noConversion" alignment="left"/>
  </si>
  <si>
    <t xml:space="preserve">https://www.ixigua.com/home/945222451475886</t>
    <phoneticPr fontId="1" type="noConversion" alignment="left"/>
  </si>
  <si>
    <r>
      <rPr>
        <rFont val="Microsoft YaHei"/>
        <sz val="10.0"/>
        <color rgb="FF000000"/>
      </rPr>
      <t xml:space="preserve">qq：973070272</t>
    </r>
    <phoneticPr fontId="1" type="noConversion" alignment="left"/>
  </si>
  <si>
    <r>
      <rPr>
        <rFont val="Microsoft YaHei"/>
        <sz val="10.0"/>
        <color rgb="FF000000"/>
      </rPr>
      <t xml:space="preserve">红叶freedom</t>
    </r>
    <phoneticPr fontId="1" type="noConversion" alignment="left"/>
  </si>
  <si>
    <r>
      <rPr>
        <rFont val="Microsoft YaHei"/>
        <sz val="10.0"/>
        <color rgb="FF000000"/>
      </rPr>
      <t xml:space="preserve">1001011929408</t>
    </r>
    <phoneticPr fontId="1" type="noConversion" alignment="left"/>
  </si>
  <si>
    <t xml:space="preserve">shortlegs皇繙</t>
    <phoneticPr fontId="1" type="noConversion" alignment="left"/>
  </si>
  <si>
    <t xml:space="preserve">109270991142</t>
    <phoneticPr fontId="1" type="noConversion" alignment="left"/>
  </si>
  <si>
    <t xml:space="preserve">https://www.ixigua.com/home/109270991142</t>
    <phoneticPr fontId="1" type="noConversion" alignment="left"/>
  </si>
  <si>
    <t xml:space="preserve">云南龙江锅</t>
    <phoneticPr fontId="1" type="noConversion" alignment="left"/>
  </si>
  <si>
    <t xml:space="preserve">50840940559</t>
    <phoneticPr fontId="1" type="noConversion" alignment="left"/>
  </si>
  <si>
    <t xml:space="preserve">https://www.ixigua.com/home/50840940559</t>
    <phoneticPr fontId="1" type="noConversion" alignment="left"/>
  </si>
  <si>
    <t xml:space="preserve">一只胖头鱼o</t>
    <phoneticPr fontId="1" type="noConversion" alignment="left"/>
  </si>
  <si>
    <t xml:space="preserve">62289900173</t>
    <phoneticPr fontId="1" type="noConversion" alignment="left"/>
  </si>
  <si>
    <t xml:space="preserve">https://www.ixigua.com/home/62289900173</t>
    <phoneticPr fontId="1" type="noConversion" alignment="left"/>
  </si>
  <si>
    <r>
      <rPr>
        <rFont val="Microsoft YaHei"/>
        <sz val="10.0"/>
        <color rgb="FF000000"/>
      </rPr>
      <t xml:space="preserve">qq：811816012</t>
    </r>
    <phoneticPr fontId="1" type="noConversion" alignment="left"/>
  </si>
  <si>
    <r>
      <rPr>
        <rFont val="Microsoft YaHei"/>
        <sz val="10.0"/>
        <color rgb="FF000000"/>
      </rPr>
      <t xml:space="preserve">B站签约up</t>
    </r>
    <phoneticPr fontId="1" type="noConversion" alignment="left"/>
  </si>
  <si>
    <t xml:space="preserve">金金金手指</t>
    <phoneticPr fontId="1" type="noConversion" alignment="left"/>
  </si>
  <si>
    <t xml:space="preserve">100090819514</t>
    <phoneticPr fontId="1" type="noConversion" alignment="left"/>
  </si>
  <si>
    <t xml:space="preserve">https://www.ixigua.com/home/100090819514</t>
    <phoneticPr fontId="1" type="noConversion" alignment="left"/>
  </si>
  <si>
    <t xml:space="preserve">气质焦小强</t>
    <phoneticPr fontId="1" type="noConversion" alignment="left"/>
  </si>
  <si>
    <t xml:space="preserve">2277829254582504</t>
    <phoneticPr fontId="1" type="noConversion" alignment="left"/>
  </si>
  <si>
    <t xml:space="preserve">https://www.ixigua.com/home/2277829254582504</t>
    <phoneticPr fontId="1" type="noConversion" alignment="left"/>
  </si>
  <si>
    <t xml:space="preserve">薇薇的日常vivi</t>
    <phoneticPr fontId="1" type="noConversion" alignment="left"/>
  </si>
  <si>
    <t xml:space="preserve">52730810517</t>
    <phoneticPr fontId="1" type="noConversion" alignment="left"/>
  </si>
  <si>
    <t xml:space="preserve">https://www.ixigua.com/home/52730810517</t>
    <phoneticPr fontId="1" type="noConversion" alignment="left"/>
  </si>
  <si>
    <r>
      <rPr>
        <rFont val="Microsoft YaHei"/>
        <sz val="10.0"/>
        <color rgb="FF000000"/>
      </rPr>
      <t xml:space="preserve">weiweiya1003</t>
    </r>
    <phoneticPr fontId="1" type="noConversion" alignment="left"/>
  </si>
  <si>
    <t xml:space="preserve">重庆云鹤</t>
    <phoneticPr fontId="1" type="noConversion" alignment="left"/>
  </si>
  <si>
    <t xml:space="preserve">74478990191</t>
    <phoneticPr fontId="1" type="noConversion" alignment="left"/>
  </si>
  <si>
    <t xml:space="preserve">https://www.ixigua.com/home/74478990191</t>
    <phoneticPr fontId="1" type="noConversion" alignment="left"/>
  </si>
  <si>
    <t xml:space="preserve">达奇丶VanderLinde</t>
    <phoneticPr fontId="1" type="noConversion" alignment="left"/>
  </si>
  <si>
    <t xml:space="preserve">4015066983960647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</si>
  <si>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https://www.ixigua.com/home/4015066983960647</t>
    </r>
    <phoneticPr fontId="1" type="noConversion" alignment="left"/>
  </si>
  <si>
    <t xml:space="preserve">W总动员</t>
    <phoneticPr fontId="1" type="noConversion" alignment="left"/>
  </si>
  <si>
    <t xml:space="preserve">3284947020561389</t>
    <phoneticPr fontId="1" type="noConversion" alignment="left"/>
  </si>
  <si>
    <t xml:space="preserve">https://www.ixigua.com/home/3284947020561389</t>
    <phoneticPr fontId="1" type="noConversion" alignment="left"/>
  </si>
  <si>
    <t xml:space="preserve">户外搞笑龙酒</t>
    <phoneticPr fontId="1" type="noConversion" alignment="left"/>
  </si>
  <si>
    <t xml:space="preserve">3759919035329208</t>
    <phoneticPr fontId="1" type="noConversion" alignment="left"/>
  </si>
  <si>
    <t xml:space="preserve">https://www.ixigua.com/home/3759919035329208</t>
    <phoneticPr fontId="1" type="noConversion" alignment="left"/>
  </si>
  <si>
    <t xml:space="preserve">愚愚桑</t>
    <phoneticPr fontId="1" type="noConversion" alignment="left"/>
  </si>
  <si>
    <t xml:space="preserve">2330558438577888</t>
    <phoneticPr fontId="1" type="noConversion" alignment="left"/>
  </si>
  <si>
    <t xml:space="preserve">https://www.ixigua.com/home/2330558438577888</t>
    <phoneticPr fontId="1" type="noConversion" alignment="left"/>
  </si>
  <si>
    <r>
      <rPr>
        <rFont val="Microsoft YaHei"/>
        <sz val="10.0"/>
        <color rgb="FF000000"/>
      </rPr>
      <t xml:space="preserve">jwxxndlg</t>
    </r>
    <phoneticPr fontId="1" type="noConversion" alignment="left"/>
  </si>
  <si>
    <r>
      <rPr>
        <rFont val="Microsoft YaHei"/>
        <sz val="10.0"/>
        <color rgb="FF000000"/>
      </rPr>
      <t xml:space="preserve">愚愚桑</t>
    </r>
    <phoneticPr fontId="1" type="noConversion" alignment="left"/>
  </si>
  <si>
    <r>
      <rPr>
        <rFont val="Microsoft YaHei"/>
        <sz val="10.0"/>
        <color rgb="FF000000"/>
      </rPr>
      <t xml:space="preserve">1001011899050</t>
    </r>
    <phoneticPr fontId="1" type="noConversion" alignment="left"/>
  </si>
  <si>
    <t xml:space="preserve">搞笑黑人兄弟</t>
    <phoneticPr fontId="1" type="noConversion" alignment="left"/>
  </si>
  <si>
    <t xml:space="preserve">3196001339</t>
    <phoneticPr fontId="1" type="noConversion" alignment="left"/>
  </si>
  <si>
    <t xml:space="preserve">https://www.ixigua.com/home/3196001339</t>
    <phoneticPr fontId="1" type="noConversion" alignment="left"/>
  </si>
  <si>
    <t xml:space="preserve">鬼畜新剧场</t>
    <phoneticPr fontId="1" type="noConversion" alignment="left"/>
  </si>
  <si>
    <t xml:space="preserve">1890759633275055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</si>
  <si>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https://www.ixigua.com/home/1890759633275055</t>
    </r>
    <phoneticPr fontId="1" type="noConversion" alignment="left"/>
  </si>
  <si>
    <t xml:space="preserve">德云老郭之家</t>
    <phoneticPr fontId="1" type="noConversion" alignment="left"/>
  </si>
  <si>
    <t xml:space="preserve">80575137864</t>
    <phoneticPr fontId="1" type="noConversion" alignment="left"/>
  </si>
  <si>
    <t xml:space="preserve">https://www.ixigua.com/home/80575137864</t>
    <phoneticPr fontId="1" type="noConversion" alignment="left"/>
  </si>
  <si>
    <t xml:space="preserve">.羊羊羊</t>
    <phoneticPr fontId="1" type="noConversion" alignment="left"/>
  </si>
  <si>
    <t xml:space="preserve">98004890236</t>
    <phoneticPr fontId="1" type="noConversion" alignment="left"/>
  </si>
  <si>
    <t xml:space="preserve">https://www.ixigua.com/home/98004890236</t>
    <phoneticPr fontId="1" type="noConversion" alignment="left"/>
  </si>
  <si>
    <t xml:space="preserve">张大福</t>
    <phoneticPr fontId="1" type="noConversion" alignment="left"/>
  </si>
  <si>
    <t xml:space="preserve">1789628228054509</t>
    <phoneticPr fontId="1" type="noConversion" alignment="left"/>
  </si>
  <si>
    <t xml:space="preserve">https://www.ixigua.com/home/1789628228054509</t>
    <phoneticPr fontId="1" type="noConversion" alignment="left"/>
  </si>
  <si>
    <t xml:space="preserve">温格夫妇</t>
    <phoneticPr fontId="1" type="noConversion" alignment="left"/>
  </si>
  <si>
    <t xml:space="preserve">63928579638</t>
    <phoneticPr fontId="1" type="noConversion" alignment="left"/>
  </si>
  <si>
    <t xml:space="preserve">https://www.ixigua.com/home/63928579638</t>
    <phoneticPr fontId="1" type="noConversion" alignment="left"/>
  </si>
  <si>
    <t xml:space="preserve">panghu99999</t>
    <phoneticPr fontId="1" type="noConversion" alignment="left"/>
  </si>
  <si>
    <t xml:space="preserve">果子君666</t>
    <phoneticPr fontId="1" type="noConversion" alignment="left"/>
  </si>
  <si>
    <t xml:space="preserve">102128457169</t>
    <phoneticPr fontId="1" type="noConversion" alignment="left"/>
  </si>
  <si>
    <t xml:space="preserve">https://www.ixigua.com/home/102128457169</t>
    <phoneticPr fontId="1" type="noConversion" alignment="left"/>
  </si>
  <si>
    <t xml:space="preserve">寒风Humphry</t>
    <phoneticPr fontId="1" type="noConversion" alignment="left"/>
  </si>
  <si>
    <t xml:space="preserve">69534197475</t>
    <phoneticPr fontId="1" type="noConversion" alignment="left"/>
  </si>
  <si>
    <t xml:space="preserve">https://www.ixigua.com/home/69534197475</t>
    <phoneticPr fontId="1" type="noConversion" alignment="left"/>
  </si>
  <si>
    <r>
      <rPr>
        <rFont val="Microsoft YaHei"/>
        <sz val="10.0"/>
        <color rgb="FF000000"/>
      </rPr>
      <t xml:space="preserve">HFCW0205</t>
    </r>
    <phoneticPr fontId="1" type="noConversion" alignment="left"/>
  </si>
  <si>
    <t xml:space="preserve">奋斗吧熊卷的日常</t>
    <phoneticPr fontId="1" type="noConversion" alignment="left"/>
  </si>
  <si>
    <t xml:space="preserve">84530171789</t>
    <phoneticPr fontId="1" type="noConversion" alignment="left"/>
  </si>
  <si>
    <t xml:space="preserve">https://www.ixigua.com/home/84530171789</t>
    <phoneticPr fontId="1" type="noConversion" alignment="left"/>
  </si>
  <si>
    <r>
      <rPr>
        <rFont val="Microsoft YaHei"/>
        <sz val="10.0"/>
        <color rgb="FF000000"/>
      </rPr>
      <t xml:space="preserve">y8569723</t>
    </r>
    <phoneticPr fontId="1" type="noConversion" alignment="left"/>
  </si>
  <si>
    <r>
      <rPr>
        <rFont val="Microsoft YaHei"/>
        <sz val="10.0"/>
        <color rgb="FF000000"/>
      </rPr>
      <t xml:space="preserve">奋斗吧熊卷</t>
    </r>
    <phoneticPr fontId="1" type="noConversion" alignment="left"/>
  </si>
  <si>
    <t xml:space="preserve">杀手布泰冷</t>
    <phoneticPr fontId="1" type="noConversion" alignment="left"/>
  </si>
  <si>
    <t xml:space="preserve">52087138530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</si>
  <si>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https://www.ixigua.com/home/52087138530</t>
    </r>
    <phoneticPr fontId="1" type="noConversion" alignment="left"/>
  </si>
  <si>
    <t xml:space="preserve">男生宿舍233</t>
    <phoneticPr fontId="1" type="noConversion" alignment="left"/>
  </si>
  <si>
    <t xml:space="preserve">108214844479</t>
    <phoneticPr fontId="1" type="noConversion" alignment="left"/>
  </si>
  <si>
    <t xml:space="preserve">https://www.ixigua.com/home/108214844479</t>
    <phoneticPr fontId="1" type="noConversion" alignment="left"/>
  </si>
  <si>
    <t xml:space="preserve">咸叽叽</t>
    <phoneticPr fontId="1" type="noConversion" alignment="left"/>
  </si>
  <si>
    <t xml:space="preserve">4212930192879811</t>
    <phoneticPr fontId="1" type="noConversion" alignment="left"/>
  </si>
  <si>
    <t xml:space="preserve">https://www.ixigua.com/home/4212930192879811</t>
    <phoneticPr fontId="1" type="noConversion" alignment="left"/>
  </si>
  <si>
    <t xml:space="preserve">杰米小哥</t>
    <phoneticPr fontId="1" type="noConversion" alignment="left"/>
  </si>
  <si>
    <t xml:space="preserve">4278943035177435</t>
    <phoneticPr fontId="1" type="noConversion" alignment="left"/>
  </si>
  <si>
    <t xml:space="preserve">https://www.ixigua.com/home/4278943035177435</t>
    <phoneticPr fontId="1" type="noConversion" alignment="left"/>
  </si>
  <si>
    <t xml:space="preserve">横店马云</t>
    <phoneticPr fontId="1" type="noConversion" alignment="left"/>
  </si>
  <si>
    <t xml:space="preserve">61370904696</t>
    <phoneticPr fontId="1" type="noConversion" alignment="left"/>
  </si>
  <si>
    <t xml:space="preserve">https://www.ixigua.com/home/61370904696</t>
    <phoneticPr fontId="1" type="noConversion" alignment="left"/>
  </si>
  <si>
    <t xml:space="preserve">牛翻天耶</t>
    <phoneticPr fontId="1" type="noConversion" alignment="left"/>
  </si>
  <si>
    <t xml:space="preserve">2018314178268909</t>
    <phoneticPr fontId="1" type="noConversion" alignment="left"/>
  </si>
  <si>
    <t xml:space="preserve">https://www.ixigua.com/home/2018314178268909</t>
    <phoneticPr fontId="1" type="noConversion" alignment="left"/>
  </si>
  <si>
    <t xml:space="preserve">搞笑老坏蛋</t>
    <phoneticPr fontId="1" type="noConversion" alignment="left"/>
  </si>
  <si>
    <t xml:space="preserve">3878671979387838</t>
    <phoneticPr fontId="1" type="noConversion" alignment="left"/>
  </si>
  <si>
    <t xml:space="preserve">https://www.ixigua.com/home/3878671979387838</t>
    <phoneticPr fontId="1" type="noConversion" alignment="left"/>
  </si>
  <si>
    <t xml:space="preserve">暴躁的小张X</t>
    <phoneticPr fontId="1" type="noConversion" alignment="left"/>
  </si>
  <si>
    <t xml:space="preserve">71081130614</t>
    <phoneticPr fontId="1" type="noConversion" alignment="left"/>
  </si>
  <si>
    <t xml:space="preserve">https://www.ixigua.com/home/71081130614</t>
    <phoneticPr fontId="1" type="noConversion" alignment="left"/>
  </si>
  <si>
    <t xml:space="preserve">强哥金克拉</t>
    <phoneticPr fontId="1" type="noConversion" alignment="left"/>
  </si>
  <si>
    <t xml:space="preserve">1059563506769732</t>
    <phoneticPr fontId="1" type="noConversion" alignment="left"/>
  </si>
  <si>
    <t xml:space="preserve">https://www.ixigua.com/home/1059563506769732</t>
    <phoneticPr fontId="1" type="noConversion" alignment="left"/>
  </si>
  <si>
    <t xml:space="preserve">大宝同学</t>
    <phoneticPr fontId="1" type="noConversion" alignment="left"/>
  </si>
  <si>
    <t xml:space="preserve">59017416684</t>
    <phoneticPr fontId="1" type="noConversion" alignment="left"/>
  </si>
  <si>
    <t xml:space="preserve">https://www.ixigua.com/home/59017416684</t>
    <phoneticPr fontId="1" type="noConversion" alignment="left"/>
  </si>
  <si>
    <t xml:space="preserve">Doffy大魔王嘿哈</t>
    <phoneticPr fontId="1" type="noConversion" alignment="left"/>
  </si>
  <si>
    <t xml:space="preserve">109695418071</t>
    <phoneticPr fontId="1" type="noConversion" alignment="left"/>
  </si>
  <si>
    <t xml:space="preserve">https://www.ixigua.com/home/109695418071</t>
    <phoneticPr fontId="1" type="noConversion" alignment="left"/>
  </si>
  <si>
    <t xml:space="preserve">胖芸儿水晶泥</t>
    <phoneticPr fontId="1" type="noConversion" alignment="left"/>
  </si>
  <si>
    <t xml:space="preserve">1956762504397907</t>
    <phoneticPr fontId="1" type="noConversion" alignment="left"/>
  </si>
  <si>
    <t xml:space="preserve">https://www.ixigua.com/home/1956762504397907</t>
    <phoneticPr fontId="1" type="noConversion" alignment="left"/>
  </si>
  <si>
    <t xml:space="preserve">钟婷XO</t>
    <phoneticPr fontId="1" type="noConversion" alignment="left"/>
  </si>
  <si>
    <t xml:space="preserve">3171298554</t>
    <phoneticPr fontId="1" type="noConversion" alignment="left"/>
  </si>
  <si>
    <t xml:space="preserve">https://www.ixigua.com/home/3171298554</t>
    <phoneticPr fontId="1" type="noConversion" alignment="left"/>
  </si>
  <si>
    <t xml:space="preserve">嘿恋习生</t>
    <phoneticPr fontId="1" type="noConversion" alignment="left"/>
  </si>
  <si>
    <t xml:space="preserve">1890758870183799</t>
    <phoneticPr fontId="1" type="noConversion" alignment="left"/>
  </si>
  <si>
    <t xml:space="preserve">https://www.ixigua.com/home/1890758870183799</t>
    <phoneticPr fontId="1" type="noConversion" alignment="left"/>
  </si>
  <si>
    <t xml:space="preserve">爆笑大咖Show</t>
    <phoneticPr fontId="1" type="noConversion" alignment="left"/>
  </si>
  <si>
    <t xml:space="preserve">5759870122</t>
    <phoneticPr fontId="1" type="noConversion" alignment="left"/>
  </si>
  <si>
    <t xml:space="preserve">https://www.ixigua.com/home/5759870122</t>
    <phoneticPr fontId="1" type="noConversion" alignment="left"/>
  </si>
  <si>
    <t xml:space="preserve">蛋哥超有事</t>
    <phoneticPr fontId="1" type="noConversion" alignment="left"/>
  </si>
  <si>
    <t xml:space="preserve">2634069300234291</t>
    <phoneticPr fontId="1" type="noConversion" alignment="left"/>
  </si>
  <si>
    <t xml:space="preserve">https://www.ixigua.com/home/2634069300234291</t>
    <phoneticPr fontId="1" type="noConversion" alignment="left"/>
  </si>
  <si>
    <t xml:space="preserve">演员张驰</t>
    <phoneticPr fontId="1" type="noConversion" alignment="left"/>
  </si>
  <si>
    <t xml:space="preserve">5980525253</t>
    <phoneticPr fontId="1" type="noConversion" alignment="left"/>
  </si>
  <si>
    <t xml:space="preserve">https://www.ixigua.com/home/5980525253</t>
    <phoneticPr fontId="1" type="noConversion" alignment="left"/>
  </si>
  <si>
    <t xml:space="preserve">初九9mint</t>
    <phoneticPr fontId="1" type="noConversion" alignment="left"/>
  </si>
  <si>
    <t xml:space="preserve">3320172173595816</t>
    <phoneticPr fontId="1" type="noConversion" alignment="left"/>
  </si>
  <si>
    <t xml:space="preserve">https://www.ixigua.com/home/3320172173595816</t>
    <phoneticPr fontId="1" type="noConversion" alignment="left"/>
  </si>
  <si>
    <t xml:space="preserve">铁铁的vlog</t>
    <phoneticPr fontId="1" type="noConversion" alignment="left"/>
  </si>
  <si>
    <t xml:space="preserve">1068342228820076</t>
    <phoneticPr fontId="1" type="noConversion" alignment="left"/>
  </si>
  <si>
    <t xml:space="preserve">https://www.ixigua.com/home/1068342228820076</t>
    <phoneticPr fontId="1" type="noConversion" alignment="left"/>
  </si>
  <si>
    <t xml:space="preserve">农村伊妹子</t>
    <phoneticPr fontId="1" type="noConversion" alignment="left"/>
  </si>
  <si>
    <t xml:space="preserve">55544018289</t>
    <phoneticPr fontId="1" type="noConversion" alignment="left"/>
  </si>
  <si>
    <t xml:space="preserve">https://www.ixigua.com/home/55544018289</t>
    <phoneticPr fontId="1" type="noConversion" alignment="left"/>
  </si>
  <si>
    <t xml:space="preserve">奇妙博物馆馆主</t>
    <phoneticPr fontId="1" type="noConversion" alignment="left"/>
  </si>
  <si>
    <t xml:space="preserve">382279182991150</t>
    <phoneticPr fontId="1" type="noConversion" alignment="left"/>
  </si>
  <si>
    <t xml:space="preserve">https://www.ixigua.com/home/382279182991150</t>
    <phoneticPr fontId="1" type="noConversion" alignment="left"/>
  </si>
  <si>
    <t xml:space="preserve">9号化妆间</t>
    <phoneticPr fontId="1" type="noConversion" alignment="left"/>
  </si>
  <si>
    <t xml:space="preserve">522965238421036</t>
    <phoneticPr fontId="1" type="noConversion" alignment="left"/>
  </si>
  <si>
    <t xml:space="preserve">https://www.ixigua.com/home/522965238421036</t>
    <phoneticPr fontId="1" type="noConversion" alignment="left"/>
  </si>
  <si>
    <t xml:space="preserve">西瓜搞笑官方</t>
    <phoneticPr fontId="1" type="noConversion" alignment="left"/>
  </si>
  <si>
    <t xml:space="preserve">102701150455</t>
    <phoneticPr fontId="1" type="noConversion" alignment="left"/>
  </si>
  <si>
    <t xml:space="preserve">https://www.ixigua.com/home/102701150455</t>
    <phoneticPr fontId="1" type="noConversion" alignment="left"/>
  </si>
  <si>
    <t xml:space="preserve">鬼哥鬼哥鬼哥</t>
    <phoneticPr fontId="1" type="noConversion" alignment="left"/>
  </si>
  <si>
    <t xml:space="preserve">4480683814</t>
    <phoneticPr fontId="1" type="noConversion" alignment="left"/>
  </si>
  <si>
    <t xml:space="preserve">https://www.ixigua.com/home/4480683814</t>
    <phoneticPr fontId="1" type="noConversion" alignment="left"/>
  </si>
  <si>
    <t xml:space="preserve">夏同学呀呀</t>
    <phoneticPr fontId="1" type="noConversion" alignment="left"/>
  </si>
  <si>
    <t xml:space="preserve">101215152495</t>
    <phoneticPr fontId="1" type="noConversion" alignment="left"/>
  </si>
  <si>
    <t xml:space="preserve">https://www.ixigua.com/home/101215152495</t>
    <phoneticPr fontId="1" type="noConversion" alignment="left"/>
  </si>
  <si>
    <t xml:space="preserve">搞笑吧亚历山大</t>
    <phoneticPr fontId="1" type="noConversion" alignment="left"/>
  </si>
  <si>
    <t xml:space="preserve">1851214676890526</t>
    <phoneticPr fontId="1" type="noConversion" alignment="left"/>
  </si>
  <si>
    <t xml:space="preserve">https://www.ixigua.com/home/1851214676890526</t>
    <phoneticPr fontId="1" type="noConversion" alignment="left"/>
  </si>
  <si>
    <r>
      <rPr>
        <rFont val="Microsoft YaHei"/>
        <sz val="10.0"/>
        <color rgb="FF000000"/>
      </rPr>
      <t xml:space="preserve">线索有误</t>
    </r>
    <phoneticPr fontId="1" type="noConversion" alignment="left"/>
  </si>
  <si>
    <t xml:space="preserve">梦默js</t>
    <phoneticPr fontId="1" type="noConversion" alignment="left"/>
  </si>
  <si>
    <t xml:space="preserve">52086641878</t>
    <phoneticPr fontId="1" type="noConversion" alignment="left"/>
  </si>
  <si>
    <t xml:space="preserve">https://www.ixigua.com/home/52086641878</t>
    <phoneticPr fontId="1" type="noConversion" alignment="left"/>
  </si>
  <si>
    <r>
      <rPr>
        <rFont val="Microsoft YaHei"/>
        <sz val="10.0"/>
        <color rgb="FF000000"/>
      </rPr>
      <t xml:space="preserve">qq：2848332453</t>
    </r>
    <phoneticPr fontId="1" type="noConversion" alignment="left"/>
  </si>
  <si>
    <t xml:space="preserve">王蓝莓同学</t>
    <phoneticPr fontId="1" type="noConversion" alignment="left"/>
  </si>
  <si>
    <t xml:space="preserve">64017375017</t>
    <phoneticPr fontId="1" type="noConversion" alignment="left"/>
  </si>
  <si>
    <t xml:space="preserve">https://www.ixigua.com/home/64017375017</t>
    <phoneticPr fontId="1" type="noConversion" alignment="left"/>
  </si>
  <si>
    <t xml:space="preserve">惊天魔幻团龙</t>
    <phoneticPr fontId="1" type="noConversion" alignment="left"/>
  </si>
  <si>
    <t xml:space="preserve">97663105880</t>
    <phoneticPr fontId="1" type="noConversion" alignment="left"/>
  </si>
  <si>
    <t xml:space="preserve">https://www.ixigua.com/home/97663105880</t>
    <phoneticPr fontId="1" type="noConversion" alignment="left"/>
  </si>
  <si>
    <t xml:space="preserve">路曼小姐姐</t>
    <phoneticPr fontId="1" type="noConversion" alignment="left"/>
  </si>
  <si>
    <t xml:space="preserve">108834145039</t>
    <phoneticPr fontId="1" type="noConversion" alignment="left"/>
  </si>
  <si>
    <t xml:space="preserve">https://www.ixigua.com/home/108834145039</t>
    <phoneticPr fontId="1" type="noConversion" alignment="left"/>
  </si>
  <si>
    <t xml:space="preserve">吃西瓜的ps君</t>
    <phoneticPr fontId="1" type="noConversion" alignment="left"/>
  </si>
  <si>
    <t xml:space="preserve">86940866046</t>
    <phoneticPr fontId="1" type="noConversion" alignment="left"/>
  </si>
  <si>
    <t xml:space="preserve">https://www.ixigua.com/home/86940866046</t>
    <phoneticPr fontId="1" type="noConversion" alignment="left"/>
  </si>
  <si>
    <t xml:space="preserve">FLAY工作室</t>
    <phoneticPr fontId="1" type="noConversion" alignment="left"/>
  </si>
  <si>
    <t xml:space="preserve">397508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</si>
  <si>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https://space.bilibili.com/397508?from=search&amp;seid=4656981583393417870</t>
    </r>
    <phoneticPr fontId="1" type="noConversion" alignment="left"/>
  </si>
  <si>
    <t xml:space="preserve">38.0w</t>
    <phoneticPr fontId="1" type="noConversion" alignment="left"/>
  </si>
  <si>
    <t xml:space="preserve">粉丝群：488563806</t>
    <phoneticPr fontId="1" type="noConversion" alignment="left"/>
  </si>
  <si>
    <t xml:space="preserve">覃进展</t>
    <phoneticPr fontId="1" type="noConversion" alignment="left"/>
  </si>
  <si>
    <t xml:space="preserve">75648279641</t>
    <phoneticPr fontId="1" type="noConversion" alignment="left"/>
  </si>
  <si>
    <t xml:space="preserve">https://www.ixigua.com/home/75648279641</t>
    <phoneticPr fontId="1" type="noConversion" alignment="left"/>
  </si>
  <si>
    <t xml:space="preserve">艾若水Agash</t>
    <phoneticPr fontId="1" type="noConversion" alignment="left"/>
  </si>
  <si>
    <t xml:space="preserve">88866321s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</si>
  <si>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https://v.douyin.com/JM1VguL/</t>
    </r>
    <phoneticPr fontId="1" type="noConversion" alignment="left"/>
  </si>
  <si>
    <t xml:space="preserve">1303.9W</t>
    <phoneticPr fontId="1" type="noConversion" alignment="left"/>
  </si>
  <si>
    <t xml:space="preserve">哈哈的精神食粮</t>
    <phoneticPr fontId="1" type="noConversion" alignment="left"/>
  </si>
  <si>
    <t xml:space="preserve">98731144814</t>
    <phoneticPr fontId="1" type="noConversion" alignment="left"/>
  </si>
  <si>
    <t xml:space="preserve">https://www.ixigua.com/home/98731144814</t>
    <phoneticPr fontId="1" type="noConversion" alignment="left"/>
  </si>
  <si>
    <t xml:space="preserve">森宇文化</t>
    <phoneticPr fontId="1" type="noConversion" alignment="left"/>
  </si>
  <si>
    <t xml:space="preserve">64253272513</t>
    <phoneticPr fontId="1" type="noConversion" alignment="left"/>
  </si>
  <si>
    <t xml:space="preserve">https://www.ixigua.com/home/64253272513</t>
    <phoneticPr fontId="1" type="noConversion" alignment="left"/>
  </si>
  <si>
    <t xml:space="preserve">聪明的秘书王小熙</t>
    <phoneticPr fontId="1" type="noConversion" alignment="left"/>
  </si>
  <si>
    <t xml:space="preserve">76342215140</t>
    <phoneticPr fontId="1" type="noConversion" alignment="left"/>
  </si>
  <si>
    <t xml:space="preserve">https://www.ixigua.com/home/76342215140</t>
    <phoneticPr fontId="1" type="noConversion" alignment="left"/>
  </si>
  <si>
    <t xml:space="preserve">大帅盖</t>
    <phoneticPr fontId="1" type="noConversion" alignment="left"/>
  </si>
  <si>
    <t xml:space="preserve">104682553738</t>
    <phoneticPr fontId="1" type="noConversion" alignment="left"/>
  </si>
  <si>
    <t xml:space="preserve">https://www.ixigua.com/home/104682553738</t>
    <phoneticPr fontId="1" type="noConversion" alignment="left"/>
  </si>
  <si>
    <t xml:space="preserve">石头搞笑配音</t>
    <phoneticPr fontId="1" type="noConversion" alignment="left"/>
  </si>
  <si>
    <t xml:space="preserve">4406434415778367</t>
    <phoneticPr fontId="1" type="noConversion" alignment="left"/>
  </si>
  <si>
    <t xml:space="preserve">https://www.ixigua.com/home/4406434415778367</t>
    <phoneticPr fontId="1" type="noConversion" alignment="left"/>
  </si>
  <si>
    <t xml:space="preserve">魔性音乐</t>
    <phoneticPr fontId="1" type="noConversion" alignment="left"/>
  </si>
  <si>
    <t xml:space="preserve">5508991216</t>
    <phoneticPr fontId="1" type="noConversion" alignment="left"/>
  </si>
  <si>
    <t xml:space="preserve">https://www.ixigua.com/home/5508991216</t>
    <phoneticPr fontId="1" type="noConversion" alignment="left"/>
  </si>
  <si>
    <t xml:space="preserve">鉴渣师允希</t>
    <phoneticPr fontId="1" type="noConversion" alignment="left"/>
  </si>
  <si>
    <t xml:space="preserve">413007711310013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</si>
  <si>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https://www.ixigua.com/home/413007711310013</t>
    </r>
    <phoneticPr fontId="1" type="noConversion" alignment="left"/>
  </si>
  <si>
    <t xml:space="preserve">牛井寿</t>
    <phoneticPr fontId="1" type="noConversion" alignment="left"/>
  </si>
  <si>
    <t xml:space="preserve">3919490027</t>
    <phoneticPr fontId="1" type="noConversion" alignment="left"/>
  </si>
  <si>
    <t xml:space="preserve">https://www.ixigua.com/home/3919490027</t>
    <phoneticPr fontId="1" type="noConversion" alignment="left"/>
  </si>
  <si>
    <r>
      <rPr>
        <rFont val="Microsoft YaHei"/>
        <sz val="10.0"/>
        <color rgb="FF000000"/>
      </rPr>
      <t xml:space="preserve">粉丝群：656063740</t>
    </r>
    <phoneticPr fontId="1" type="noConversion" alignment="left"/>
  </si>
  <si>
    <t xml:space="preserve">我是大山哥</t>
    <phoneticPr fontId="1" type="noConversion" alignment="left"/>
  </si>
  <si>
    <t xml:space="preserve">3355306874378020</t>
    <phoneticPr fontId="1" type="noConversion" alignment="left"/>
  </si>
  <si>
    <t xml:space="preserve">https://www.ixigua.com/home/3355306874378020</t>
    <phoneticPr fontId="1" type="noConversion" alignment="left"/>
  </si>
  <si>
    <t xml:space="preserve">快乐西芒</t>
    <phoneticPr fontId="1" type="noConversion" alignment="left"/>
  </si>
  <si>
    <t xml:space="preserve">1767653865688958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</si>
  <si>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https://www.ixigua.com/home/1767653865688958</t>
    </r>
    <phoneticPr fontId="1" type="noConversion" alignment="left"/>
  </si>
  <si>
    <t xml:space="preserve">西城小贩</t>
    <phoneticPr fontId="1" type="noConversion" alignment="left"/>
  </si>
  <si>
    <t xml:space="preserve">4300920793342392</t>
    <phoneticPr fontId="1" type="noConversion" alignment="left"/>
  </si>
  <si>
    <t xml:space="preserve">https://www.ixigua.com/home/4300920793342392</t>
    <phoneticPr fontId="1" type="noConversion" alignment="left"/>
  </si>
  <si>
    <t xml:space="preserve">戴大胆</t>
    <phoneticPr fontId="1" type="noConversion" alignment="left"/>
  </si>
  <si>
    <t xml:space="preserve">92339334049</t>
    <phoneticPr fontId="1" type="noConversion" alignment="left"/>
  </si>
  <si>
    <t xml:space="preserve">https://www.ixigua.com/home/92339334049</t>
    <phoneticPr fontId="1" type="noConversion" alignment="left"/>
  </si>
  <si>
    <t xml:space="preserve">嘎嘎是只咸鱼王</t>
    <phoneticPr fontId="1" type="noConversion" alignment="left"/>
  </si>
  <si>
    <t xml:space="preserve">2950732948709821</t>
    <phoneticPr fontId="1" type="noConversion" alignment="left"/>
  </si>
  <si>
    <t xml:space="preserve">https://www.ixigua.com/home/2950732948709821</t>
    <phoneticPr fontId="1" type="noConversion" alignment="left"/>
  </si>
  <si>
    <r>
      <rPr>
        <rFont val="Microsoft YaHei"/>
        <sz val="10.0"/>
        <color rgb="FF000000"/>
      </rPr>
      <t xml:space="preserve">粉丝群：789447923</t>
    </r>
    <phoneticPr fontId="1" type="noConversion" alignment="left"/>
  </si>
  <si>
    <t xml:space="preserve">G僧东</t>
    <phoneticPr fontId="1" type="noConversion" alignment="left"/>
  </si>
  <si>
    <t xml:space="preserve">75837751411</t>
    <phoneticPr fontId="1" type="noConversion" alignment="left"/>
  </si>
  <si>
    <t xml:space="preserve">https://www.ixigua.com/home/75837751411</t>
    <phoneticPr fontId="1" type="noConversion" alignment="left"/>
  </si>
  <si>
    <t xml:space="preserve">臭弟弟尼克</t>
    <phoneticPr fontId="1" type="noConversion" alignment="left"/>
  </si>
  <si>
    <t xml:space="preserve">4265711086347645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</si>
  <si>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https://www.ixigua.com/home/4265711086347645</t>
    </r>
    <phoneticPr fontId="1" type="noConversion" alignment="left"/>
  </si>
  <si>
    <t xml:space="preserve">李优然Eileen</t>
    <phoneticPr fontId="1" type="noConversion" alignment="left"/>
  </si>
  <si>
    <t xml:space="preserve">342675706882136</t>
    <phoneticPr fontId="1" type="noConversion" alignment="left"/>
  </si>
  <si>
    <t xml:space="preserve">https://www.ixigua.com/home/342675706882136</t>
    <phoneticPr fontId="1" type="noConversion" alignment="left"/>
  </si>
  <si>
    <t xml:space="preserve">阿龙街头无限循环</t>
    <phoneticPr fontId="1" type="noConversion" alignment="left"/>
  </si>
  <si>
    <t xml:space="preserve">59843430522</t>
    <phoneticPr fontId="1" type="noConversion" alignment="left"/>
  </si>
  <si>
    <t xml:space="preserve">https://www.ixigua.com/home/59843430522</t>
    <phoneticPr fontId="1" type="noConversion" alignment="left"/>
  </si>
  <si>
    <t xml:space="preserve">重庆逗乐坊</t>
    <phoneticPr fontId="1" type="noConversion" alignment="left"/>
  </si>
  <si>
    <t xml:space="preserve">4103001861025885</t>
    <phoneticPr fontId="1" type="noConversion" alignment="left"/>
  </si>
  <si>
    <t xml:space="preserve">https://www.ixigua.com/home/4103001861025885</t>
    <phoneticPr fontId="1" type="noConversion" alignment="left"/>
  </si>
  <si>
    <t xml:space="preserve">小柒柒与乱七八糟</t>
    <phoneticPr fontId="1" type="noConversion" alignment="left"/>
  </si>
  <si>
    <t xml:space="preserve">698937395118727</t>
    <phoneticPr fontId="1" type="noConversion" alignment="left"/>
  </si>
  <si>
    <t xml:space="preserve">https://www.ixigua.com/home/698937395118727</t>
    <phoneticPr fontId="1" type="noConversion" alignment="left"/>
  </si>
  <si>
    <t xml:space="preserve">摩登Mod</t>
    <phoneticPr fontId="1" type="noConversion" alignment="left"/>
  </si>
  <si>
    <t xml:space="preserve">1662059642633006</t>
    <phoneticPr fontId="1" type="noConversion" alignment="left"/>
  </si>
  <si>
    <t xml:space="preserve">https://www.ixigua.com/home/1662059642633006</t>
    <phoneticPr fontId="1" type="noConversion" alignment="left"/>
  </si>
  <si>
    <t xml:space="preserve">多金店主蝶蝶</t>
    <phoneticPr fontId="1" type="noConversion" alignment="left"/>
  </si>
  <si>
    <t xml:space="preserve">4283314843433182</t>
    <phoneticPr fontId="1" type="noConversion" alignment="left"/>
  </si>
  <si>
    <t xml:space="preserve">https://www.ixigua.com/home/4283314843433182</t>
    <phoneticPr fontId="1" type="noConversion" alignment="left"/>
  </si>
  <si>
    <t xml:space="preserve">二哥日记本</t>
    <phoneticPr fontId="1" type="noConversion" alignment="left"/>
  </si>
  <si>
    <t xml:space="preserve">2348160933694103</t>
    <phoneticPr fontId="1" type="noConversion" alignment="left"/>
  </si>
  <si>
    <t xml:space="preserve">https://www.ixigua.com/home/2348160933694103</t>
    <phoneticPr fontId="1" type="noConversion" alignment="left"/>
  </si>
  <si>
    <t xml:space="preserve">球小明</t>
    <phoneticPr fontId="1" type="noConversion" alignment="left"/>
  </si>
  <si>
    <t xml:space="preserve">3390473363</t>
    <phoneticPr fontId="1" type="noConversion" alignment="left"/>
  </si>
  <si>
    <t xml:space="preserve">https://www.ixigua.com/home/3390473363</t>
    <phoneticPr fontId="1" type="noConversion" alignment="left"/>
  </si>
  <si>
    <t xml:space="preserve">蔡徐坤后援会</t>
    <phoneticPr fontId="1" type="noConversion" alignment="left"/>
  </si>
  <si>
    <t xml:space="preserve">4208570489110829</t>
    <phoneticPr fontId="1" type="noConversion" alignment="left"/>
  </si>
  <si>
    <t xml:space="preserve">https://www.ixigua.com/home/4208570489110829</t>
    <phoneticPr fontId="1" type="noConversion" alignment="left"/>
  </si>
  <si>
    <t xml:space="preserve">笑果工厂</t>
    <phoneticPr fontId="1" type="noConversion" alignment="left"/>
  </si>
  <si>
    <t xml:space="preserve">118346842652452</t>
    <phoneticPr fontId="1" type="noConversion" alignment="left"/>
  </si>
  <si>
    <t xml:space="preserve">https://www.ixigua.com/home/118346842652452</t>
    <phoneticPr fontId="1" type="noConversion" alignment="left"/>
  </si>
  <si>
    <t xml:space="preserve">爆笑每一天的你</t>
    <phoneticPr fontId="1" type="noConversion" alignment="left"/>
  </si>
  <si>
    <t xml:space="preserve">536184932277374</t>
    <phoneticPr fontId="1" type="noConversion" alignment="left"/>
  </si>
  <si>
    <t xml:space="preserve">https://www.ixigua.com/home/536184932277374</t>
    <phoneticPr fontId="1" type="noConversion" alignment="left"/>
  </si>
  <si>
    <t xml:space="preserve">十月封</t>
    <phoneticPr fontId="1" type="noConversion" alignment="left"/>
  </si>
  <si>
    <t xml:space="preserve">883658036095308</t>
    <phoneticPr fontId="1" type="noConversion" alignment="left"/>
  </si>
  <si>
    <t xml:space="preserve">https://www.ixigua.com/home/883658036095308</t>
    <phoneticPr fontId="1" type="noConversion" alignment="left"/>
  </si>
  <si>
    <t xml:space="preserve">天真的小马</t>
    <phoneticPr fontId="1" type="noConversion" alignment="left"/>
  </si>
  <si>
    <t xml:space="preserve">105146639289</t>
    <phoneticPr fontId="1" type="noConversion" alignment="left"/>
  </si>
  <si>
    <t xml:space="preserve">https://www.ixigua.com/home/105146639289</t>
    <phoneticPr fontId="1" type="noConversion" alignment="left"/>
  </si>
  <si>
    <t xml:space="preserve">小鹿和妖妖</t>
    <phoneticPr fontId="1" type="noConversion" alignment="left"/>
  </si>
  <si>
    <t xml:space="preserve">3372916024285692</t>
    <phoneticPr fontId="1" type="noConversion" alignment="left"/>
  </si>
  <si>
    <t xml:space="preserve">https://www.ixigua.com/home/3372916024285692</t>
    <phoneticPr fontId="1" type="noConversion" alignment="left"/>
  </si>
  <si>
    <t xml:space="preserve">在下咸鱼本鱼</t>
    <phoneticPr fontId="1" type="noConversion" alignment="left"/>
  </si>
  <si>
    <t xml:space="preserve">6648297036</t>
    <phoneticPr fontId="1" type="noConversion" alignment="left"/>
  </si>
  <si>
    <t xml:space="preserve">https://www.ixigua.com/home/6648297036</t>
    <phoneticPr fontId="1" type="noConversion" alignment="left"/>
  </si>
  <si>
    <t xml:space="preserve">能说的秘密</t>
    <phoneticPr fontId="1" type="noConversion" alignment="left"/>
  </si>
  <si>
    <t xml:space="preserve">3874512790</t>
    <phoneticPr fontId="1" type="noConversion" alignment="left"/>
  </si>
  <si>
    <t xml:space="preserve">https://www.ixigua.com/home/3874512790</t>
    <phoneticPr fontId="1" type="noConversion" alignment="left"/>
  </si>
  <si>
    <t xml:space="preserve">大物</t>
    <phoneticPr fontId="1" type="noConversion" alignment="left"/>
  </si>
  <si>
    <t xml:space="preserve">1151931859611886</t>
    <phoneticPr fontId="1" type="noConversion" alignment="left"/>
  </si>
  <si>
    <t xml:space="preserve">https://www.ixigua.com/home/1151931859611886</t>
    <phoneticPr fontId="1" type="noConversion" alignment="left"/>
  </si>
  <si>
    <t xml:space="preserve">曲锋锋</t>
    <phoneticPr fontId="1" type="noConversion" alignment="left"/>
  </si>
  <si>
    <t xml:space="preserve">99544250431</t>
    <phoneticPr fontId="1" type="noConversion" alignment="left"/>
  </si>
  <si>
    <t xml:space="preserve">https://www.ixigua.com/home/99544250431</t>
    <phoneticPr fontId="1" type="noConversion" alignment="left"/>
  </si>
  <si>
    <t xml:space="preserve">快乐的台长</t>
    <phoneticPr fontId="1" type="noConversion" alignment="left"/>
  </si>
  <si>
    <t xml:space="preserve">4195353545671304</t>
    <phoneticPr fontId="1" type="noConversion" alignment="left"/>
  </si>
  <si>
    <t xml:space="preserve">https://www.ixigua.com/home/4195353545671304</t>
    <phoneticPr fontId="1" type="noConversion" alignment="left"/>
  </si>
  <si>
    <t xml:space="preserve">巫巫</t>
    <phoneticPr fontId="1" type="noConversion" alignment="left"/>
  </si>
  <si>
    <t xml:space="preserve">111474525717</t>
    <phoneticPr fontId="1" type="noConversion" alignment="left"/>
  </si>
  <si>
    <t xml:space="preserve">https://www.ixigua.com/home/111474525717</t>
    <phoneticPr fontId="1" type="noConversion" alignment="left"/>
  </si>
  <si>
    <t xml:space="preserve">薛小瓣</t>
    <phoneticPr fontId="1" type="noConversion" alignment="left"/>
  </si>
  <si>
    <t xml:space="preserve">4481223528293165</t>
    <phoneticPr fontId="1" type="noConversion" alignment="left"/>
  </si>
  <si>
    <t xml:space="preserve">https://www.ixigua.com/home/4481223528293165</t>
    <phoneticPr fontId="1" type="noConversion" alignment="left"/>
  </si>
  <si>
    <t xml:space="preserve">小蘑娘</t>
    <phoneticPr fontId="1" type="noConversion" alignment="left"/>
  </si>
  <si>
    <t xml:space="preserve">4463621060181278</t>
    <phoneticPr fontId="1" type="noConversion" alignment="left"/>
  </si>
  <si>
    <t xml:space="preserve">https://www.ixigua.com/home/4463621060181278</t>
    <phoneticPr fontId="1" type="noConversion" alignment="left"/>
  </si>
  <si>
    <t xml:space="preserve">最牛捧哏</t>
    <phoneticPr fontId="1" type="noConversion" alignment="left"/>
  </si>
  <si>
    <t xml:space="preserve">2999064695677742</t>
    <phoneticPr fontId="1" type="noConversion" alignment="left"/>
  </si>
  <si>
    <t xml:space="preserve">https://www.ixigua.com/home/2999064695677742</t>
    <phoneticPr fontId="1" type="noConversion" alignment="left"/>
  </si>
  <si>
    <t xml:space="preserve">动画声工厂</t>
    <phoneticPr fontId="1" type="noConversion" alignment="left"/>
  </si>
  <si>
    <t xml:space="preserve">109039220781</t>
    <phoneticPr fontId="1" type="noConversion" alignment="left"/>
  </si>
  <si>
    <t xml:space="preserve">https://www.ixigua.com/home/109039220781</t>
    <phoneticPr fontId="1" type="noConversion" alignment="left"/>
  </si>
  <si>
    <t xml:space="preserve">B站没钱买天津辣条</t>
    <phoneticPr fontId="1" type="noConversion" alignment="left"/>
  </si>
  <si>
    <t xml:space="preserve">3526847930567688</t>
    <phoneticPr fontId="1" type="noConversion" alignment="left"/>
  </si>
  <si>
    <t xml:space="preserve">https://www.ixigua.com/home/3526847930567688</t>
    <phoneticPr fontId="1" type="noConversion" alignment="left"/>
  </si>
  <si>
    <t xml:space="preserve">Adam陈老丝</t>
    <phoneticPr fontId="1" type="noConversion" alignment="left"/>
  </si>
  <si>
    <t xml:space="preserve">69269994548</t>
    <phoneticPr fontId="1" type="noConversion" alignment="left"/>
  </si>
  <si>
    <t xml:space="preserve">https://www.ixigua.com/home/69269994548</t>
    <phoneticPr fontId="1" type="noConversion" alignment="left"/>
  </si>
  <si>
    <t xml:space="preserve">七兜酱妹子</t>
    <phoneticPr fontId="1" type="noConversion" alignment="left"/>
  </si>
  <si>
    <t xml:space="preserve">61521344424</t>
    <phoneticPr fontId="1" type="noConversion" alignment="left"/>
  </si>
  <si>
    <t xml:space="preserve">https://www.ixigua.com/home/61521344424</t>
    <phoneticPr fontId="1" type="noConversion" alignment="left"/>
  </si>
  <si>
    <t xml:space="preserve">葱弟</t>
    <phoneticPr fontId="1" type="noConversion" alignment="left"/>
  </si>
  <si>
    <r>
      <rPr>
        <rFont val="Microsoft YaHei"/>
        <sz val="10.0"/>
        <color rgb="FF000000"/>
      </rPr>
      <t xml:space="preserve">1169479950407272</t>
    </r>
    <phoneticPr fontId="1" type="noConversion" alignment="left"/>
  </si>
  <si>
    <t xml:space="preserve">https://www.ixigua.com/home/1169479950407272</t>
    <phoneticPr fontId="1" type="noConversion" alignment="left"/>
  </si>
  <si>
    <t xml:space="preserve">非常有梗</t>
    <phoneticPr fontId="1" type="noConversion" alignment="left"/>
  </si>
  <si>
    <t xml:space="preserve">104237878398</t>
    <phoneticPr fontId="1" type="noConversion" alignment="left"/>
  </si>
  <si>
    <t xml:space="preserve">https://www.ixigua.com/home/104237878398</t>
    <phoneticPr fontId="1" type="noConversion" alignment="left"/>
  </si>
  <si>
    <t xml:space="preserve">鑫鑫讲动漫</t>
    <phoneticPr fontId="1" type="noConversion" alignment="left"/>
  </si>
  <si>
    <r>
      <rPr>
        <rFont val="Microsoft YaHei"/>
        <sz val="10.0"/>
        <color rgb="FF000000"/>
      </rPr>
      <t xml:space="preserve">108796941995</t>
    </r>
    <phoneticPr fontId="1" type="noConversion" alignment="left"/>
  </si>
  <si>
    <t xml:space="preserve">https://www.ixigua.com/home/108796941995</t>
    <phoneticPr fontId="1" type="noConversion" alignment="left"/>
  </si>
  <si>
    <t xml:space="preserve">米饭阿婆</t>
    <phoneticPr fontId="1" type="noConversion" alignment="left"/>
  </si>
  <si>
    <t xml:space="preserve">1239844943300431</t>
    <phoneticPr fontId="1" type="noConversion" alignment="left"/>
  </si>
  <si>
    <t xml:space="preserve">https://www.ixigua.com/home/1239844943300431</t>
    <phoneticPr fontId="1" type="noConversion" alignment="left"/>
  </si>
  <si>
    <t xml:space="preserve">花花的童年</t>
    <phoneticPr fontId="1" type="noConversion" alignment="left"/>
  </si>
  <si>
    <t xml:space="preserve">3126634358512087</t>
    <phoneticPr fontId="1" type="noConversion" alignment="left"/>
  </si>
  <si>
    <t xml:space="preserve">https://www.ixigua.com/home/3126634358512087</t>
    <phoneticPr fontId="1" type="noConversion" alignment="left"/>
  </si>
  <si>
    <t xml:space="preserve">LORI阿姨</t>
    <phoneticPr fontId="1" type="noConversion" alignment="left"/>
  </si>
  <si>
    <t xml:space="preserve">6000809524</t>
    <phoneticPr fontId="1" type="noConversion" alignment="left"/>
  </si>
  <si>
    <t xml:space="preserve">https://www.ixigua.com/home/6000809524</t>
    <phoneticPr fontId="1" type="noConversion" alignment="left"/>
  </si>
  <si>
    <t xml:space="preserve">六殿笑</t>
    <phoneticPr fontId="1" type="noConversion" alignment="left"/>
  </si>
  <si>
    <t xml:space="preserve">73082666517</t>
    <phoneticPr fontId="1" type="noConversion" alignment="left"/>
  </si>
  <si>
    <t xml:space="preserve">https://www.ixigua.com/home/73082666517</t>
    <phoneticPr fontId="1" type="noConversion" alignment="left"/>
  </si>
  <si>
    <t xml:space="preserve">肉肉肉夹魔</t>
    <phoneticPr fontId="1" type="noConversion" alignment="left"/>
  </si>
  <si>
    <t xml:space="preserve">5816960869</t>
    <phoneticPr fontId="1" type="noConversion" alignment="left"/>
  </si>
  <si>
    <t xml:space="preserve">https://www.ixigua.com/home/5816960869</t>
    <phoneticPr fontId="1" type="noConversion" alignment="left"/>
  </si>
  <si>
    <t xml:space="preserve">带货主播顺口溜哥</t>
    <phoneticPr fontId="1" type="noConversion" alignment="left"/>
  </si>
  <si>
    <t xml:space="preserve">77210162138</t>
    <phoneticPr fontId="1" type="noConversion" alignment="left"/>
  </si>
  <si>
    <t xml:space="preserve">https://www.ixigua.com/home/77210162138</t>
    <phoneticPr fontId="1" type="noConversion" alignment="left"/>
  </si>
  <si>
    <t xml:space="preserve">龙笑啊</t>
    <phoneticPr fontId="1" type="noConversion" alignment="left"/>
  </si>
  <si>
    <t xml:space="preserve">96157254547</t>
    <phoneticPr fontId="1" type="noConversion" alignment="left"/>
  </si>
  <si>
    <t xml:space="preserve">https://www.ixigua.com/home/96157254547</t>
    <phoneticPr fontId="1" type="noConversion" alignment="left"/>
  </si>
  <si>
    <t xml:space="preserve">四平青年明星社</t>
    <phoneticPr fontId="1" type="noConversion" alignment="left"/>
  </si>
  <si>
    <t xml:space="preserve">5539416958</t>
    <phoneticPr fontId="1" type="noConversion" alignment="left"/>
  </si>
  <si>
    <t xml:space="preserve">https://www.ixigua.com/home/5539416958</t>
    <phoneticPr fontId="1" type="noConversion" alignment="left"/>
  </si>
  <si>
    <t xml:space="preserve">条纹企鹅</t>
    <phoneticPr fontId="1" type="noConversion" alignment="left"/>
  </si>
  <si>
    <t xml:space="preserve">3333323268829886</t>
    <phoneticPr fontId="1" type="noConversion" alignment="left"/>
  </si>
  <si>
    <t xml:space="preserve">https://www.ixigua.com/home/3333323268829886</t>
    <phoneticPr fontId="1" type="noConversion" alignment="left"/>
  </si>
  <si>
    <t xml:space="preserve">西呱视频</t>
    <phoneticPr fontId="1" type="noConversion" alignment="left"/>
  </si>
  <si>
    <t xml:space="preserve">399876314899688</t>
    <phoneticPr fontId="1" type="noConversion" alignment="left"/>
  </si>
  <si>
    <t xml:space="preserve">https://www.ixigua.com/home/399876314899688</t>
    <phoneticPr fontId="1" type="noConversion" alignment="left"/>
  </si>
  <si>
    <t xml:space="preserve">陈幺筒</t>
    <phoneticPr fontId="1" type="noConversion" alignment="left"/>
  </si>
  <si>
    <t xml:space="preserve">1490578096274019</t>
    <phoneticPr fontId="1" type="noConversion" alignment="left"/>
  </si>
  <si>
    <t xml:space="preserve">https://www.ixigua.com/home/1490578096274019</t>
    <phoneticPr fontId="1" type="noConversion" alignment="left"/>
  </si>
  <si>
    <t xml:space="preserve">主观哥哥</t>
    <phoneticPr fontId="1" type="noConversion" alignment="left"/>
  </si>
  <si>
    <t xml:space="preserve">85681122491</t>
    <phoneticPr fontId="1" type="noConversion" alignment="left"/>
  </si>
  <si>
    <t xml:space="preserve">https://www.ixigua.com/home/85681122491</t>
    <phoneticPr fontId="1" type="noConversion" alignment="left"/>
  </si>
  <si>
    <t xml:space="preserve">爆笑懒蜗牛</t>
    <phoneticPr fontId="1" type="noConversion" alignment="left"/>
  </si>
  <si>
    <t xml:space="preserve">102424715666</t>
    <phoneticPr fontId="1" type="noConversion" alignment="left"/>
  </si>
  <si>
    <t xml:space="preserve">https://www.ixigua.com/home/102424715666</t>
    <phoneticPr fontId="1" type="noConversion" alignment="left"/>
  </si>
  <si>
    <t xml:space="preserve">帅呆了酷毙了的小姐姐</t>
    <phoneticPr fontId="1" type="noConversion" alignment="left"/>
  </si>
  <si>
    <t xml:space="preserve">2405321719686764</t>
    <phoneticPr fontId="1" type="noConversion" alignment="left"/>
  </si>
  <si>
    <t xml:space="preserve">https://www.ixigua.com/home/2405321719686764</t>
    <phoneticPr fontId="1" type="noConversion" alignment="left"/>
  </si>
  <si>
    <t xml:space="preserve">笑点大咖</t>
    <phoneticPr fontId="1" type="noConversion" alignment="left"/>
  </si>
  <si>
    <t xml:space="preserve">4481260891146311</t>
    <phoneticPr fontId="1" type="noConversion" alignment="left"/>
  </si>
  <si>
    <t xml:space="preserve">https://www.ixigua.com/home/4481260891146311</t>
    <phoneticPr fontId="1" type="noConversion" alignment="left"/>
  </si>
  <si>
    <t xml:space="preserve">卓别霖</t>
    <phoneticPr fontId="1" type="noConversion" alignment="left"/>
  </si>
  <si>
    <t xml:space="preserve">575784361924824</t>
    <phoneticPr fontId="1" type="noConversion" alignment="left"/>
  </si>
  <si>
    <t xml:space="preserve">https://www.ixigua.com/home/575784361924824</t>
    <phoneticPr fontId="1" type="noConversion" alignment="left"/>
  </si>
  <si>
    <t xml:space="preserve">潇潇君极地限流</t>
    <phoneticPr fontId="1" type="noConversion" alignment="left"/>
  </si>
  <si>
    <t xml:space="preserve">110488220955</t>
    <phoneticPr fontId="1" type="noConversion" alignment="left"/>
  </si>
  <si>
    <t xml:space="preserve">https://www.ixigua.com/home/110488220955</t>
    <phoneticPr fontId="1" type="noConversion" alignment="left"/>
  </si>
  <si>
    <t xml:space="preserve">我是小康总</t>
    <phoneticPr fontId="1" type="noConversion" alignment="left"/>
  </si>
  <si>
    <t xml:space="preserve">1961167937356919</t>
    <phoneticPr fontId="1" type="noConversion" alignment="left"/>
  </si>
  <si>
    <t xml:space="preserve">https://www.ixigua.com/home/1961167937356919</t>
    <phoneticPr fontId="1" type="noConversion" alignment="left"/>
  </si>
  <si>
    <t xml:space="preserve">野驴真人CS</t>
    <phoneticPr fontId="1" type="noConversion" alignment="left"/>
  </si>
  <si>
    <t xml:space="preserve">1244299469262187</t>
    <phoneticPr fontId="1" type="noConversion" alignment="left"/>
  </si>
  <si>
    <t xml:space="preserve">https://www.ixigua.com/home/1244299469262187</t>
    <phoneticPr fontId="1" type="noConversion" alignment="left"/>
  </si>
  <si>
    <t xml:space="preserve">迷你大萝卜O3O</t>
    <phoneticPr fontId="1" type="noConversion" alignment="left"/>
  </si>
  <si>
    <t xml:space="preserve">3812752662740103</t>
    <phoneticPr fontId="1" type="noConversion" alignment="left"/>
  </si>
  <si>
    <t xml:space="preserve">https://www.ixigua.com/home/3812752662740103</t>
    <phoneticPr fontId="1" type="noConversion" alignment="left"/>
  </si>
  <si>
    <t xml:space="preserve">家有小妈</t>
    <phoneticPr fontId="1" type="noConversion" alignment="left"/>
  </si>
  <si>
    <t xml:space="preserve">4212950283595080</t>
    <phoneticPr fontId="1" type="noConversion" alignment="left"/>
  </si>
  <si>
    <t xml:space="preserve">https://www.ixigua.com/home/4212950283595080</t>
    <phoneticPr fontId="1" type="noConversion" alignment="left"/>
  </si>
  <si>
    <t xml:space="preserve">咸鱼逐日</t>
    <phoneticPr fontId="1" type="noConversion" alignment="left"/>
  </si>
  <si>
    <t xml:space="preserve">60481678762</t>
    <phoneticPr fontId="1" type="noConversion" alignment="left"/>
  </si>
  <si>
    <t xml:space="preserve">https://www.ixigua.com/home/60481678762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</si>
  <si>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</si>
  <si>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颜值</t>
    <phoneticPr fontId="1" type="noConversion" alignment="left"/>
  </si>
  <si>
    <t xml:space="preserve">帅哥</t>
    <phoneticPr fontId="1" type="noConversion" alignment="left"/>
  </si>
  <si>
    <r>
      <rPr>
        <rFont val="Microsoft YaHei"/>
        <sz val="10.0"/>
        <color rgb="FF000000"/>
      </rPr>
      <t xml:space="preserve">叶铭yzy</t>
    </r>
    <phoneticPr fontId="1" type="noConversion" alignment="left"/>
  </si>
  <si>
    <t xml:space="preserve">https://www.douyin.com/share/user/64240763030</t>
    <phoneticPr fontId="1" type="noConversion" alignment="left"/>
  </si>
  <si>
    <r>
      <rPr>
        <rFont val="Microsoft YaHei"/>
        <sz val="10.0"/>
        <color rgb="FF000000"/>
      </rPr>
      <t xml:space="preserve">zycc2001</t>
    </r>
    <phoneticPr fontId="1" type="noConversion" alignment="left"/>
  </si>
  <si>
    <r>
      <rPr>
        <rFont val="Microsoft YaHei"/>
        <sz val="10.0"/>
        <color rgb="FF000000"/>
      </rPr>
      <t xml:space="preserve">学业紧没时间</t>
    </r>
    <phoneticPr fontId="1" type="noConversion" alignment="left"/>
  </si>
  <si>
    <t xml:space="preserve">美女</t>
    <phoneticPr fontId="1" type="noConversion" alignment="left"/>
  </si>
  <si>
    <t xml:space="preserve">青猫小明</t>
    <phoneticPr fontId="1" type="noConversion" alignment="left"/>
  </si>
  <si>
    <t xml:space="preserve">https://www.douyin.com/share/user/60992347818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</si>
  <si>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</si>
  <si>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美喵喵_</t>
    <phoneticPr fontId="1" type="noConversion" alignment="left"/>
  </si>
  <si>
    <t xml:space="preserve">https://www.douyin.com/share/user/75220109598</t>
    <phoneticPr fontId="1" type="noConversion" alignment="left"/>
  </si>
  <si>
    <t xml:space="preserve">陈子蜜</t>
    <phoneticPr fontId="1" type="noConversion" alignment="left"/>
  </si>
  <si>
    <t xml:space="preserve">https://www.douyin.com/share/user/58627889326</t>
    <phoneticPr fontId="1" type="noConversion" alignment="left"/>
  </si>
  <si>
    <t xml:space="preserve">普通男</t>
    <phoneticPr fontId="1" type="noConversion" alignment="left"/>
  </si>
  <si>
    <t xml:space="preserve">夏波波Brian</t>
    <phoneticPr fontId="1" type="noConversion" alignment="left"/>
  </si>
  <si>
    <t xml:space="preserve">https://www.douyin.com/share/user/80745032657</t>
    <phoneticPr fontId="1" type="noConversion" alignment="left"/>
  </si>
  <si>
    <t xml:space="preserve">丸子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</si>
  <si>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https://www.douyin.com/share/user/94188569327</t>
    </r>
    <phoneticPr fontId="1" type="noConversion" alignment="left"/>
  </si>
  <si>
    <t xml:space="preserve">长尾才艺</t>
    <phoneticPr fontId="1" type="noConversion" alignment="left"/>
  </si>
  <si>
    <t xml:space="preserve">画画</t>
    <phoneticPr fontId="1" type="noConversion" alignment="left"/>
  </si>
  <si>
    <t xml:space="preserve">青铜画手咸小鱼</t>
    <phoneticPr fontId="1" type="noConversion" alignment="left"/>
  </si>
  <si>
    <t xml:space="preserve">https://www.douyin.com/share/user/107960205752</t>
    <phoneticPr fontId="1" type="noConversion" alignment="left"/>
  </si>
  <si>
    <r>
      <rPr>
        <rFont val="Microsoft YaHei"/>
        <sz val="10.0"/>
        <color rgb="FF000000"/>
      </rPr>
      <t xml:space="preserve">xianxiaoyu13</t>
    </r>
    <phoneticPr fontId="1" type="noConversion" alignment="left"/>
  </si>
  <si>
    <r>
      <rPr>
        <rFont val="Microsoft YaHei"/>
        <sz val="10.0"/>
        <color rgb="FF000000"/>
      </rPr>
      <t xml:space="preserve">与抖音签约了独家，有兴趣，年底可入驻</t>
    </r>
    <phoneticPr fontId="1" type="noConversion" alignment="left"/>
  </si>
  <si>
    <t xml:space="preserve">Jeffrey董又霖</t>
    <phoneticPr fontId="1" type="noConversion" alignment="left"/>
  </si>
  <si>
    <t xml:space="preserve">https://www.douyin.com/share/user/58543018274</t>
    <phoneticPr fontId="1" type="noConversion" alignment="left"/>
  </si>
  <si>
    <t xml:space="preserve">三打白骨婶</t>
    <phoneticPr fontId="1" type="noConversion" alignment="left"/>
  </si>
  <si>
    <t xml:space="preserve">https://www.douyin.com/share/user/70548518352</t>
    <phoneticPr fontId="1" type="noConversion" alignment="left"/>
  </si>
  <si>
    <r>
      <rPr>
        <rFont val="Microsoft YaHei"/>
        <sz val="10.0"/>
        <color rgb="FF000000"/>
      </rPr>
      <t xml:space="preserve">spyair588</t>
    </r>
    <phoneticPr fontId="1" type="noConversion" alignment="left"/>
  </si>
  <si>
    <t xml:space="preserve">黄俊捷H</t>
    <phoneticPr fontId="1" type="noConversion" alignment="left"/>
  </si>
  <si>
    <t xml:space="preserve">https://www.douyin.com/share/user/78460936444</t>
    <phoneticPr fontId="1" type="noConversion" alignment="left"/>
  </si>
  <si>
    <t xml:space="preserve">晨宁溪</t>
    <phoneticPr fontId="1" type="noConversion" alignment="left"/>
  </si>
  <si>
    <t xml:space="preserve">https://www.douyin.com/share/user/83563845705</t>
    <phoneticPr fontId="1" type="noConversion" alignment="left"/>
  </si>
  <si>
    <r>
      <rPr>
        <rFont val="Microsoft YaHei"/>
        <sz val="10.0"/>
        <color rgb="FF000000"/>
      </rPr>
      <t xml:space="preserve">韩国吃播小姐姐Hamzy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</si>
  <si>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https://www.douyin.com/share/user/111559030681</t>
    </r>
    <phoneticPr fontId="1" type="noConversion" alignment="left"/>
  </si>
  <si>
    <t xml:space="preserve">晁然然然然</t>
    <phoneticPr fontId="1" type="noConversion" alignment="left"/>
  </si>
  <si>
    <t xml:space="preserve">https://www.douyin.com/share/user/61111281471</t>
    <phoneticPr fontId="1" type="noConversion" alignment="left"/>
  </si>
  <si>
    <t xml:space="preserve">手工艺</t>
    <phoneticPr fontId="1" type="noConversion" alignment="left"/>
  </si>
  <si>
    <t xml:space="preserve">糖先生_sugar</t>
    <phoneticPr fontId="1" type="noConversion" alignment="left"/>
  </si>
  <si>
    <t xml:space="preserve">https://www.douyin.com/share/user/97768788755</t>
    <phoneticPr fontId="1" type="noConversion" alignment="left"/>
  </si>
  <si>
    <r>
      <rPr>
        <rFont val="Microsoft YaHei"/>
        <sz val="10.0"/>
        <color rgb="FF000000"/>
      </rPr>
      <t xml:space="preserve">账号被封禁无法解封</t>
    </r>
    <phoneticPr fontId="1" type="noConversion" alignment="left"/>
  </si>
  <si>
    <t xml:space="preserve">Amazing甜甜</t>
    <phoneticPr fontId="1" type="noConversion" alignment="left"/>
  </si>
  <si>
    <t xml:space="preserve">https://www.douyin.com/share/user/58479215586</t>
    <phoneticPr fontId="1" type="noConversion" alignment="left"/>
  </si>
  <si>
    <t xml:space="preserve">微冰手绘</t>
    <phoneticPr fontId="1" type="noConversion" alignment="left"/>
  </si>
  <si>
    <t xml:space="preserve">https://www.douyin.com/share/user/1428998957303636</t>
    <phoneticPr fontId="1" type="noConversion" alignment="left"/>
  </si>
  <si>
    <t xml:space="preserve">普通女</t>
    <phoneticPr fontId="1" type="noConversion" alignment="left"/>
  </si>
  <si>
    <t xml:space="preserve">土木一班姜同学</t>
    <phoneticPr fontId="1" type="noConversion" alignment="left"/>
  </si>
  <si>
    <t xml:space="preserve">https://www.douyin.com/share/user/96018585906</t>
    <phoneticPr fontId="1" type="noConversion" alignment="left"/>
  </si>
  <si>
    <r>
      <rPr>
        <rFont val="Microsoft YaHei"/>
        <sz val="10.0"/>
        <color rgb="FF000000"/>
      </rPr>
      <t xml:space="preserve">donguu--</t>
    </r>
    <phoneticPr fontId="1" type="noConversion" alignment="left"/>
  </si>
  <si>
    <t xml:space="preserve">多多其木格</t>
    <phoneticPr fontId="1" type="noConversion" alignment="left"/>
  </si>
  <si>
    <t xml:space="preserve">https://www.douyin.com/share/user/60299691456</t>
    <phoneticPr fontId="1" type="noConversion" alignment="left"/>
  </si>
  <si>
    <t xml:space="preserve">红魔游戏手机</t>
    <phoneticPr fontId="1" type="noConversion" alignment="left"/>
  </si>
  <si>
    <t xml:space="preserve">https://www.douyin.com/share/user/106874734496</t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</si>
  <si>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</si>
  <si>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峥峥素描</t>
    <phoneticPr fontId="1" type="noConversion" alignment="left"/>
  </si>
  <si>
    <t xml:space="preserve">https://www.douyin.com/share/user/98643623516</t>
    <phoneticPr fontId="1" type="noConversion" alignment="left"/>
  </si>
  <si>
    <t xml:space="preserve">火野兔-</t>
    <phoneticPr fontId="1" type="noConversion" alignment="left"/>
  </si>
  <si>
    <t xml:space="preserve">https://www.douyin.com/share/user/72018578522</t>
    <phoneticPr fontId="1" type="noConversion" alignment="left"/>
  </si>
  <si>
    <r>
      <rPr>
        <rFont val="Microsoft YaHei"/>
        <sz val="10.0"/>
        <color rgb="FF000000"/>
      </rPr>
      <t xml:space="preserve">只有橘色画笔的自在</t>
    </r>
    <phoneticPr fontId="1" type="noConversion" alignment="left"/>
  </si>
  <si>
    <t xml:space="preserve">https://www.douyin.com/share/user/104677699258</t>
    <phoneticPr fontId="1" type="noConversion" alignment="left"/>
  </si>
  <si>
    <r>
      <rPr>
        <rFont val="Microsoft YaHei"/>
        <sz val="10.0"/>
        <color rgb="FF000000"/>
      </rPr>
      <t xml:space="preserve">天真啊蛋蛋是个坑</t>
    </r>
    <phoneticPr fontId="1" type="noConversion" alignment="left"/>
  </si>
  <si>
    <t xml:space="preserve">https://www.douyin.com/share/user/59623626290</t>
    <phoneticPr fontId="1" type="noConversion" alignment="left"/>
  </si>
  <si>
    <t xml:space="preserve">大雨儿不想画画</t>
    <phoneticPr fontId="1" type="noConversion" alignment="left"/>
  </si>
  <si>
    <t xml:space="preserve">https://www.douyin.com/share/user/93132860833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</si>
  <si>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</si>
  <si>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尘乡居</t>
    <phoneticPr fontId="1" type="noConversion" alignment="left"/>
  </si>
  <si>
    <t xml:space="preserve">https://www.douyin.com/share/user/83559935128</t>
    <phoneticPr fontId="1" type="noConversion" alignment="left"/>
  </si>
  <si>
    <t xml:space="preserve">-谢欣桐-</t>
    <phoneticPr fontId="1" type="noConversion" alignment="left"/>
  </si>
  <si>
    <t xml:space="preserve">https://www.douyin.com/share/user/61199901516</t>
    <phoneticPr fontId="1" type="noConversion" alignment="left"/>
  </si>
  <si>
    <t xml:space="preserve">黄龄</t>
    <phoneticPr fontId="1" type="noConversion" alignment="left"/>
  </si>
  <si>
    <t xml:space="preserve">https://www.douyin.com/share/user/59694738592</t>
    <phoneticPr fontId="1" type="noConversion" alignment="left"/>
  </si>
  <si>
    <t xml:space="preserve">刘柏辛Lexie</t>
    <phoneticPr fontId="1" type="noConversion" alignment="left"/>
  </si>
  <si>
    <t xml:space="preserve">https://www.douyin.com/share/user/58901944887</t>
    <phoneticPr fontId="1" type="noConversion" alignment="left"/>
  </si>
  <si>
    <t xml:space="preserve">星悦小美女PKU</t>
    <phoneticPr fontId="1" type="noConversion" alignment="left"/>
  </si>
  <si>
    <t xml:space="preserve">https://www.douyin.com/share/user/82837571567</t>
    <phoneticPr fontId="1" type="noConversion" alignment="left"/>
  </si>
  <si>
    <t xml:space="preserve">绝技</t>
    <phoneticPr fontId="1" type="noConversion" alignment="left"/>
  </si>
  <si>
    <t xml:space="preserve">太原小胖玩yoyo</t>
    <phoneticPr fontId="1" type="noConversion" alignment="left"/>
  </si>
  <si>
    <t xml:space="preserve">https://www.douyin.com/share/user/68088790568</t>
    <phoneticPr fontId="1" type="noConversion" alignment="left"/>
  </si>
  <si>
    <t xml:space="preserve">轻松学素描</t>
    <phoneticPr fontId="1" type="noConversion" alignment="left"/>
  </si>
  <si>
    <t xml:space="preserve">https://www.douyin.com/share/user/95308895652</t>
    <phoneticPr fontId="1" type="noConversion" alignment="left"/>
  </si>
  <si>
    <t xml:space="preserve">银川Silver丶</t>
    <phoneticPr fontId="1" type="noConversion" alignment="left"/>
  </si>
  <si>
    <t xml:space="preserve">https://www.douyin.com/share/user/60352552535</t>
    <phoneticPr fontId="1" type="noConversion" alignment="left"/>
  </si>
  <si>
    <t xml:space="preserve">镜酱_</t>
    <phoneticPr fontId="1" type="noConversion" alignment="left"/>
  </si>
  <si>
    <t xml:space="preserve">https://www.douyin.com/share/user/6667927957</t>
    <phoneticPr fontId="1" type="noConversion" alignment="left"/>
  </si>
  <si>
    <t xml:space="preserve">北川婠婠</t>
    <phoneticPr fontId="1" type="noConversion" alignment="left"/>
  </si>
  <si>
    <t xml:space="preserve">https://www.douyin.com/share/user/70574958876</t>
    <phoneticPr fontId="1" type="noConversion" alignment="left"/>
  </si>
  <si>
    <t xml:space="preserve">胡屿Simple</t>
    <phoneticPr fontId="1" type="noConversion" alignment="left"/>
  </si>
  <si>
    <t xml:space="preserve">https://www.douyin.com/share/user/59411138488</t>
    <phoneticPr fontId="1" type="noConversion" alignment="left"/>
  </si>
  <si>
    <t xml:space="preserve">鲤娱王</t>
    <phoneticPr fontId="1" type="noConversion" alignment="left"/>
  </si>
  <si>
    <t xml:space="preserve">https://www.douyin.com/share/user/76134449206</t>
    <phoneticPr fontId="1" type="noConversion" alignment="left"/>
  </si>
  <si>
    <t xml:space="preserve">青暮从山</t>
    <phoneticPr fontId="1" type="noConversion" alignment="left"/>
  </si>
  <si>
    <t xml:space="preserve">https://www.douyin.com/share/user/74702156542</t>
    <phoneticPr fontId="1" type="noConversion" alignment="left"/>
  </si>
  <si>
    <t xml:space="preserve">铃儿_Aling</t>
    <phoneticPr fontId="1" type="noConversion" alignment="left"/>
  </si>
  <si>
    <t xml:space="preserve">https://www.douyin.com/share/user/93338708814</t>
    <phoneticPr fontId="1" type="noConversion" alignment="left"/>
  </si>
  <si>
    <t xml:space="preserve">超白大叔</t>
    <phoneticPr fontId="1" type="noConversion" alignment="left"/>
  </si>
  <si>
    <t xml:space="preserve">https://www.douyin.com/share/user/93579661164</t>
    <phoneticPr fontId="1" type="noConversion" alignment="left"/>
  </si>
  <si>
    <t xml:space="preserve">Purple阿紫</t>
    <phoneticPr fontId="1" type="noConversion" alignment="left"/>
  </si>
  <si>
    <t xml:space="preserve">https://www.douyin.com/share/user/86710769516</t>
    <phoneticPr fontId="1" type="noConversion" alignment="left"/>
  </si>
  <si>
    <t xml:space="preserve">猫萌大当家</t>
    <phoneticPr fontId="1" type="noConversion" alignment="left"/>
  </si>
  <si>
    <t xml:space="preserve">https://www.douyin.com/share/user/83183514952716</t>
    <phoneticPr fontId="1" type="noConversion" alignment="left"/>
  </si>
  <si>
    <t xml:space="preserve">慕容云磊</t>
    <phoneticPr fontId="1" type="noConversion" alignment="left"/>
  </si>
  <si>
    <t xml:space="preserve">https://www.douyin.com/share/user/86409068078</t>
    <phoneticPr fontId="1" type="noConversion" alignment="left"/>
  </si>
  <si>
    <t xml:space="preserve">猫夏小卡</t>
    <phoneticPr fontId="1" type="noConversion" alignment="left"/>
  </si>
  <si>
    <t xml:space="preserve">https://www.douyin.com/share/user/94239409675</t>
    <phoneticPr fontId="1" type="noConversion" alignment="left"/>
  </si>
  <si>
    <t xml:space="preserve">一个人玩梳子</t>
    <phoneticPr fontId="1" type="noConversion" alignment="left"/>
  </si>
  <si>
    <t xml:space="preserve">https://www.douyin.com/share/user/96698670855</t>
    <phoneticPr fontId="1" type="noConversion" alignment="left"/>
  </si>
  <si>
    <t xml:space="preserve">费沁源啊</t>
    <phoneticPr fontId="1" type="noConversion" alignment="left"/>
  </si>
  <si>
    <t xml:space="preserve">https://www.douyin.com/share/user/77716677707</t>
    <phoneticPr fontId="1" type="noConversion" alignment="left"/>
  </si>
  <si>
    <t xml:space="preserve">刘美含Mikan</t>
    <phoneticPr fontId="1" type="noConversion" alignment="left"/>
  </si>
  <si>
    <t xml:space="preserve">https://www.douyin.com/share/user/63233798496</t>
    <phoneticPr fontId="1" type="noConversion" alignment="left"/>
  </si>
  <si>
    <t xml:space="preserve">李一檬EMOO</t>
    <phoneticPr fontId="1" type="noConversion" alignment="left"/>
  </si>
  <si>
    <t xml:space="preserve">https://www.douyin.com/share/user/59120310131</t>
    <phoneticPr fontId="1" type="noConversion" alignment="left"/>
  </si>
  <si>
    <t xml:space="preserve">https://www.douyin.com/share/user/70387878226</t>
    <phoneticPr fontId="1" type="noConversion" alignment="left"/>
  </si>
  <si>
    <t xml:space="preserve">兰幼金</t>
    <phoneticPr fontId="1" type="noConversion" alignment="left"/>
  </si>
  <si>
    <t xml:space="preserve">https://www.douyin.com/share/user/54783261857</t>
    <phoneticPr fontId="1" type="noConversion" alignment="left"/>
  </si>
  <si>
    <t xml:space="preserve">_姬小妖_</t>
    <phoneticPr fontId="1" type="noConversion" alignment="left"/>
  </si>
  <si>
    <t xml:space="preserve">https://www.douyin.com/share/user/82819532365</t>
    <phoneticPr fontId="1" type="noConversion" alignment="left"/>
  </si>
  <si>
    <t xml:space="preserve">青羽Vic</t>
    <phoneticPr fontId="1" type="noConversion" alignment="left"/>
  </si>
  <si>
    <t xml:space="preserve">https://www.douyin.com/share/user/2862725064300555</t>
    <phoneticPr fontId="1" type="noConversion" alignment="left"/>
  </si>
  <si>
    <t xml:space="preserve">GEM鄧紫棋</t>
    <phoneticPr fontId="1" type="noConversion" alignment="left"/>
  </si>
  <si>
    <t xml:space="preserve">https://www.douyin.com/share/user/85089670734</t>
    <phoneticPr fontId="1" type="noConversion" alignment="left"/>
  </si>
  <si>
    <t xml:space="preserve">关晓彤</t>
    <phoneticPr fontId="1" type="noConversion" alignment="left"/>
  </si>
  <si>
    <t xml:space="preserve">https://www.douyin.com/share/user/78782477195</t>
    <phoneticPr fontId="1" type="noConversion" alignment="left"/>
  </si>
  <si>
    <t xml:space="preserve">彭十六elf</t>
    <phoneticPr fontId="1" type="noConversion" alignment="left"/>
  </si>
  <si>
    <t xml:space="preserve">https://www.douyin.com/share/user/24058267831</t>
    <phoneticPr fontId="1" type="noConversion" alignment="left"/>
  </si>
  <si>
    <t xml:space="preserve">娄艺潇</t>
    <phoneticPr fontId="1" type="noConversion" alignment="left"/>
  </si>
  <si>
    <t xml:space="preserve">https://www.douyin.com/share/user/61002725169</t>
    <phoneticPr fontId="1" type="noConversion" alignment="left"/>
  </si>
  <si>
    <t xml:space="preserve">刀小刀sama</t>
    <phoneticPr fontId="1" type="noConversion" alignment="left"/>
  </si>
  <si>
    <t xml:space="preserve">https://www.douyin.com/share/user/108786612941</t>
    <phoneticPr fontId="1" type="noConversion" alignment="left"/>
  </si>
  <si>
    <t xml:space="preserve">聂小雨</t>
    <phoneticPr fontId="1" type="noConversion" alignment="left"/>
  </si>
  <si>
    <t xml:space="preserve">https://www.douyin.com/share/user/6270144209</t>
    <phoneticPr fontId="1" type="noConversion" alignment="left"/>
  </si>
  <si>
    <t xml:space="preserve">张庭</t>
    <phoneticPr fontId="1" type="noConversion" alignment="left"/>
  </si>
  <si>
    <t xml:space="preserve">https://www.douyin.com/share/user/98282802298</t>
    <phoneticPr fontId="1" type="noConversion" alignment="left"/>
  </si>
  <si>
    <t xml:space="preserve">子笺子凛</t>
    <phoneticPr fontId="1" type="noConversion" alignment="left"/>
  </si>
  <si>
    <t xml:space="preserve">https://www.douyin.com/share/user/73621891986</t>
    <phoneticPr fontId="1" type="noConversion" alignment="left"/>
  </si>
  <si>
    <t xml:space="preserve">李蠕蠕</t>
    <phoneticPr fontId="1" type="noConversion" alignment="left"/>
  </si>
  <si>
    <t xml:space="preserve">https://www.douyin.com/share/user/58551269218</t>
    <phoneticPr fontId="1" type="noConversion" alignment="left"/>
  </si>
  <si>
    <t xml:space="preserve">小橙子</t>
    <phoneticPr fontId="1" type="noConversion" alignment="left"/>
  </si>
  <si>
    <t xml:space="preserve">https://www.douyin.com/share/user/60043717321</t>
    <phoneticPr fontId="1" type="noConversion" alignment="left"/>
  </si>
  <si>
    <t xml:space="preserve">林允Jelly</t>
    <phoneticPr fontId="1" type="noConversion" alignment="left"/>
  </si>
  <si>
    <t xml:space="preserve">https://www.douyin.com/share/user/76911525408</t>
    <phoneticPr fontId="1" type="noConversion" alignment="left"/>
  </si>
  <si>
    <t xml:space="preserve">整开</t>
    <phoneticPr fontId="1" type="noConversion" alignment="left"/>
  </si>
  <si>
    <t xml:space="preserve">https://www.douyin.com/share/user/84494065240</t>
    <phoneticPr fontId="1" type="noConversion" alignment="left"/>
  </si>
  <si>
    <t xml:space="preserve">小三金_</t>
    <phoneticPr fontId="1" type="noConversion" alignment="left"/>
  </si>
  <si>
    <t xml:space="preserve">https://www.douyin.com/share/user/62083503664</t>
    <phoneticPr fontId="1" type="noConversion" alignment="left"/>
  </si>
  <si>
    <t xml:space="preserve">李小璐Super璐</t>
    <phoneticPr fontId="1" type="noConversion" alignment="left"/>
  </si>
  <si>
    <t xml:space="preserve">https://www.douyin.com/share/user/104682176689</t>
    <phoneticPr fontId="1" type="noConversion" alignment="left"/>
  </si>
  <si>
    <t xml:space="preserve">守艺小胖</t>
    <phoneticPr fontId="1" type="noConversion" alignment="left"/>
  </si>
  <si>
    <t xml:space="preserve">https://www.iesdouyin.com/share/user/373460093373636</t>
    <phoneticPr fontId="1" type="noConversion" alignment="left"/>
  </si>
  <si>
    <t xml:space="preserve">李佳航MVP</t>
    <phoneticPr fontId="1" type="noConversion" alignment="left"/>
  </si>
  <si>
    <t xml:space="preserve">https://www.douyin.com/share/user/75222515475</t>
    <phoneticPr fontId="1" type="noConversion" alignment="left"/>
  </si>
  <si>
    <t xml:space="preserve">夏天(超甜女友)</t>
    <phoneticPr fontId="1" type="noConversion" alignment="left"/>
  </si>
  <si>
    <t xml:space="preserve">https://www.douyin.com/share/user/2941938394991388</t>
    <phoneticPr fontId="1" type="noConversion" alignment="left"/>
  </si>
  <si>
    <t xml:space="preserve">赵奕欢:dragon_face:Chloe</t>
    <phoneticPr fontId="1" type="noConversion" alignment="left"/>
  </si>
  <si>
    <t xml:space="preserve">https://www.douyin.com/share/user/58277041106</t>
    <phoneticPr fontId="1" type="noConversion" alignment="left"/>
  </si>
  <si>
    <t xml:space="preserve">黄钰杰</t>
    <phoneticPr fontId="1" type="noConversion" alignment="left"/>
  </si>
  <si>
    <t xml:space="preserve">https://www.douyin.com/share/user/57518522215</t>
    <phoneticPr fontId="1" type="noConversion" alignment="left"/>
  </si>
  <si>
    <t xml:space="preserve">Seojin_Ban潘南奎</t>
    <phoneticPr fontId="1" type="noConversion" alignment="left"/>
  </si>
  <si>
    <t xml:space="preserve">https://www.douyin.com/share/user/102675002515</t>
    <phoneticPr fontId="1" type="noConversion" alignment="left"/>
  </si>
  <si>
    <t xml:space="preserve">起司姨太</t>
    <phoneticPr fontId="1" type="noConversion" alignment="left"/>
  </si>
  <si>
    <t xml:space="preserve">https://www.douyin.com/share/user/59150254410</t>
    <phoneticPr fontId="1" type="noConversion" alignment="left"/>
  </si>
  <si>
    <t xml:space="preserve">张琳</t>
    <phoneticPr fontId="1" type="noConversion" alignment="left"/>
  </si>
  <si>
    <t xml:space="preserve">https://www.douyin.com/share/user/58557005704</t>
    <phoneticPr fontId="1" type="noConversion" alignment="left"/>
  </si>
  <si>
    <t xml:space="preserve">梅尼耶</t>
    <phoneticPr fontId="1" type="noConversion" alignment="left"/>
  </si>
  <si>
    <t xml:space="preserve">https://www.douyin.com/share/user/72940146352</t>
    <phoneticPr fontId="1" type="noConversion" alignment="left"/>
  </si>
  <si>
    <t xml:space="preserve">曲一婷you</t>
    <phoneticPr fontId="1" type="noConversion" alignment="left"/>
  </si>
  <si>
    <t xml:space="preserve">https://www.douyin.com/share/user/57612117399</t>
    <phoneticPr fontId="1" type="noConversion" alignment="left"/>
  </si>
  <si>
    <t xml:space="preserve">杨玉环</t>
    <phoneticPr fontId="1" type="noConversion" alignment="left"/>
  </si>
  <si>
    <t xml:space="preserve">https://www.douyin.com/share/user/58516337996</t>
    <phoneticPr fontId="1" type="noConversion" alignment="left"/>
  </si>
  <si>
    <t xml:space="preserve">张艺兴</t>
    <phoneticPr fontId="1" type="noConversion" alignment="left"/>
  </si>
  <si>
    <t xml:space="preserve">https://www.douyin.com/share/user/1024365376319816</t>
    <phoneticPr fontId="1" type="noConversion" alignment="left"/>
  </si>
  <si>
    <t xml:space="preserve">Yuki雪雪</t>
    <phoneticPr fontId="1" type="noConversion" alignment="left"/>
  </si>
  <si>
    <t xml:space="preserve">https://www.douyin.com/share/user/58553289463</t>
    <phoneticPr fontId="1" type="noConversion" alignment="left"/>
  </si>
  <si>
    <t xml:space="preserve">ahua</t>
    <phoneticPr fontId="1" type="noConversion" alignment="left"/>
  </si>
  <si>
    <t xml:space="preserve">https://www.douyin.com/share/user/68343569840</t>
    <phoneticPr fontId="1" type="noConversion" alignment="left"/>
  </si>
  <si>
    <t xml:space="preserve">王奕萌Amiro</t>
    <phoneticPr fontId="1" type="noConversion" alignment="left"/>
  </si>
  <si>
    <t xml:space="preserve">https://www.douyin.com/share/user/84077544606</t>
    <phoneticPr fontId="1" type="noConversion" alignment="left"/>
  </si>
  <si>
    <t xml:space="preserve">故里</t>
    <phoneticPr fontId="1" type="noConversion" alignment="left"/>
  </si>
  <si>
    <t xml:space="preserve">https://www.douyin.com/share/user/86974580730</t>
    <phoneticPr fontId="1" type="noConversion" alignment="left"/>
  </si>
  <si>
    <t xml:space="preserve">严谨</t>
    <phoneticPr fontId="1" type="noConversion" alignment="left"/>
  </si>
  <si>
    <t xml:space="preserve">https://www.douyin.com/share/user/58881153813</t>
    <phoneticPr fontId="1" type="noConversion" alignment="left"/>
  </si>
  <si>
    <t xml:space="preserve">范丞丞</t>
    <phoneticPr fontId="1" type="noConversion" alignment="left"/>
  </si>
  <si>
    <t xml:space="preserve">https://www.douyin.com/share/user/84676974127</t>
    <phoneticPr fontId="1" type="noConversion" alignment="left"/>
  </si>
  <si>
    <t xml:space="preserve">刘思瑶nice</t>
    <phoneticPr fontId="1" type="noConversion" alignment="left"/>
  </si>
  <si>
    <t xml:space="preserve">https://www.douyin.com/share/user/60685235913</t>
    <phoneticPr fontId="1" type="noConversion" alignment="left"/>
  </si>
  <si>
    <t xml:space="preserve">中韩夫妇</t>
    <phoneticPr fontId="1" type="noConversion" alignment="left"/>
  </si>
  <si>
    <t xml:space="preserve">https://www.douyin.com/share/user/62020722829</t>
    <phoneticPr fontId="1" type="noConversion" alignment="left"/>
  </si>
  <si>
    <t xml:space="preserve">https://www.douyin.com/share/user/60118080791</t>
    <phoneticPr fontId="1" type="noConversion" alignment="left"/>
  </si>
  <si>
    <t xml:space="preserve">王钟瑶呢</t>
    <phoneticPr fontId="1" type="noConversion" alignment="left"/>
  </si>
  <si>
    <t xml:space="preserve">https://www.douyin.com/share/user/61866956828</t>
    <phoneticPr fontId="1" type="noConversion" alignment="left"/>
  </si>
  <si>
    <t xml:space="preserve">正经的攀娘:exclamation_mark:</t>
    <phoneticPr fontId="1" type="noConversion" alignment="left"/>
  </si>
  <si>
    <t xml:space="preserve">https://www.douyin.com/share/user/127172773417987</t>
    <phoneticPr fontId="1" type="noConversion" alignment="left"/>
  </si>
  <si>
    <t xml:space="preserve">猪猪手工</t>
    <phoneticPr fontId="1" type="noConversion" alignment="left"/>
  </si>
  <si>
    <t xml:space="preserve">https://www.douyin.com/share/user/197552149113847</t>
    <phoneticPr fontId="1" type="noConversion" alignment="left"/>
  </si>
  <si>
    <t xml:space="preserve">蓝盈莹Lyric</t>
    <phoneticPr fontId="1" type="noConversion" alignment="left"/>
  </si>
  <si>
    <t xml:space="preserve">https://www.douyin.com/share/user/59864823762</t>
    <phoneticPr fontId="1" type="noConversion" alignment="left"/>
  </si>
  <si>
    <t xml:space="preserve">张雪迎Sophie</t>
    <phoneticPr fontId="1" type="noConversion" alignment="left"/>
  </si>
  <si>
    <t xml:space="preserve">https://www.douyin.com/share/user/52867275574</t>
    <phoneticPr fontId="1" type="noConversion" alignment="left"/>
  </si>
  <si>
    <t xml:space="preserve">暴走萝莉-尧洋</t>
    <phoneticPr fontId="1" type="noConversion" alignment="left"/>
  </si>
  <si>
    <t xml:space="preserve">https://www.douyin.com/share/user/57919043729</t>
    <phoneticPr fontId="1" type="noConversion" alignment="left"/>
  </si>
  <si>
    <t xml:space="preserve">蒋欣</t>
    <phoneticPr fontId="1" type="noConversion" alignment="left"/>
  </si>
  <si>
    <t xml:space="preserve">https://www.douyin.com/share/user/74976989007</t>
    <phoneticPr fontId="1" type="noConversion" alignment="left"/>
  </si>
  <si>
    <t xml:space="preserve">凡哥绘星空</t>
    <phoneticPr fontId="1" type="noConversion" alignment="left"/>
  </si>
  <si>
    <t xml:space="preserve">https://www.douyin.com/share/user/59190399636</t>
    <phoneticPr fontId="1" type="noConversion" alignment="left"/>
  </si>
  <si>
    <t xml:space="preserve">七阿姨(撞杆小姐姐)</t>
    <phoneticPr fontId="1" type="noConversion" alignment="left"/>
  </si>
  <si>
    <t xml:space="preserve">https://www.douyin.com/share/user/70836636293</t>
    <phoneticPr fontId="1" type="noConversion" alignment="left"/>
  </si>
  <si>
    <t xml:space="preserve">杨恒瑞</t>
    <phoneticPr fontId="1" type="noConversion" alignment="left"/>
  </si>
  <si>
    <t xml:space="preserve">https://www.douyin.com/share/user/64505344429</t>
    <phoneticPr fontId="1" type="noConversion" alignment="left"/>
  </si>
  <si>
    <t xml:space="preserve">君言君语今晚八点直播</t>
    <phoneticPr fontId="1" type="noConversion" alignment="left"/>
  </si>
  <si>
    <t xml:space="preserve">https://www.douyin.com/share/user/104742504286</t>
    <phoneticPr fontId="1" type="noConversion" alignment="left"/>
  </si>
  <si>
    <t xml:space="preserve">头发超多的橘子:tangerine:</t>
    <phoneticPr fontId="1" type="noConversion" alignment="left"/>
  </si>
  <si>
    <t xml:space="preserve">https://www.douyin.com/share/user/62696789393</t>
    <phoneticPr fontId="1" type="noConversion" alignment="left"/>
  </si>
  <si>
    <t xml:space="preserve">许凯</t>
    <phoneticPr fontId="1" type="noConversion" alignment="left"/>
  </si>
  <si>
    <t xml:space="preserve">https://www.douyin.com/share/user/74885334220</t>
    <phoneticPr fontId="1" type="noConversion" alignment="left"/>
  </si>
  <si>
    <t xml:space="preserve">演员马可</t>
    <phoneticPr fontId="1" type="noConversion" alignment="left"/>
  </si>
  <si>
    <t xml:space="preserve">https://www.douyin.com/share/user/97068508286</t>
    <phoneticPr fontId="1" type="noConversion" alignment="left"/>
  </si>
  <si>
    <r>
      <rPr>
        <rFont val="Microsoft YaHei"/>
        <sz val="10.0"/>
        <color rgb="FF000000"/>
      </rPr>
      <t xml:space="preserve">赵樱子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</si>
  <si>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https://www.douyin.com/share/user/58934694205</t>
    </r>
    <phoneticPr fontId="1" type="noConversion" alignment="left"/>
  </si>
  <si>
    <r>
      <rPr>
        <rFont val="Microsoft YaHei"/>
        <sz val="10.0"/>
        <color rgb="FF000000"/>
      </rPr>
      <t xml:space="preserve">zhaohanyingzi7777</t>
    </r>
    <phoneticPr fontId="1" type="noConversion" alignment="left"/>
  </si>
  <si>
    <t xml:space="preserve">气球叔叔工作室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</si>
  <si>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https://www.douyin.com/share/user/93851902388</t>
    </r>
    <phoneticPr fontId="1" type="noConversion" alignment="left"/>
  </si>
  <si>
    <t xml:space="preserve">李若彤</t>
    <phoneticPr fontId="1" type="noConversion" alignment="left"/>
  </si>
  <si>
    <t xml:space="preserve">https://www.douyin.com/share/user/3232189957815115</t>
    <phoneticPr fontId="1" type="noConversion" alignment="left"/>
  </si>
  <si>
    <t xml:space="preserve">李亚男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</si>
  <si>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https://www.douyin.com/share/user/3460857181505219</t>
    </r>
    <phoneticPr fontId="1" type="noConversion" alignment="left"/>
  </si>
  <si>
    <t xml:space="preserve">韩兆导演</t>
    <phoneticPr fontId="1" type="noConversion" alignment="left"/>
  </si>
  <si>
    <t xml:space="preserve">https://www.douyin.com/share/user/52915525525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</si>
  <si>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</si>
  <si>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Hanzhao1234@sina.com</t>
    </r>
    <phoneticPr fontId="1" type="noConversion" alignment="left"/>
  </si>
  <si>
    <t xml:space="preserve">自在～恶魔的爱</t>
    <phoneticPr fontId="1" type="noConversion" alignment="left"/>
  </si>
  <si>
    <t xml:space="preserve">https://www.douyin.com/share/user/76059227696</t>
    <phoneticPr fontId="1" type="noConversion" alignment="left"/>
  </si>
  <si>
    <r>
      <rPr>
        <rFont val="Microsoft YaHei"/>
        <sz val="10.0"/>
        <color rgb="FF000000"/>
      </rPr>
      <t xml:space="preserve"> 微信</t>
    </r>
    <phoneticPr fontId="1" type="noConversion" alignment="left"/>
  </si>
  <si>
    <r>
      <rPr>
        <rFont val="Microsoft YaHei"/>
        <sz val="10.0"/>
        <color rgb="FF000000"/>
      </rPr>
      <t xml:space="preserve"> Zizai1024</t>
    </r>
    <phoneticPr fontId="1" type="noConversion" alignment="left"/>
  </si>
  <si>
    <t xml:space="preserve">山村，小木匠</t>
    <phoneticPr fontId="1" type="noConversion" alignment="left"/>
  </si>
  <si>
    <t xml:space="preserve">https://www.douyin.com/share/user/104865122506</t>
    <phoneticPr fontId="1" type="noConversion" alignment="left"/>
  </si>
  <si>
    <t xml:space="preserve">叶航成</t>
    <phoneticPr fontId="1" type="noConversion" alignment="left"/>
  </si>
  <si>
    <t xml:space="preserve">https://www.douyin.com/share/user/53002716926</t>
    <phoneticPr fontId="1" type="noConversion" alignment="left"/>
  </si>
  <si>
    <r>
      <rPr>
        <rFont val="Microsoft YaHei"/>
        <sz val="10.0"/>
        <color rgb="FF000000"/>
      </rPr>
      <t xml:space="preserve">JSZB ni mo</t>
    </r>
    <phoneticPr fontId="1" type="noConversion" alignment="left"/>
  </si>
  <si>
    <t xml:space="preserve">绝世的容颜</t>
    <phoneticPr fontId="1" type="noConversion" alignment="left"/>
  </si>
  <si>
    <t xml:space="preserve">https://www.douyin.com/share/user/62738952215</t>
    <phoneticPr fontId="1" type="noConversion" alignment="left"/>
  </si>
  <si>
    <r>
      <rPr>
        <rFont val="Microsoft YaHei"/>
        <sz val="10.0"/>
        <color rgb="FF000000"/>
      </rPr>
      <t xml:space="preserve">hjh8888678</t>
    </r>
    <phoneticPr fontId="1" type="noConversion" alignment="left"/>
  </si>
  <si>
    <t xml:space="preserve">嘉茵Ariel</t>
    <phoneticPr fontId="1" type="noConversion" alignment="left"/>
  </si>
  <si>
    <t xml:space="preserve">https://www.douyin.com/share/user/93604419640</t>
    <phoneticPr fontId="1" type="noConversion" alignment="left"/>
  </si>
  <si>
    <r>
      <rPr>
        <rFont val="Microsoft YaHei"/>
        <sz val="10.0"/>
        <color rgb="FF000000"/>
      </rPr>
      <t xml:space="preserve">Jiayinshangwu</t>
    </r>
    <phoneticPr fontId="1" type="noConversion" alignment="left"/>
  </si>
  <si>
    <t xml:space="preserve">曹颖</t>
    <phoneticPr fontId="1" type="noConversion" alignment="left"/>
  </si>
  <si>
    <t xml:space="preserve">https://www.douyin.com/share/user/102385302082</t>
    <phoneticPr fontId="1" type="noConversion" alignment="left"/>
  </si>
  <si>
    <r>
      <rPr>
        <rFont val="Microsoft YaHei"/>
        <sz val="10.0"/>
        <color rgb="FF000000"/>
      </rPr>
      <t xml:space="preserve">Simon160606</t>
    </r>
    <phoneticPr fontId="1" type="noConversion" alignment="left"/>
  </si>
  <si>
    <t xml:space="preserve">专属小可爱</t>
    <phoneticPr fontId="1" type="noConversion" alignment="left"/>
  </si>
  <si>
    <t xml:space="preserve">https://www.douyin.com/share/user/97185840630</t>
    <phoneticPr fontId="1" type="noConversion" alignment="left"/>
  </si>
  <si>
    <t xml:space="preserve">陳哇噻:balloon:</t>
    <phoneticPr fontId="1" type="noConversion" alignment="left"/>
  </si>
  <si>
    <t xml:space="preserve">https://www.douyin.com/share/user/59585477426</t>
    <phoneticPr fontId="1" type="noConversion" alignment="left"/>
  </si>
  <si>
    <t xml:space="preserve">你的小甜甜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</si>
  <si>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https://www.douyin.com/share/user/58944980339</t>
    </r>
    <phoneticPr fontId="1" type="noConversion" alignment="left"/>
  </si>
  <si>
    <t xml:space="preserve">小十一</t>
    <phoneticPr fontId="1" type="noConversion" alignment="left"/>
  </si>
  <si>
    <t xml:space="preserve">https://www.douyin.com/share/user/59227940223</t>
    <phoneticPr fontId="1" type="noConversion" alignment="left"/>
  </si>
  <si>
    <t xml:space="preserve">水冰月</t>
    <phoneticPr fontId="1" type="noConversion" alignment="left"/>
  </si>
  <si>
    <t xml:space="preserve">https://www.douyin.com/share/user/110459873908</t>
    <phoneticPr fontId="1" type="noConversion" alignment="left"/>
  </si>
  <si>
    <r>
      <rPr>
        <rFont val="Microsoft YaHei"/>
        <sz val="10.0"/>
        <color rgb="FF000000"/>
      </rPr>
      <t xml:space="preserve">s k w l 233</t>
    </r>
    <phoneticPr fontId="1" type="noConversion" alignment="left"/>
  </si>
  <si>
    <t xml:space="preserve">阿溪:fire:</t>
    <phoneticPr fontId="1" type="noConversion" alignment="left"/>
  </si>
  <si>
    <t xml:space="preserve">https://www.douyin.com/share/user/71168951007</t>
    <phoneticPr fontId="1" type="noConversion" alignment="left"/>
  </si>
  <si>
    <r>
      <rPr>
        <rFont val="Microsoft YaHei"/>
        <sz val="10.0"/>
        <color rgb="FF000000"/>
      </rPr>
      <t xml:space="preserve">ax1999-21</t>
    </r>
    <phoneticPr fontId="1" type="noConversion" alignment="left"/>
  </si>
  <si>
    <t xml:space="preserve">大连脸脸</t>
    <phoneticPr fontId="1" type="noConversion" alignment="left"/>
  </si>
  <si>
    <t xml:space="preserve">https://www.douyin.com/share/user/99665576303</t>
    <phoneticPr fontId="1" type="noConversion" alignment="left"/>
  </si>
  <si>
    <t xml:space="preserve">李予诺</t>
    <phoneticPr fontId="1" type="noConversion" alignment="left"/>
  </si>
  <si>
    <t xml:space="preserve">https://www.douyin.com/share/user/58505247852</t>
    <phoneticPr fontId="1" type="noConversion" alignment="left"/>
  </si>
  <si>
    <r>
      <rPr>
        <rFont val="Microsoft YaHei"/>
        <sz val="10.0"/>
        <color rgb="FF000000"/>
      </rPr>
      <t xml:space="preserve">l y n d w x 2</t>
    </r>
    <phoneticPr fontId="1" type="noConversion" alignment="left"/>
  </si>
  <si>
    <t xml:space="preserve">是辛德瑞拉</t>
    <phoneticPr fontId="1" type="noConversion" alignment="left"/>
  </si>
  <si>
    <t xml:space="preserve">https://www.douyin.com/share/user/58873045847</t>
    <phoneticPr fontId="1" type="noConversion" alignment="left"/>
  </si>
  <si>
    <t xml:space="preserve">我是小程同学</t>
    <phoneticPr fontId="1" type="noConversion" alignment="left"/>
  </si>
  <si>
    <t xml:space="preserve">https://www.douyin.com/share/user/50548809333</t>
    <phoneticPr fontId="1" type="noConversion" alignment="left"/>
  </si>
  <si>
    <t xml:space="preserve">卓宝</t>
    <phoneticPr fontId="1" type="noConversion" alignment="left"/>
  </si>
  <si>
    <t xml:space="preserve">https://www.douyin.com/share/user/57876934890</t>
    <phoneticPr fontId="1" type="noConversion" alignment="left"/>
  </si>
  <si>
    <t xml:space="preserve">非遗文创鸿铭阁小馆</t>
    <phoneticPr fontId="1" type="noConversion" alignment="left"/>
  </si>
  <si>
    <t xml:space="preserve">https://www.douyin.com/share/user/63525557183</t>
    <phoneticPr fontId="1" type="noConversion" alignment="left"/>
  </si>
  <si>
    <r>
      <rPr>
        <rFont val="Microsoft YaHei"/>
        <sz val="10.0"/>
        <color rgb="FF000000"/>
      </rPr>
      <t xml:space="preserve">a107850666</t>
    </r>
    <phoneticPr fontId="1" type="noConversion" alignment="left"/>
  </si>
  <si>
    <r>
      <rPr>
        <rFont val="Microsoft YaHei"/>
        <sz val="10.0"/>
        <color rgb="FF000000"/>
      </rPr>
      <t xml:space="preserve">美女抖音私信</t>
    </r>
    <phoneticPr fontId="1" type="noConversion" alignment="left"/>
  </si>
  <si>
    <t xml:space="preserve">李庚希Teresa</t>
    <phoneticPr fontId="1" type="noConversion" alignment="left"/>
  </si>
  <si>
    <t xml:space="preserve">https://www.douyin.com/share/user/93672902322</t>
    <phoneticPr fontId="1" type="noConversion" alignment="left"/>
  </si>
  <si>
    <t xml:space="preserve">小爪几</t>
    <phoneticPr fontId="1" type="noConversion" alignment="left"/>
  </si>
  <si>
    <t xml:space="preserve">https://www.douyin.com/share/user/58543341362</t>
    <phoneticPr fontId="1" type="noConversion" alignment="left"/>
  </si>
  <si>
    <t xml:space="preserve">萌宝:pig_face:晴</t>
    <phoneticPr fontId="1" type="noConversion" alignment="left"/>
  </si>
  <si>
    <t xml:space="preserve">https://www.douyin.com/share/user/87663171574</t>
    <phoneticPr fontId="1" type="noConversion" alignment="left"/>
  </si>
  <si>
    <t xml:space="preserve">凌七</t>
    <phoneticPr fontId="1" type="noConversion" alignment="left"/>
  </si>
  <si>
    <t xml:space="preserve">https://www.douyin.com/share/user/109281018781</t>
    <phoneticPr fontId="1" type="noConversion" alignment="left"/>
  </si>
  <si>
    <t xml:space="preserve">灵美人</t>
    <phoneticPr fontId="1" type="noConversion" alignment="left"/>
  </si>
  <si>
    <t xml:space="preserve">https://www.douyin.com/share/user/95028103709</t>
    <phoneticPr fontId="1" type="noConversion" alignment="left"/>
  </si>
  <si>
    <t xml:space="preserve">_岚仔</t>
    <phoneticPr fontId="1" type="noConversion" alignment="left"/>
  </si>
  <si>
    <t xml:space="preserve">https://www.douyin.com/share/user/12188732424</t>
    <phoneticPr fontId="1" type="noConversion" alignment="left"/>
  </si>
  <si>
    <t xml:space="preserve">戚薇</t>
    <phoneticPr fontId="1" type="noConversion" alignment="left"/>
  </si>
  <si>
    <t xml:space="preserve">https://www.douyin.com/share/user/3830331655328956</t>
    <phoneticPr fontId="1" type="noConversion" alignment="left"/>
  </si>
  <si>
    <t xml:space="preserve">强仔很忙</t>
    <phoneticPr fontId="1" type="noConversion" alignment="left"/>
  </si>
  <si>
    <t xml:space="preserve">https://www.douyin.com/share/user/4446051443672836</t>
    <phoneticPr fontId="1" type="noConversion" alignment="left"/>
  </si>
  <si>
    <t xml:space="preserve">Fofo酱</t>
    <phoneticPr fontId="1" type="noConversion" alignment="left"/>
  </si>
  <si>
    <t xml:space="preserve">https://www.douyin.com/share/user/94339198826</t>
    <phoneticPr fontId="1" type="noConversion" alignment="left"/>
  </si>
  <si>
    <t xml:space="preserve">神奇画笔:four_leaf_clover:</t>
    <phoneticPr fontId="1" type="noConversion" alignment="left"/>
  </si>
  <si>
    <t xml:space="preserve">https://www.douyin.com/share/user/66456335747</t>
    <phoneticPr fontId="1" type="noConversion" alignment="left"/>
  </si>
  <si>
    <r>
      <rPr>
        <rFont val="Microsoft YaHei"/>
        <sz val="10.0"/>
      </rPr>
      <t xml:space="preserve">如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意</t>
    </r>
    <phoneticPr fontId="1" type="noConversion" alignment="left"/>
  </si>
  <si>
    <t xml:space="preserve">https://www.douyin.com/share/user/68732589182</t>
    <phoneticPr fontId="1" type="noConversion" alignment="left"/>
  </si>
  <si>
    <t xml:space="preserve">管楚易</t>
    <phoneticPr fontId="1" type="noConversion" alignment="left"/>
  </si>
  <si>
    <t xml:space="preserve">https://www.douyin.com/share/user/63621393588</t>
    <phoneticPr fontId="1" type="noConversion" alignment="left"/>
  </si>
  <si>
    <t xml:space="preserve">主持人沈涛</t>
    <phoneticPr fontId="1" type="noConversion" alignment="left"/>
  </si>
  <si>
    <t xml:space="preserve">https://www.douyin.com/share/user/81581456812</t>
    <phoneticPr fontId="1" type="noConversion" alignment="left"/>
  </si>
  <si>
    <t xml:space="preserve">喜欢画画的大鹏</t>
    <phoneticPr fontId="1" type="noConversion" alignment="left"/>
  </si>
  <si>
    <t xml:space="preserve">https://www.douyin.com/share/user/66524818451</t>
    <phoneticPr fontId="1" type="noConversion" alignment="left"/>
  </si>
  <si>
    <t xml:space="preserve">一只丢丢教p图（日常）</t>
    <phoneticPr fontId="1" type="noConversion" alignment="left"/>
  </si>
  <si>
    <t xml:space="preserve">https://www.douyin.com/share/user/94369989757</t>
    <phoneticPr fontId="1" type="noConversion" alignment="left"/>
  </si>
  <si>
    <t xml:space="preserve">哦哦三妹_</t>
    <phoneticPr fontId="1" type="noConversion" alignment="left"/>
  </si>
  <si>
    <t xml:space="preserve">https://www.douyin.com/share/user/57656479034</t>
    <phoneticPr fontId="1" type="noConversion" alignment="left"/>
  </si>
  <si>
    <t xml:space="preserve">搖呼啦圈</t>
    <phoneticPr fontId="1" type="noConversion" alignment="left"/>
  </si>
  <si>
    <t xml:space="preserve">https://www.douyin.com/share/user/75620644775</t>
    <phoneticPr fontId="1" type="noConversion" alignment="left"/>
  </si>
  <si>
    <t xml:space="preserve">张雅倩</t>
    <phoneticPr fontId="1" type="noConversion" alignment="left"/>
  </si>
  <si>
    <t xml:space="preserve">https://www.douyin.com/share/user/67333513322</t>
    <phoneticPr fontId="1" type="noConversion" alignment="left"/>
  </si>
  <si>
    <t xml:space="preserve">鸡汤蒋</t>
    <phoneticPr fontId="1" type="noConversion" alignment="left"/>
  </si>
  <si>
    <t xml:space="preserve">https://www.douyin.com/share/user/58536218917</t>
    <phoneticPr fontId="1" type="noConversion" alignment="left"/>
  </si>
  <si>
    <t xml:space="preserve">李同学</t>
    <phoneticPr fontId="1" type="noConversion" alignment="left"/>
  </si>
  <si>
    <t xml:space="preserve">https://www.douyin.com/share/user/60331148245</t>
    <phoneticPr fontId="1" type="noConversion" alignment="left"/>
  </si>
  <si>
    <t xml:space="preserve">Kelly于文文</t>
    <phoneticPr fontId="1" type="noConversion" alignment="left"/>
  </si>
  <si>
    <t xml:space="preserve">https://www.douyin.com/share/user/84004337624</t>
    <phoneticPr fontId="1" type="noConversion" alignment="left"/>
  </si>
  <si>
    <t xml:space="preserve">阿基拉是自然卷</t>
    <phoneticPr fontId="1" type="noConversion" alignment="left"/>
  </si>
  <si>
    <t xml:space="preserve">https://www.douyin.com/share/user/61289321173</t>
    <phoneticPr fontId="1" type="noConversion" alignment="left"/>
  </si>
  <si>
    <t xml:space="preserve">花生哥哥:sparkling_heart:</t>
    <phoneticPr fontId="1" type="noConversion" alignment="left"/>
  </si>
  <si>
    <t xml:space="preserve">https://www.douyin.com/share/user/57269359275</t>
    <phoneticPr fontId="1" type="noConversion" alignment="left"/>
  </si>
  <si>
    <t xml:space="preserve">热心市民李璐璐</t>
    <phoneticPr fontId="1" type="noConversion" alignment="left"/>
  </si>
  <si>
    <t xml:space="preserve">https://www.douyin.com/share/user/58263206611</t>
    <phoneticPr fontId="1" type="noConversion" alignment="left"/>
  </si>
  <si>
    <t xml:space="preserve">V手工～耿</t>
    <phoneticPr fontId="1" type="noConversion" alignment="left"/>
  </si>
  <si>
    <t xml:space="preserve">https://www.douyin.com/share/user/16539555806</t>
    <phoneticPr fontId="1" type="noConversion" alignment="left"/>
  </si>
  <si>
    <t xml:space="preserve">小璐ykiki</t>
    <phoneticPr fontId="1" type="noConversion" alignment="left"/>
  </si>
  <si>
    <t xml:space="preserve">https://www.douyin.com/share/user/55497002327</t>
    <phoneticPr fontId="1" type="noConversion" alignment="left"/>
  </si>
  <si>
    <t xml:space="preserve">杀猪饲料</t>
    <phoneticPr fontId="1" type="noConversion" alignment="left"/>
  </si>
  <si>
    <t xml:space="preserve">https://www.douyin.com/share/user/102553942061</t>
    <phoneticPr fontId="1" type="noConversion" alignment="left"/>
  </si>
  <si>
    <t xml:space="preserve">老爸你别跑</t>
    <phoneticPr fontId="1" type="noConversion" alignment="left"/>
  </si>
  <si>
    <t xml:space="preserve">https://www.douyin.com/share/user/74138078065</t>
    <phoneticPr fontId="1" type="noConversion" alignment="left"/>
  </si>
  <si>
    <t xml:space="preserve">Panadol雅哥</t>
    <phoneticPr fontId="1" type="noConversion" alignment="left"/>
  </si>
  <si>
    <t xml:space="preserve">https://www.douyin.com/share/user/54060972194</t>
    <phoneticPr fontId="1" type="noConversion" alignment="left"/>
  </si>
  <si>
    <t xml:space="preserve">贵州『費爺』</t>
    <phoneticPr fontId="1" type="noConversion" alignment="left"/>
  </si>
  <si>
    <t xml:space="preserve">https://www.douyin.com/share/user/57263179684</t>
    <phoneticPr fontId="1" type="noConversion" alignment="left"/>
  </si>
  <si>
    <t xml:space="preserve">李凉凉</t>
    <phoneticPr fontId="1" type="noConversion" alignment="left"/>
  </si>
  <si>
    <t xml:space="preserve">https://www.douyin.com/share/user/93586516667</t>
    <phoneticPr fontId="1" type="noConversion" alignment="left"/>
  </si>
  <si>
    <t xml:space="preserve">:four_leaf_clover:秦文龙</t>
    <phoneticPr fontId="1" type="noConversion" alignment="left"/>
  </si>
  <si>
    <t xml:space="preserve">https://www.douyin.com/share/user/95270569387</t>
    <phoneticPr fontId="1" type="noConversion" alignment="left"/>
  </si>
  <si>
    <t xml:space="preserve">书法</t>
    <phoneticPr fontId="1" type="noConversion" alignment="left"/>
  </si>
  <si>
    <t xml:space="preserve">紫林轩</t>
    <phoneticPr fontId="1" type="noConversion" alignment="left"/>
  </si>
  <si>
    <t xml:space="preserve">https://www.douyin.com/share/user/71398102742</t>
    <phoneticPr fontId="1" type="noConversion" alignment="left"/>
  </si>
  <si>
    <t xml:space="preserve">孟西</t>
    <phoneticPr fontId="1" type="noConversion" alignment="left"/>
  </si>
  <si>
    <t xml:space="preserve">https://www.douyin.com/share/user/61219521714</t>
    <phoneticPr fontId="1" type="noConversion" alignment="left"/>
  </si>
  <si>
    <t xml:space="preserve">sen sen</t>
    <phoneticPr fontId="1" type="noConversion" alignment="left"/>
  </si>
  <si>
    <t xml:space="preserve">https://www.douyin.com/share/user/54098414753</t>
    <phoneticPr fontId="1" type="noConversion" alignment="left"/>
  </si>
  <si>
    <t xml:space="preserve">数字化行书（翰林书画）</t>
    <phoneticPr fontId="1" type="noConversion" alignment="left"/>
  </si>
  <si>
    <t xml:space="preserve">https://www.douyin.com/share/user/80522736366</t>
    <phoneticPr fontId="1" type="noConversion" alignment="left"/>
  </si>
  <si>
    <t xml:space="preserve">糖水桃</t>
    <phoneticPr fontId="1" type="noConversion" alignment="left"/>
  </si>
  <si>
    <t xml:space="preserve">https://www.douyin.com/share/user/102992428860</t>
    <phoneticPr fontId="1" type="noConversion" alignment="left"/>
  </si>
  <si>
    <t xml:space="preserve">孟子坤_</t>
    <phoneticPr fontId="1" type="noConversion" alignment="left"/>
  </si>
  <si>
    <t xml:space="preserve">https://www.douyin.com/share/user/6693668509</t>
    <phoneticPr fontId="1" type="noConversion" alignment="left"/>
  </si>
  <si>
    <t xml:space="preserve">猪猪女装搭配</t>
    <phoneticPr fontId="1" type="noConversion" alignment="left"/>
  </si>
  <si>
    <t xml:space="preserve">https://www.douyin.com/share/user/452653166364936</t>
    <phoneticPr fontId="1" type="noConversion" alignment="left"/>
  </si>
  <si>
    <t xml:space="preserve">恬恬:sparkles:</t>
    <phoneticPr fontId="1" type="noConversion" alignment="left"/>
  </si>
  <si>
    <t xml:space="preserve">https://www.douyin.com/share/user/107904972970</t>
    <phoneticPr fontId="1" type="noConversion" alignment="left"/>
  </si>
  <si>
    <t xml:space="preserve">虞乐Joshua</t>
    <phoneticPr fontId="1" type="noConversion" alignment="left"/>
  </si>
  <si>
    <t xml:space="preserve">https://www.douyin.com/share/user/58969597095</t>
    <phoneticPr fontId="1" type="noConversion" alignment="left"/>
  </si>
  <si>
    <t xml:space="preserve">Cecilia宋妍霏</t>
    <phoneticPr fontId="1" type="noConversion" alignment="left"/>
  </si>
  <si>
    <t xml:space="preserve">https://www.douyin.com/share/user/97894701328</t>
    <phoneticPr fontId="1" type="noConversion" alignment="left"/>
  </si>
  <si>
    <t xml:space="preserve">天总</t>
    <phoneticPr fontId="1" type="noConversion" alignment="left"/>
  </si>
  <si>
    <t xml:space="preserve">https://www.douyin.com/share/user/61087009174</t>
    <phoneticPr fontId="1" type="noConversion" alignment="left"/>
  </si>
  <si>
    <t xml:space="preserve">李沈寄</t>
    <phoneticPr fontId="1" type="noConversion" alignment="left"/>
  </si>
  <si>
    <t xml:space="preserve">https://www.douyin.com/share/user/62442910259</t>
    <phoneticPr fontId="1" type="noConversion" alignment="left"/>
  </si>
  <si>
    <t xml:space="preserve">住宅公园手工</t>
    <phoneticPr fontId="1" type="noConversion" alignment="left"/>
  </si>
  <si>
    <t xml:space="preserve">https://www.douyin.com/share/user/88503926578</t>
    <phoneticPr fontId="1" type="noConversion" alignment="left"/>
  </si>
  <si>
    <t xml:space="preserve">允洛</t>
    <phoneticPr fontId="1" type="noConversion" alignment="left"/>
  </si>
  <si>
    <t xml:space="preserve">https://www.douyin.com/share/user/57436973002</t>
    <phoneticPr fontId="1" type="noConversion" alignment="left"/>
  </si>
  <si>
    <t xml:space="preserve">潘华尔姿手工毛衣</t>
    <phoneticPr fontId="1" type="noConversion" alignment="left"/>
  </si>
  <si>
    <t xml:space="preserve">https://www.douyin.com/share/user/95932755832</t>
    <phoneticPr fontId="1" type="noConversion" alignment="left"/>
  </si>
  <si>
    <t xml:space="preserve">手绘师阿联</t>
    <phoneticPr fontId="1" type="noConversion" alignment="left"/>
  </si>
  <si>
    <t xml:space="preserve">https://www.douyin.com/share/user/88118310513</t>
    <phoneticPr fontId="1" type="noConversion" alignment="left"/>
  </si>
  <si>
    <t xml:space="preserve">杏子大人</t>
    <phoneticPr fontId="1" type="noConversion" alignment="left"/>
  </si>
  <si>
    <t xml:space="preserve">https://www.douyin.com/share/user/58765397790</t>
    <phoneticPr fontId="1" type="noConversion" alignment="left"/>
  </si>
  <si>
    <t xml:space="preserve">韩安冉Abby</t>
    <phoneticPr fontId="1" type="noConversion" alignment="left"/>
  </si>
  <si>
    <t xml:space="preserve">https://www.douyin.com/share/user/58887191311</t>
    <phoneticPr fontId="1" type="noConversion" alignment="left"/>
  </si>
  <si/>
  <si>
    <t xml:space="preserve">嘟嘟卷卷高效练字</t>
    <phoneticPr fontId="1" type="noConversion" alignment="left"/>
  </si>
  <si>
    <t xml:space="preserve">https://www.douyin.com/share/user/104967256850</t>
    <phoneticPr fontId="1" type="noConversion" alignment="left"/>
  </si>
  <si>
    <t xml:space="preserve">是啊一只婧</t>
    <phoneticPr fontId="1" type="noConversion" alignment="left"/>
  </si>
  <si>
    <t xml:space="preserve">https://www.douyin.com/share/user/4076608192777661</t>
    <phoneticPr fontId="1" type="noConversion" alignment="left"/>
  </si>
  <si>
    <t xml:space="preserve">小铃铛</t>
    <phoneticPr fontId="1" type="noConversion" alignment="left"/>
  </si>
  <si>
    <t xml:space="preserve">https://www.douyin.com/share/user/61070218643</t>
    <phoneticPr fontId="1" type="noConversion" alignment="left"/>
  </si>
  <si>
    <t xml:space="preserve">啊脑袋</t>
    <phoneticPr fontId="1" type="noConversion" alignment="left"/>
  </si>
  <si>
    <t xml:space="preserve">https://www.douyin.com/share/user/1384975027157816</t>
    <phoneticPr fontId="1" type="noConversion" alignment="left"/>
  </si>
  <si>
    <t xml:space="preserve">次惑小仙女:cherry_blossom:</t>
    <phoneticPr fontId="1" type="noConversion" alignment="left"/>
  </si>
  <si>
    <t xml:space="preserve">https://www.douyin.com/share/user/91659946519</t>
    <phoneticPr fontId="1" type="noConversion" alignment="left"/>
  </si>
  <si>
    <t xml:space="preserve">宇弟儿:rocket:，</t>
    <phoneticPr fontId="1" type="noConversion" alignment="left"/>
  </si>
  <si>
    <t xml:space="preserve">https://www.douyin.com/share/user/6443408336</t>
    <phoneticPr fontId="1" type="noConversion" alignment="left"/>
  </si>
  <si>
    <t xml:space="preserve">夏天的冷笑话</t>
    <phoneticPr fontId="1" type="noConversion" alignment="left"/>
  </si>
  <si>
    <t xml:space="preserve">https://www.douyin.com/share/user/64908477664</t>
    <phoneticPr fontId="1" type="noConversion" alignment="left"/>
  </si>
  <si>
    <t xml:space="preserve">林先生</t>
    <phoneticPr fontId="1" type="noConversion" alignment="left"/>
  </si>
  <si>
    <t xml:space="preserve">https://www.douyin.com/share/user/94089372897</t>
    <phoneticPr fontId="1" type="noConversion" alignment="left"/>
  </si>
  <si>
    <t xml:space="preserve">祁么么</t>
    <phoneticPr fontId="1" type="noConversion" alignment="left"/>
  </si>
  <si>
    <t xml:space="preserve">https://www.douyin.com/share/user/81749055170</t>
    <phoneticPr fontId="1" type="noConversion" alignment="left"/>
  </si>
  <si>
    <t xml:space="preserve">帅不过三秒的马树</t>
    <phoneticPr fontId="1" type="noConversion" alignment="left"/>
  </si>
  <si>
    <t xml:space="preserve">https://www.douyin.com/share/user/58661509695</t>
    <phoneticPr fontId="1" type="noConversion" alignment="left"/>
  </si>
  <si>
    <t xml:space="preserve">暂未成功人士</t>
    <phoneticPr fontId="1" type="noConversion" alignment="left"/>
  </si>
  <si>
    <t xml:space="preserve">https://www.douyin.com/share/user/57643011336</t>
    <phoneticPr fontId="1" type="noConversion" alignment="left"/>
  </si>
  <si>
    <t xml:space="preserve">唐梓梓</t>
    <phoneticPr fontId="1" type="noConversion" alignment="left"/>
  </si>
  <si>
    <t xml:space="preserve">https://www.douyin.com/share/user/63216834114</t>
    <phoneticPr fontId="1" type="noConversion" alignment="left"/>
  </si>
  <si>
    <t xml:space="preserve">初一</t>
    <phoneticPr fontId="1" type="noConversion" alignment="left"/>
  </si>
  <si>
    <t xml:space="preserve">https://www.douyin.com/share/user/58813046318</t>
    <phoneticPr fontId="1" type="noConversion" alignment="left"/>
  </si>
  <si>
    <t xml:space="preserve">爱编织的小女子</t>
    <phoneticPr fontId="1" type="noConversion" alignment="left"/>
  </si>
  <si>
    <t xml:space="preserve">https://www.douyin.com/share/user/72661384030</t>
    <phoneticPr fontId="1" type="noConversion" alignment="left"/>
  </si>
  <si>
    <t xml:space="preserve">白小染ECHO</t>
    <phoneticPr fontId="1" type="noConversion" alignment="left"/>
  </si>
  <si>
    <t xml:space="preserve">https://www.douyin.com/share/user/60589116664</t>
    <phoneticPr fontId="1" type="noConversion" alignment="left"/>
  </si>
  <si>
    <t xml:space="preserve">:crescent_moon:月神:crescent_moon:</t>
    <phoneticPr fontId="1" type="noConversion" alignment="left"/>
  </si>
  <si>
    <t xml:space="preserve">https://www.douyin.com/share/user/57597148747</t>
    <phoneticPr fontId="1" type="noConversion" alignment="left"/>
  </si>
  <si>
    <t xml:space="preserve">:camera:陆爷</t>
    <phoneticPr fontId="1" type="noConversion" alignment="left"/>
  </si>
  <si>
    <t xml:space="preserve">https://www.douyin.com/share/user/98785508056</t>
    <phoneticPr fontId="1" type="noConversion" alignment="left"/>
  </si>
  <si>
    <t xml:space="preserve">优妮简笔画</t>
    <phoneticPr fontId="1" type="noConversion" alignment="left"/>
  </si>
  <si>
    <t xml:space="preserve">https://www.douyin.com/share/user/103632627416</t>
    <phoneticPr fontId="1" type="noConversion" alignment="left"/>
  </si>
  <si>
    <t xml:space="preserve">时光美物</t>
    <phoneticPr fontId="1" type="noConversion" alignment="left"/>
  </si>
  <si>
    <t xml:space="preserve">https://www.douyin.com/share/user/99682691205</t>
    <phoneticPr fontId="1" type="noConversion" alignment="left"/>
  </si>
  <si>
    <t xml:space="preserve">Alfie 的 Angel :red_heart:</t>
    <phoneticPr fontId="1" type="noConversion" alignment="left"/>
  </si>
  <si>
    <t xml:space="preserve">https://www.douyin.com/share/user/92795784339</t>
    <phoneticPr fontId="1" type="noConversion" alignment="left"/>
  </si>
  <si>
    <t xml:space="preserve">小镇上的猪精女孩</t>
    <phoneticPr fontId="1" type="noConversion" alignment="left"/>
  </si>
  <si>
    <t xml:space="preserve">https://www.douyin.com/share/user/60566983102</t>
    <phoneticPr fontId="1" type="noConversion" alignment="left"/>
  </si>
  <si>
    <t xml:space="preserve">施梦露</t>
    <phoneticPr fontId="1" type="noConversion" alignment="left"/>
  </si>
  <si>
    <t xml:space="preserve">https://www.douyin.com/share/user/60543483207</t>
    <phoneticPr fontId="1" type="noConversion" alignment="left"/>
  </si>
  <si>
    <t xml:space="preserve">红衣哥</t>
    <phoneticPr fontId="1" type="noConversion" alignment="left"/>
  </si>
  <si>
    <t xml:space="preserve">https://www.douyin.com/share/user/99665170794</t>
    <phoneticPr fontId="1" type="noConversion" alignment="left"/>
  </si>
  <si>
    <t xml:space="preserve">半仙儿:spouting_whale:</t>
    <phoneticPr fontId="1" type="noConversion" alignment="left"/>
  </si>
  <si>
    <t xml:space="preserve">https://www.douyin.com/share/user/1261873494492295</t>
    <phoneticPr fontId="1" type="noConversion" alignment="left"/>
  </si>
  <si>
    <t xml:space="preserve">这不是涛涛姐</t>
    <phoneticPr fontId="1" type="noConversion" alignment="left"/>
  </si>
  <si>
    <t xml:space="preserve">https://www.douyin.com/share/user/76359996351</t>
    <phoneticPr fontId="1" type="noConversion" alignment="left"/>
  </si>
  <si>
    <t xml:space="preserve">婉宝！</t>
    <phoneticPr fontId="1" type="noConversion" alignment="left"/>
  </si>
  <si>
    <t xml:space="preserve">https://www.douyin.com/share/user/73775895331</t>
    <phoneticPr fontId="1" type="noConversion" alignment="left"/>
  </si>
  <si>
    <t xml:space="preserve">小雾宝宝</t>
    <phoneticPr fontId="1" type="noConversion" alignment="left"/>
  </si>
  <si>
    <t xml:space="preserve">https://www.douyin.com/share/user/58271507050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</si>
  <si>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</si>
  <si>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t xml:space="preserve">小帅帅</t>
    <phoneticPr fontId="1" type="noConversion" alignment="left"/>
  </si>
  <si>
    <r>
      <rPr>
        <rFont val="Microsoft YaHei"/>
        <sz val="10.0"/>
        <color rgb="FF000000"/>
      </rPr>
      <t xml:space="preserve">微信：z1386306</t>
    </r>
    <phoneticPr fontId="1" type="noConversion" alignment="left"/>
  </si>
  <si>
    <t xml:space="preserve">仲qiuqiu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</si>
  <si>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</si>
  <si>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</si>
  <si>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r>
      <rPr>
        <rFont val="Microsoft YaHei"/>
        <sz val="10.0"/>
        <color rgb="FF000000"/>
      </rPr>
      <t xml:space="preserve">微信：Shiz801</t>
    </r>
    <phoneticPr fontId="1" type="noConversion" alignment="left"/>
  </si>
  <si>
    <t xml:space="preserve">steph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</si>
  <si>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https://www.douyin.com/share/user/60706206995</t>
    </r>
    <phoneticPr fontId="1" type="noConversion" alignment="left"/>
  </si>
  <si>
    <r>
      <rPr>
        <rFont val="Microsoft YaHei"/>
        <sz val="10.0"/>
        <color rgb="FF000000"/>
      </rPr>
      <t xml:space="preserve">qq273594246</t>
    </r>
    <phoneticPr fontId="1" type="noConversion" alignment="left"/>
  </si>
  <si>
    <t xml:space="preserve">满满盈（原裳淇）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</si>
  <si>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https://www.douyin.com/share/user/3065091347722446</t>
    </r>
    <phoneticPr fontId="1" type="noConversion" alignment="left"/>
  </si>
  <si>
    <t xml:space="preserve">炫迈同学:baby_bottle: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</si>
  <si>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https://www.douyin.com/share/user/98935429318</t>
    </r>
    <phoneticPr fontId="1" type="noConversion" alignment="left"/>
  </si>
  <si>
    <t xml:space="preserve">帆帆不生气:sailboat: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</si>
  <si>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https://www.douyin.com/share/user/97693209174</t>
    </r>
    <phoneticPr fontId="1" type="noConversion" alignment="left"/>
  </si>
  <si>
    <t xml:space="preserve">话题舞蹈</t>
    <phoneticPr fontId="1" type="noConversion" alignment="left"/>
  </si>
  <si>
    <t xml:space="preserve">南穑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</si>
  <si>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https://www.douyin.com/share/user/58612314858</t>
    </r>
    <phoneticPr fontId="1" type="noConversion" alignment="left"/>
  </si>
  <si>
    <t xml:space="preserve">:maple_leaf:文:maple_leaf:和中国好女婿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</si>
  <si>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https://www.douyin.com/share/user/61145259792</t>
    </r>
    <phoneticPr fontId="1" type="noConversion" alignment="left"/>
  </si>
  <si>
    <t xml:space="preserve">硕宝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</si>
  <si>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https://www.douyin.com/share/user/66815162914</t>
    </r>
    <phoneticPr fontId="1" type="noConversion" alignment="left"/>
  </si>
  <si>
    <t xml:space="preserve">Real机智张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</si>
  <si>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https://www.douyin.com/share/user/59840491348</t>
    </r>
    <phoneticPr fontId="1" type="noConversion" alignment="left"/>
  </si>
  <si>
    <r>
      <rPr>
        <rFont val="Microsoft YaHei"/>
        <sz val="10.0"/>
        <color rgb="FF000000"/>
      </rPr>
      <t xml:space="preserve">微信17746818990</t>
    </r>
    <phoneticPr fontId="1" type="noConversion" alignment="left"/>
  </si>
  <si>
    <t xml:space="preserve">小允姐姐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</si>
  <si>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https://www.douyin.com/share/user/69657872755</t>
    </r>
    <phoneticPr fontId="1" type="noConversion" alignment="left"/>
  </si>
  <si>
    <r>
      <rPr>
        <rFont val="Microsoft YaHei"/>
        <sz val="10.0"/>
        <color rgb="FF000000"/>
      </rPr>
      <t xml:space="preserve">微信xiaoyunjiejie888</t>
    </r>
    <phoneticPr fontId="1" type="noConversion" alignment="left"/>
  </si>
  <si>
    <t xml:space="preserve">天亮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</si>
  <si>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https://www.douyin.com/share/user/73550554515</t>
    </r>
    <phoneticPr fontId="1" type="noConversion" alignment="left"/>
  </si>
  <si>
    <r>
      <rPr>
        <rFont val="Microsoft YaHei"/>
        <sz val="10.0"/>
        <color rgb="FF000000"/>
      </rPr>
      <t xml:space="preserve">微信sumiere2</t>
    </r>
    <phoneticPr fontId="1" type="noConversion" alignment="left"/>
  </si>
  <si>
    <t xml:space="preserve">GGG</t>
    <phoneticPr fontId="1" type="noConversion" alignment="left"/>
  </si>
  <si>
    <t xml:space="preserve">https://www.douyin.com/share/user/58622522882</t>
    <phoneticPr fontId="1" type="noConversion" alignment="left"/>
  </si>
  <si>
    <t xml:space="preserve">月月:crescent_moon: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</si>
  <si>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https://www.douyin.com/share/user/68035409186</t>
    </r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</si>
  <si>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</si>
  <si>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邓小七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</si>
  <si>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https://www.douyin.com/share/user/67724296456</t>
    </r>
    <phoneticPr fontId="1" type="noConversion" alignment="left"/>
  </si>
  <si>
    <t xml:space="preserve">泡泡又困了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</si>
  <si>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https://www.douyin.com/share/user/85252121560</t>
    </r>
    <phoneticPr fontId="1" type="noConversion" alignment="left"/>
  </si>
  <si>
    <t xml:space="preserve">东升一分哥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</si>
  <si>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https://www.douyin.com/share/user/63677986593</t>
    </r>
    <phoneticPr fontId="1" type="noConversion" alignment="left"/>
  </si>
  <si>
    <t xml:space="preserve">一个阿茶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</si>
  <si>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https://www.douyin.com/share/user/101386574275</t>
    </r>
    <phoneticPr fontId="1" type="noConversion" alignment="left"/>
  </si>
  <si>
    <r>
      <rPr>
        <rFont val="Microsoft YaHei"/>
        <sz val="10.0"/>
        <color rgb="FF000000"/>
      </rPr>
      <t xml:space="preserve">微信963631517</t>
    </r>
    <phoneticPr fontId="1" type="noConversion" alignment="left"/>
  </si>
  <si>
    <t xml:space="preserve">轩宝爸爸</t>
    <phoneticPr fontId="1" type="noConversion" alignment="left"/>
  </si>
  <si>
    <t xml:space="preserve">https://www.douyin.com/share/user/100101040815</t>
    <phoneticPr fontId="1" type="noConversion" alignment="left"/>
  </si>
  <si>
    <r>
      <rPr>
        <rFont val="Microsoft YaHei"/>
        <sz val="10.0"/>
        <color rgb="FF000000"/>
      </rPr>
      <t xml:space="preserve">微信xuanbaobaba0101</t>
    </r>
    <phoneticPr fontId="1" type="noConversion" alignment="left"/>
  </si>
  <si>
    <t xml:space="preserve">身所伊人 优雅仪态气质修炼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</si>
  <si>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https://www.douyin.com/share/user/79784065954</t>
    </r>
    <phoneticPr fontId="1" type="noConversion" alignment="left"/>
  </si>
  <si>
    <t xml:space="preserve">黄新淳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</si>
  <si>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https://www.douyin.com/share/user/101793648446</t>
    </r>
    <phoneticPr fontId="1" type="noConversion" alignment="left"/>
  </si>
  <si>
    <t xml:space="preserve">宛央:dizzy: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</si>
  <si>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https://www.douyin.com/share/user/57494139057</t>
    </r>
    <phoneticPr fontId="1" type="noConversion" alignment="left"/>
  </si>
  <si>
    <r>
      <rPr>
        <rFont val="Microsoft YaHei"/>
        <sz val="10.0"/>
        <color rgb="FF000000"/>
      </rPr>
      <t xml:space="preserve">微信autogangs</t>
    </r>
    <phoneticPr fontId="1" type="noConversion" alignment="left"/>
  </si>
  <si>
    <t xml:space="preserve">李潇潇Gaby</t>
    <phoneticPr fontId="1" type="noConversion" alignment="left"/>
  </si>
  <si>
    <t xml:space="preserve">https://www.douyin.com/share/user/97984814857</t>
    <phoneticPr fontId="1" type="noConversion" alignment="left"/>
  </si>
  <si>
    <r>
      <rPr>
        <rFont val="Microsoft YaHei"/>
        <sz val="10.0"/>
        <color rgb="FF000000"/>
      </rPr>
      <t xml:space="preserve">与抖音签约</t>
    </r>
    <phoneticPr fontId="1" type="noConversion" alignment="left"/>
  </si>
  <si>
    <t xml:space="preserve">皮卡晨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</si>
  <si>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https://www.douyin.com/share/user/100273322750</t>
    </r>
    <phoneticPr fontId="1" type="noConversion" alignment="left"/>
  </si>
  <si>
    <t xml:space="preserve">罗曼ONLY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</si>
  <si>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https://www.douyin.com/share/user/62781183147</t>
    </r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</si>
  <si>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</si>
  <si>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爱画手抄报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</si>
  <si>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https://www.douyin.com/share/user/109707460906</t>
    </r>
    <phoneticPr fontId="1" type="noConversion" alignment="left"/>
  </si>
  <si>
    <t xml:space="preserve">金惠敏:hamster_face::red_heart: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</si>
  <si>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https://www.douyin.com/share/user/681316645353159</t>
    </r>
    <phoneticPr fontId="1" type="noConversion" alignment="left"/>
  </si>
  <si>
    <t xml:space="preserve">里里56:fire: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</si>
  <si>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https://www.douyin.com/share/user/88976807900</t>
    </r>
    <phoneticPr fontId="1" type="noConversion" alignment="left"/>
  </si>
  <si>
    <t xml:space="preserve">聂胡刘成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</si>
  <si>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https://www.douyin.com/share/user/57144324750</t>
    </r>
    <phoneticPr fontId="1" type="noConversion" alignment="left"/>
  </si>
  <si>
    <t xml:space="preserve">陈小纭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</si>
  <si>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https://www.douyin.com/share/user/58543570570</t>
    </r>
    <phoneticPr fontId="1" type="noConversion" alignment="left"/>
  </si>
  <si>
    <t xml:space="preserve">.9t</t>
    <phoneticPr fontId="1" type="noConversion" alignment="left"/>
  </si>
  <si>
    <t xml:space="preserve">https://www.douyin.com/share/user/65961490772</t>
    <phoneticPr fontId="1" type="noConversion" alignment="left"/>
  </si>
  <si>
    <t xml:space="preserve">欧阳震威</t>
    <phoneticPr fontId="1" type="noConversion" alignment="left"/>
  </si>
  <si>
    <t xml:space="preserve">https://www.douyin.com/share/user/92985422020</t>
    <phoneticPr fontId="1" type="noConversion" alignment="left"/>
  </si>
  <si>
    <t xml:space="preserve">知了</t>
    <phoneticPr fontId="1" type="noConversion" alignment="left"/>
  </si>
  <si>
    <t xml:space="preserve">https://www.douyin.com/share/user/57885046483</t>
    <phoneticPr fontId="1" type="noConversion" alignment="left"/>
  </si>
  <si>
    <t xml:space="preserve">景哥手写</t>
    <phoneticPr fontId="1" type="noConversion" alignment="left"/>
  </si>
  <si>
    <t xml:space="preserve">https://www.douyin.com/share/user/69241129919</t>
    <phoneticPr fontId="1" type="noConversion" alignment="left"/>
  </si>
  <si>
    <t xml:space="preserve">落叶无痕</t>
    <phoneticPr fontId="1" type="noConversion" alignment="left"/>
  </si>
  <si>
    <t xml:space="preserve">https://www.douyin.com/share/user/98506800231</t>
    <phoneticPr fontId="1" type="noConversion" alignment="left"/>
  </si>
  <si>
    <t xml:space="preserve">田峻彰</t>
    <phoneticPr fontId="1" type="noConversion" alignment="left"/>
  </si>
  <si>
    <t xml:space="preserve">https://www.douyin.com/share/user/58723461748</t>
    <phoneticPr fontId="1" type="noConversion" alignment="left"/>
  </si>
  <si>
    <t xml:space="preserve">不潘</t>
    <phoneticPr fontId="1" type="noConversion" alignment="left"/>
  </si>
  <si>
    <t xml:space="preserve">https://www.douyin.com/share/user/57607508637</t>
    <phoneticPr fontId="1" type="noConversion" alignment="left"/>
  </si>
  <si>
    <t xml:space="preserve">小墨写字</t>
    <phoneticPr fontId="1" type="noConversion" alignment="left"/>
  </si>
  <si>
    <t xml:space="preserve">https://www.douyin.com/share/user/96933308668</t>
    <phoneticPr fontId="1" type="noConversion" alignment="left"/>
  </si>
  <si>
    <t xml:space="preserve">楠火锅</t>
    <phoneticPr fontId="1" type="noConversion" alignment="left"/>
  </si>
  <si>
    <t xml:space="preserve">https://www.douyin.com/share/user/105791901101</t>
    <phoneticPr fontId="1" type="noConversion" alignment="left"/>
  </si>
  <si>
    <t xml:space="preserve">德德哥</t>
    <phoneticPr fontId="1" type="noConversion" alignment="left"/>
  </si>
  <si>
    <t xml:space="preserve">https://www.douyin.com/share/user/55541269194</t>
    <phoneticPr fontId="1" type="noConversion" alignment="left"/>
  </si>
  <si>
    <t xml:space="preserve">雷一萌Werty</t>
    <phoneticPr fontId="1" type="noConversion" alignment="left"/>
  </si>
  <si>
    <t xml:space="preserve">https://www.douyin.com/share/user/57843614598</t>
    <phoneticPr fontId="1" type="noConversion" alignment="left"/>
  </si>
  <si>
    <t xml:space="preserve">澈洌</t>
    <phoneticPr fontId="1" type="noConversion" alignment="left"/>
  </si>
  <si>
    <t xml:space="preserve">https://www.douyin.com/share/user/69520048718</t>
    <phoneticPr fontId="1" type="noConversion" alignment="left"/>
  </si>
  <si>
    <t xml:space="preserve">孙陌Sunmo</t>
    <phoneticPr fontId="1" type="noConversion" alignment="left"/>
  </si>
  <si>
    <t xml:space="preserve">https://www.douyin.com/share/user/97225754531</t>
    <phoneticPr fontId="1" type="noConversion" alignment="left"/>
  </si>
  <si>
    <t xml:space="preserve">苹果姐姐</t>
    <phoneticPr fontId="1" type="noConversion" alignment="left"/>
  </si>
  <si>
    <t xml:space="preserve">https://www.douyin.com/share/user/79298110705</t>
    <phoneticPr fontId="1" type="noConversion" alignment="left"/>
  </si>
  <si>
    <t xml:space="preserve">_李璐瑶_(今晚11点直播:yellow_heart:)</t>
    <phoneticPr fontId="1" type="noConversion" alignment="left"/>
  </si>
  <si>
    <t xml:space="preserve">https://www.douyin.com/share/user/57427840694</t>
    <phoneticPr fontId="1" type="noConversion" alignment="left"/>
  </si>
  <si>
    <t xml:space="preserve">万籽麟</t>
    <phoneticPr fontId="1" type="noConversion" alignment="left"/>
  </si>
  <si>
    <t xml:space="preserve">https://www.douyin.com/share/user/57800322162</t>
    <phoneticPr fontId="1" type="noConversion" alignment="left"/>
  </si>
  <si>
    <t xml:space="preserve">吃鱼的小白</t>
    <phoneticPr fontId="1" type="noConversion" alignment="left"/>
  </si>
  <si>
    <t xml:space="preserve">https://www.douyin.com/share/user/53086787981</t>
    <phoneticPr fontId="1" type="noConversion" alignment="left"/>
  </si>
  <si>
    <t xml:space="preserve">https://www.douyin.com/share/user/74498592279</t>
    <phoneticPr fontId="1" type="noConversion" alignment="left"/>
  </si>
  <si>
    <t xml:space="preserve">Alex.</t>
    <phoneticPr fontId="1" type="noConversion" alignment="left"/>
  </si>
  <si>
    <t xml:space="preserve">https://www.douyin.com/share/user/83337580201</t>
    <phoneticPr fontId="1" type="noConversion" alignment="left"/>
  </si>
  <si>
    <t xml:space="preserve">王不凡_C</t>
    <phoneticPr fontId="1" type="noConversion" alignment="left"/>
  </si>
  <si>
    <t xml:space="preserve">https://www.douyin.com/share/user/73622657269</t>
    <phoneticPr fontId="1" type="noConversion" alignment="left"/>
  </si>
  <si>
    <t xml:space="preserve">板儿爷</t>
    <phoneticPr fontId="1" type="noConversion" alignment="left"/>
  </si>
  <si>
    <t xml:space="preserve">https://www.douyin.com/share/user/58783772870</t>
    <phoneticPr fontId="1" type="noConversion" alignment="left"/>
  </si>
  <si>
    <t xml:space="preserve">叶一茜</t>
    <phoneticPr fontId="1" type="noConversion" alignment="left"/>
  </si>
  <si>
    <t xml:space="preserve">https://www.douyin.com/share/user/62433611300</t>
    <phoneticPr fontId="1" type="noConversion" alignment="left"/>
  </si>
  <si>
    <t xml:space="preserve">糖果小饼干</t>
    <phoneticPr fontId="1" type="noConversion" alignment="left"/>
  </si>
  <si>
    <t xml:space="preserve">https://www.douyin.com/share/user/92446935501</t>
    <phoneticPr fontId="1" type="noConversion" alignment="left"/>
  </si>
  <si>
    <t xml:space="preserve">喵宁酱</t>
    <phoneticPr fontId="1" type="noConversion" alignment="left"/>
  </si>
  <si>
    <t xml:space="preserve">https://www.douyin.com/share/user/101562030579</t>
    <phoneticPr fontId="1" type="noConversion" alignment="left"/>
  </si>
  <si>
    <t xml:space="preserve">一起画画</t>
    <phoneticPr fontId="1" type="noConversion" alignment="left"/>
  </si>
  <si>
    <t xml:space="preserve">https://www.douyin.com/share/user/100767576671</t>
    <phoneticPr fontId="1" type="noConversion" alignment="left"/>
  </si>
  <si>
    <t xml:space="preserve">张艺涵ʚ:teddy_bear:ྀིɞ【今晚8点直播～】</t>
    <phoneticPr fontId="1" type="noConversion" alignment="left"/>
  </si>
  <si>
    <t xml:space="preserve">https://www.douyin.com/share/user/82506599439</t>
    <phoneticPr fontId="1" type="noConversion" alignment="left"/>
  </si>
  <si>
    <t xml:space="preserve">1米88的大娇</t>
    <phoneticPr fontId="1" type="noConversion" alignment="left"/>
  </si>
  <si>
    <t xml:space="preserve">https://www.douyin.com/share/user/54575099294</t>
    <phoneticPr fontId="1" type="noConversion" alignment="left"/>
  </si>
  <si>
    <t xml:space="preserve">陈晓杰</t>
    <phoneticPr fontId="1" type="noConversion" alignment="left"/>
  </si>
  <si>
    <t xml:space="preserve">https://www.douyin.com/share/user/58941128210</t>
    <phoneticPr fontId="1" type="noConversion" alignment="left"/>
  </si>
  <si>
    <t xml:space="preserve">小余仙官</t>
    <phoneticPr fontId="1" type="noConversion" alignment="left"/>
  </si>
  <si>
    <t xml:space="preserve">https://www.douyin.com/share/user/104405794350</t>
    <phoneticPr fontId="1" type="noConversion" alignment="left"/>
  </si>
  <si>
    <t xml:space="preserve">歌手任妙音</t>
    <phoneticPr fontId="1" type="noConversion" alignment="left"/>
  </si>
  <si>
    <t xml:space="preserve">https://www.douyin.com/share/user/54992574390</t>
    <phoneticPr fontId="1" type="noConversion" alignment="left"/>
  </si>
  <si>
    <t xml:space="preserve">子轩学长</t>
    <phoneticPr fontId="1" type="noConversion" alignment="left"/>
  </si>
  <si>
    <t xml:space="preserve">https://www.douyin.com/share/user/101974889373</t>
    <phoneticPr fontId="1" type="noConversion" alignment="left"/>
  </si>
  <si>
    <t xml:space="preserve">April的草莓啊:strawberry:</t>
    <phoneticPr fontId="1" type="noConversion" alignment="left"/>
  </si>
  <si>
    <t xml:space="preserve">https://www.douyin.com/share/user/71916716385</t>
    <phoneticPr fontId="1" type="noConversion" alignment="left"/>
  </si>
  <si>
    <t xml:space="preserve">其他</t>
    <phoneticPr fontId="1" type="noConversion" alignment="left"/>
  </si>
  <si>
    <t xml:space="preserve">堂主抓娃娃玩家</t>
    <phoneticPr fontId="1" type="noConversion" alignment="left"/>
  </si>
  <si>
    <t xml:space="preserve">https://www.douyin.com/share/user/88934132137</t>
    <phoneticPr fontId="1" type="noConversion" alignment="left"/>
  </si>
  <si>
    <t xml:space="preserve">皮皮艺</t>
    <phoneticPr fontId="1" type="noConversion" alignment="left"/>
  </si>
  <si>
    <t xml:space="preserve">https://www.douyin.com/share/user/101409778074</t>
    <phoneticPr fontId="1" type="noConversion" alignment="left"/>
  </si>
  <si>
    <t xml:space="preserve">:two_hearts:毛宇琳老师:two_hearts:</t>
    <phoneticPr fontId="1" type="noConversion" alignment="left"/>
  </si>
  <si>
    <t xml:space="preserve">https://www.douyin.com/share/user/83422879464</t>
    <phoneticPr fontId="1" type="noConversion" alignment="left"/>
  </si>
  <si>
    <t xml:space="preserve">怪笔大叔</t>
    <phoneticPr fontId="1" type="noConversion" alignment="left"/>
  </si>
  <si>
    <t xml:space="preserve">https://www.douyin.com/share/user/50353617144</t>
    <phoneticPr fontId="1" type="noConversion" alignment="left"/>
  </si>
  <si>
    <t xml:space="preserve">鹿依Luna</t>
    <phoneticPr fontId="1" type="noConversion" alignment="left"/>
  </si>
  <si>
    <t xml:space="preserve">https://www.douyin.com/share/user/58633239048</t>
    <phoneticPr fontId="1" type="noConversion" alignment="left"/>
  </si>
  <si>
    <t xml:space="preserve">钱婧睿</t>
    <phoneticPr fontId="1" type="noConversion" alignment="left"/>
  </si>
  <si>
    <t xml:space="preserve">https://www.douyin.com/share/user/93255834504</t>
    <phoneticPr fontId="1" type="noConversion" alignment="left"/>
  </si>
  <si>
    <t xml:space="preserve">赵辰宇:high_voltage:</t>
    <phoneticPr fontId="1" type="noConversion" alignment="left"/>
  </si>
  <si>
    <t xml:space="preserve">https://www.douyin.com/share/user/56922010422</t>
    <phoneticPr fontId="1" type="noConversion" alignment="left"/>
  </si>
  <si>
    <t xml:space="preserve">八块腹肌的魏师傅</t>
    <phoneticPr fontId="1" type="noConversion" alignment="left"/>
  </si>
  <si>
    <t xml:space="preserve">https://www.douyin.com/share/user/75134314609</t>
    <phoneticPr fontId="1" type="noConversion" alignment="left"/>
  </si>
  <si>
    <t xml:space="preserve">丁泽仁</t>
    <phoneticPr fontId="1" type="noConversion" alignment="left"/>
  </si>
  <si>
    <t xml:space="preserve">https://www.douyin.com/share/user/101793793636</t>
    <phoneticPr fontId="1" type="noConversion" alignment="left"/>
  </si>
  <si>
    <t xml:space="preserve">坤坤DKY</t>
    <phoneticPr fontId="1" type="noConversion" alignment="left"/>
  </si>
  <si>
    <t xml:space="preserve">https://www.douyin.com/share/user/58350951279</t>
    <phoneticPr fontId="1" type="noConversion" alignment="left"/>
  </si>
  <si>
    <t xml:space="preserve">夏志远</t>
    <phoneticPr fontId="1" type="noConversion" alignment="left"/>
  </si>
  <si>
    <t xml:space="preserve">https://www.douyin.com/share/user/58943961520</t>
    <phoneticPr fontId="1" type="noConversion" alignment="left"/>
  </si>
  <si>
    <t xml:space="preserve">張大千子</t>
    <phoneticPr fontId="1" type="noConversion" alignment="left"/>
  </si>
  <si>
    <t xml:space="preserve">https://www.douyin.com/share/user/58650222445</t>
    <phoneticPr fontId="1" type="noConversion" alignment="left"/>
  </si>
  <si>
    <t xml:space="preserve">程jiajia:umbrella_on_ground:</t>
    <phoneticPr fontId="1" type="noConversion" alignment="left"/>
  </si>
  <si>
    <t xml:space="preserve">https://www.douyin.com/share/user/103662267962</t>
    <phoneticPr fontId="1" type="noConversion" alignment="left"/>
  </si>
  <si>
    <t xml:space="preserve">小猪猪会飞天</t>
    <phoneticPr fontId="1" type="noConversion" alignment="left"/>
  </si>
  <si>
    <t xml:space="preserve">https://www.douyin.com/share/user/56932604949</t>
    <phoneticPr fontId="1" type="noConversion" alignment="left"/>
  </si>
  <si>
    <t xml:space="preserve">麦芽不是糖:sparkles:</t>
    <phoneticPr fontId="1" type="noConversion" alignment="left"/>
  </si>
  <si>
    <t xml:space="preserve">https://www.douyin.com/share/user/91947946715</t>
    <phoneticPr fontId="1" type="noConversion" alignment="left"/>
  </si>
  <si>
    <t xml:space="preserve">香草仔仔</t>
    <phoneticPr fontId="1" type="noConversion" alignment="left"/>
  </si>
  <si>
    <t xml:space="preserve">https://www.douyin.com/share/user/88296654976</t>
    <phoneticPr fontId="1" type="noConversion" alignment="left"/>
  </si>
  <si>
    <t xml:space="preserve">张與息</t>
    <phoneticPr fontId="1" type="noConversion" alignment="left"/>
  </si>
  <si>
    <t xml:space="preserve">https://www.douyin.com/share/user/55087020697</t>
    <phoneticPr fontId="1" type="noConversion" alignment="left"/>
  </si>
  <si>
    <t xml:space="preserve">赵梓婷.</t>
    <phoneticPr fontId="1" type="noConversion" alignment="left"/>
  </si>
  <si>
    <t xml:space="preserve">https://www.douyin.com/share/user/57728697591</t>
    <phoneticPr fontId="1" type="noConversion" alignment="left"/>
  </si>
  <si>
    <t xml:space="preserve">美大可啊</t>
    <phoneticPr fontId="1" type="noConversion" alignment="left"/>
  </si>
  <si>
    <t xml:space="preserve">https://www.douyin.com/share/user/56435253121</t>
    <phoneticPr fontId="1" type="noConversion" alignment="left"/>
  </si>
  <si>
    <t xml:space="preserve">梨清:crescent_moon:</t>
    <phoneticPr fontId="1" type="noConversion" alignment="left"/>
  </si>
  <si>
    <t xml:space="preserve">https://www.douyin.com/share/user/69510669295</t>
    <phoneticPr fontId="1" type="noConversion" alignment="left"/>
  </si>
  <si>
    <t xml:space="preserve">马苏</t>
    <phoneticPr fontId="1" type="noConversion" alignment="left"/>
  </si>
  <si>
    <t xml:space="preserve">https://www.douyin.com/share/user/1991953604939899</t>
    <phoneticPr fontId="1" type="noConversion" alignment="left"/>
  </si>
  <si>
    <t xml:space="preserve">重庆婷儿</t>
    <phoneticPr fontId="1" type="noConversion" alignment="left"/>
  </si>
  <si>
    <t xml:space="preserve">https://www.douyin.com/share/user/94855514643</t>
    <phoneticPr fontId="1" type="noConversion" alignment="left"/>
  </si>
  <si>
    <t xml:space="preserve">逗比龙</t>
    <phoneticPr fontId="1" type="noConversion" alignment="left"/>
  </si>
  <si>
    <t xml:space="preserve">https://www.douyin.com/share/user/106393891324</t>
    <phoneticPr fontId="1" type="noConversion" alignment="left"/>
  </si>
  <si>
    <t xml:space="preserve">九儿欧尼</t>
    <phoneticPr fontId="1" type="noConversion" alignment="left"/>
  </si>
  <si>
    <t xml:space="preserve">https://www.douyin.com/share/user/104626709453</t>
    <phoneticPr fontId="1" type="noConversion" alignment="left"/>
  </si>
  <si>
    <t xml:space="preserve">悦喵</t>
    <phoneticPr fontId="1" type="noConversion" alignment="left"/>
  </si>
  <si>
    <t xml:space="preserve">https://www.douyin.com/share/user/73457456333</t>
    <phoneticPr fontId="1" type="noConversion" alignment="left"/>
  </si>
  <si>
    <r>
      <rPr>
        <rFont val="Microsoft YaHei"/>
        <sz val="10.0"/>
      </rPr>
      <t xml:space="preserve">小迪的日常</t>
    </r>
    <r>
      <rPr>
        <rFont val="微软雅黑"/>
        <sz val="10.0"/>
        <color rgb="FF000000"/>
      </rPr>
      <t xml:space="preserve">             </t>
    </r>
    <r>
      <rPr>
        <rFont val="Microsoft YaHei"/>
        <sz val="10.0"/>
      </rPr>
      <t xml:space="preserve">:cherries:</t>
    </r>
    <phoneticPr fontId="1" type="noConversion" alignment="left"/>
  </si>
  <si>
    <t xml:space="preserve">https://www.douyin.com/share/user/11022594646</t>
    <phoneticPr fontId="1" type="noConversion" alignment="left"/>
  </si>
  <si>
    <t xml:space="preserve">冷巴很冷:snowflake:（唯一号）</t>
    <phoneticPr fontId="1" type="noConversion" alignment="left"/>
  </si>
  <si>
    <t xml:space="preserve">https://www.douyin.com/share/user/60788143047</t>
    <phoneticPr fontId="1" type="noConversion" alignment="left"/>
  </si>
  <si>
    <t xml:space="preserve">神仙姐姐</t>
    <phoneticPr fontId="1" type="noConversion" alignment="left"/>
  </si>
  <si>
    <t xml:space="preserve">https://www.douyin.com/share/user/68279754139</t>
    <phoneticPr fontId="1" type="noConversion" alignment="left"/>
  </si>
  <si>
    <t xml:space="preserve">冷风</t>
    <phoneticPr fontId="1" type="noConversion" alignment="left"/>
  </si>
  <si>
    <t xml:space="preserve">https://www.douyin.com/share/user/50959036737</t>
    <phoneticPr fontId="1" type="noConversion" alignment="left"/>
  </si>
  <si>
    <t xml:space="preserve">敖瑞同学</t>
    <phoneticPr fontId="1" type="noConversion" alignment="left"/>
  </si>
  <si>
    <t xml:space="preserve">https://www.douyin.com/share/user/108912298166</t>
    <phoneticPr fontId="1" type="noConversion" alignment="left"/>
  </si>
  <si>
    <t xml:space="preserve">蒋丽莎Lisa</t>
    <phoneticPr fontId="1" type="noConversion" alignment="left"/>
  </si>
  <si>
    <t xml:space="preserve">https://www.douyin.com/share/user/98412009607</t>
    <phoneticPr fontId="1" type="noConversion" alignment="left"/>
  </si>
  <si>
    <t xml:space="preserve">阿日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</si>
  <si>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https://www.douyin.com/share/user/59247221675</t>
    </r>
    <phoneticPr fontId="1" type="noConversion" alignment="left"/>
  </si>
  <si>
    <t xml:space="preserve">会打呼噜的月亮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</si>
  <si>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https://www.douyin.com/share/user/59591665068</t>
    </r>
    <phoneticPr fontId="1" type="noConversion" alignment="left"/>
  </si>
  <si>
    <t xml:space="preserve">草稿箱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</si>
  <si>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https://www.douyin.com/share/user/62516956392</t>
    </r>
    <phoneticPr fontId="1" type="noConversion" alignment="left"/>
  </si>
  <si>
    <t xml:space="preserve">赵顺程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</si>
  <si>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https://www.douyin.com/share/user/101859521394</t>
    </r>
    <phoneticPr fontId="1" type="noConversion" alignment="left"/>
  </si>
  <si>
    <t xml:space="preserve">辣扎好吃嘛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</si>
  <si>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https://www.douyin.com/share/user/94763399925</t>
    </r>
    <phoneticPr fontId="1" type="noConversion" alignment="left"/>
  </si>
  <si>
    <t xml:space="preserve">潘敏-（5.15百天）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</si>
  <si>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https://www.douyin.com/share/user/60598898585</t>
    </r>
    <phoneticPr fontId="1" type="noConversion" alignment="left"/>
  </si>
  <si>
    <t xml:space="preserve">曲奇宝贝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</si>
  <si>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https://www.douyin.com/share/user/96764303106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</si>
  <si>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</si>
  <si>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t xml:space="preserve">大纲子相声迷</t>
    <phoneticPr fontId="1" type="noConversion" alignment="left"/>
  </si>
  <si>
    <t xml:space="preserve">839658255956045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</si>
  <si>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https://www.ixigua.com/home/839658255956045</t>
    </r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</si>
  <si>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</si>
  <si>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梁超马叉虫神配音</t>
    <phoneticPr fontId="1" type="noConversion" alignment="left"/>
  </si>
  <si>
    <t xml:space="preserve">1297038538712910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</si>
  <si>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https://www.ixigua.com/home/1297038538712910</t>
    </r>
    <phoneticPr fontId="1" type="noConversion" alignment="left"/>
  </si>
  <si>
    <t xml:space="preserve">老兄台</t>
    <phoneticPr fontId="1" type="noConversion" alignment="left"/>
  </si>
  <si>
    <t xml:space="preserve">104113370368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</si>
  <si>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https://www.ixigua.com/home/104113370368</t>
    </r>
    <phoneticPr fontId="1" type="noConversion" alignment="left"/>
  </si>
  <si>
    <t xml:space="preserve">某某阿某某</t>
    <phoneticPr fontId="1" type="noConversion" alignment="left"/>
  </si>
  <si>
    <t xml:space="preserve">62659364683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</si>
  <si>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https://www.ixigua.com/home/62659364683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</si>
  <si>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</si>
  <si>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Microsoft YaHei"/>
        <sz val="10.0"/>
        <color rgb="FF000000"/>
      </rPr>
      <t xml:space="preserve">微信：Hey-suoyine</t>
    </r>
    <phoneticPr fontId="1" type="noConversion" alignment="left"/>
  </si>
  <si>
    <r>
      <rPr>
        <rFont val="Microsoft YaHei"/>
        <sz val="10.0"/>
        <color rgb="FF000000"/>
      </rPr>
      <t xml:space="preserve">某某阿某某</t>
    </r>
    <phoneticPr fontId="1" type="noConversion" alignment="left"/>
  </si>
  <si>
    <r>
      <rPr>
        <rFont val="Microsoft YaHei"/>
        <sz val="10.0"/>
        <color rgb="FF000000"/>
      </rPr>
      <t xml:space="preserve">1001005195346</t>
    </r>
    <phoneticPr fontId="1" type="noConversion" alignment="left"/>
  </si>
  <si>
    <t xml:space="preserve">努力卡卡扣</t>
    <phoneticPr fontId="1" type="noConversion" alignment="left"/>
  </si>
  <si>
    <t xml:space="preserve">1437794296676196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</si>
  <si>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https://www.ixigua.com/home/1437794296676196</t>
    </r>
    <phoneticPr fontId="1" type="noConversion" alignment="left"/>
  </si>
  <si>
    <r>
      <rPr>
        <rFont val="Microsoft YaHei"/>
        <sz val="10.0"/>
        <color rgb="FF000000"/>
      </rPr>
      <t xml:space="preserve">视频断更已经超过一个月</t>
    </r>
    <phoneticPr fontId="1" type="noConversion" alignment="left"/>
  </si>
  <si>
    <t xml:space="preserve">绣晴Esther</t>
    <phoneticPr fontId="1" type="noConversion" alignment="left"/>
  </si>
  <si>
    <t xml:space="preserve">83152951319251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</si>
  <si>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https://www.ixigua.com/home/83152951319251</t>
    </r>
    <phoneticPr fontId="1" type="noConversion" alignment="left"/>
  </si>
  <si>
    <r>
      <rPr>
        <rFont val="Microsoft YaHei"/>
        <sz val="10.0"/>
        <color rgb="FF000000"/>
      </rPr>
      <t xml:space="preserve">微信：Q18750719496</t>
    </r>
    <phoneticPr fontId="1" type="noConversion" alignment="left"/>
  </si>
  <si>
    <r>
      <rPr>
        <rFont val="Microsoft YaHei"/>
        <sz val="10.0"/>
        <color rgb="FF000000"/>
      </rPr>
      <t xml:space="preserve">绣晴Esther</t>
    </r>
    <phoneticPr fontId="1" type="noConversion" alignment="left"/>
  </si>
  <si>
    <r>
      <rPr>
        <rFont val="Microsoft YaHei"/>
        <sz val="10.0"/>
        <color rgb="FF000000"/>
      </rPr>
      <t xml:space="preserve">1001011781746</t>
    </r>
    <phoneticPr fontId="1" type="noConversion" alignment="left"/>
  </si>
  <si>
    <t xml:space="preserve">破香小吃老谢</t>
    <phoneticPr fontId="1" type="noConversion" alignment="left"/>
  </si>
  <si>
    <t xml:space="preserve">53113108138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</si>
  <si>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https://www.ixigua.com/home/53113108138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</si>
  <si>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</t>
    </r>
    <phoneticPr fontId="1" type="noConversion" alignment="left"/>
  </si>
  <si>
    <t xml:space="preserve">7哥乔风</t>
    <phoneticPr fontId="1" type="noConversion" alignment="left"/>
  </si>
  <si>
    <t xml:space="preserve">6046210272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</si>
  <si>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https://www.ixigua.com/home/6046210272</t>
    </r>
    <phoneticPr fontId="1" type="noConversion" alignment="left"/>
  </si>
  <si>
    <t xml:space="preserve">豪太</t>
    <phoneticPr fontId="1" type="noConversion" alignment="left"/>
  </si>
  <si>
    <t xml:space="preserve">66104195800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</si>
  <si>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https://www.ixigua.com/home/66104195800</t>
    </r>
    <phoneticPr fontId="1" type="noConversion" alignment="left"/>
  </si>
  <si>
    <t xml:space="preserve">慕容羽川</t>
    <phoneticPr fontId="1" type="noConversion" alignment="left"/>
  </si>
  <si>
    <t xml:space="preserve">60032454128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</si>
  <si>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https://www.ixigua.com/home/60032454128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</si>
  <si>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视频已经断更超过一个月，作品数量过少</t>
    </r>
    <phoneticPr fontId="1" type="noConversion" alignment="left"/>
  </si>
  <si>
    <t xml:space="preserve">小祖长e</t>
    <phoneticPr fontId="1" type="noConversion" alignment="left"/>
  </si>
  <si>
    <t xml:space="preserve">106016706912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</si>
  <si>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https://www.ixigua.com/home/106016706912</t>
    </r>
    <phoneticPr fontId="1" type="noConversion" alignment="left"/>
  </si>
  <si>
    <r>
      <rPr>
        <rFont val="Microsoft YaHei"/>
        <sz val="10.0"/>
        <color rgb="FF000000"/>
      </rPr>
      <t xml:space="preserve">微信：didizuzu</t>
    </r>
    <phoneticPr fontId="1" type="noConversion" alignment="left"/>
  </si>
  <si>
    <r>
      <rPr>
        <rFont val="Microsoft YaHei"/>
        <sz val="10.0"/>
        <color rgb="FF000000"/>
      </rPr>
      <t xml:space="preserve">不签约</t>
    </r>
    <phoneticPr fontId="1" type="noConversion" alignment="left"/>
  </si>
  <si>
    <t xml:space="preserve">兰州全攻略</t>
    <phoneticPr fontId="1" type="noConversion" alignment="left"/>
  </si>
  <si>
    <t xml:space="preserve">6680459762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</si>
  <si>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https://www.ixigua.com/home/6680459762</t>
    </r>
    <phoneticPr fontId="1" type="noConversion" alignment="left"/>
  </si>
  <si>
    <r>
      <rPr>
        <rFont val="Microsoft YaHei"/>
        <sz val="10.0"/>
        <color rgb="FF000000"/>
      </rPr>
      <t xml:space="preserve">抖音号：2217923724</t>
    </r>
    <phoneticPr fontId="1" type="noConversion" alignment="left"/>
  </si>
  <si>
    <t xml:space="preserve">浅初阳</t>
    <phoneticPr fontId="1" type="noConversion" alignment="left"/>
  </si>
  <si>
    <t xml:space="preserve">2686835488719323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</si>
  <si>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https://www.ixigua.com/home/2686835488719323</t>
    </r>
    <phoneticPr fontId="1" type="noConversion" alignment="left"/>
  </si>
  <si>
    <t xml:space="preserve">一星铭一</t>
    <phoneticPr fontId="1" type="noConversion" alignment="left"/>
  </si>
  <si>
    <t xml:space="preserve">79008046310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</si>
  <si>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https://www.ixigua.com/home/79008046310</t>
    </r>
    <phoneticPr fontId="1" type="noConversion" alignment="left"/>
  </si>
  <si>
    <r>
      <rPr>
        <rFont val="Microsoft YaHei"/>
        <sz val="10.0"/>
        <color rgb="FF000000"/>
      </rPr>
      <t xml:space="preserve">微信号：XingMing233</t>
    </r>
    <phoneticPr fontId="1" type="noConversion" alignment="left"/>
  </si>
  <si>
    <t xml:space="preserve">弘农趣事君</t>
    <phoneticPr fontId="1" type="noConversion" alignment="left"/>
  </si>
  <si>
    <t xml:space="preserve">3161820179202312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</si>
  <si>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https://www.ixigua.com/home/3161820179202312</t>
    </r>
    <phoneticPr fontId="1" type="noConversion" alignment="left"/>
  </si>
  <si>
    <t xml:space="preserve">怪味可达鸭</t>
    <phoneticPr fontId="1" type="noConversion" alignment="left"/>
  </si>
  <si>
    <t xml:space="preserve">39228443737528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</si>
  <si>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https://www.ixigua.com/home/39228443737528</t>
    </r>
    <phoneticPr fontId="1" type="noConversion" alignment="left"/>
  </si>
  <si>
    <r>
      <rPr>
        <rFont val="Microsoft YaHei"/>
        <sz val="10.0"/>
        <color rgb="FF000000"/>
      </rPr>
      <t xml:space="preserve">账号被封</t>
    </r>
    <phoneticPr fontId="1" type="noConversion" alignment="left"/>
  </si>
  <si>
    <t xml:space="preserve">胡玛丽maliya</t>
    <phoneticPr fontId="1" type="noConversion" alignment="left"/>
  </si>
  <si>
    <t xml:space="preserve">3918276681796855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</si>
  <si>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https://www.ixigua.com/home/3918276681796855</t>
    </r>
    <phoneticPr fontId="1" type="noConversion" alignment="left"/>
  </si>
  <si>
    <r>
      <rPr>
        <rFont val="Microsoft YaHei"/>
        <sz val="10.0"/>
        <color rgb="FF000000"/>
      </rPr>
      <t xml:space="preserve">微信号：MDK11811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</si>
  <si>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</si>
  <si>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嘿茗单</t>
    <phoneticPr fontId="1" type="noConversion" alignment="left"/>
  </si>
  <si>
    <t xml:space="preserve">110839904796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</si>
  <si>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https://www.ixigua.com/home/110839904796</t>
    </r>
    <phoneticPr fontId="1" type="noConversion" alignment="left"/>
  </si>
  <si>
    <r>
      <rPr>
        <rFont val="Microsoft YaHei"/>
        <sz val="10.0"/>
        <color rgb="FF000000"/>
      </rPr>
      <t xml:space="preserve">QQ：2607022764</t>
    </r>
    <phoneticPr fontId="1" type="noConversion" alignment="left"/>
  </si>
  <si>
    <t xml:space="preserve">江湖一扁舟</t>
    <phoneticPr fontId="1" type="noConversion" alignment="left"/>
  </si>
  <si>
    <t xml:space="preserve">6133816772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</si>
  <si>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https://www.ixigua.com/home/6133816772</t>
    </r>
    <phoneticPr fontId="1" type="noConversion" alignment="left"/>
  </si>
  <si>
    <t xml:space="preserve">奶爸不产奶</t>
    <phoneticPr fontId="1" type="noConversion" alignment="left"/>
  </si>
  <si>
    <t xml:space="preserve">102592565223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</si>
  <si>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https://www.ixigua.com/home/102592565223</t>
    </r>
    <phoneticPr fontId="1" type="noConversion" alignment="left"/>
  </si>
  <si>
    <r>
      <rPr>
        <rFont val="Microsoft YaHei"/>
        <sz val="10.0"/>
        <color rgb="FF000000"/>
      </rPr>
      <t xml:space="preserve">微信号：wxid_gkz2jj6k0ez022</t>
    </r>
    <phoneticPr fontId="1" type="noConversion" alignment="left"/>
  </si>
  <si>
    <r>
      <rPr>
        <rFont val="Microsoft YaHei"/>
        <sz val="10.0"/>
        <color rgb="FF000000"/>
      </rPr>
      <t xml:space="preserve">钱夫哥爱说话</t>
    </r>
    <phoneticPr fontId="1" type="noConversion" alignment="left"/>
  </si>
  <si>
    <t xml:space="preserve">唐三藏爱搞笑</t>
    <phoneticPr fontId="1" type="noConversion" alignment="left"/>
  </si>
  <si>
    <t xml:space="preserve">3758840838</t>
    <phoneticPr fontId="1" type="noConversion" alignment="left"/>
  </si>
  <si>
    <t xml:space="preserve">https://www.ixigua.com/home/3758840838</t>
    <phoneticPr fontId="1" type="noConversion" alignment="left"/>
  </si>
  <si>
    <t xml:space="preserve">中立生物Jackson</t>
    <phoneticPr fontId="1" type="noConversion" alignment="left"/>
  </si>
  <si>
    <t xml:space="preserve">63841277829</t>
    <phoneticPr fontId="1" type="noConversion" alignment="left"/>
  </si>
  <si>
    <t xml:space="preserve">https://www.ixigua.com/home/63841277829</t>
    <phoneticPr fontId="1" type="noConversion" alignment="left"/>
  </si>
  <si>
    <r>
      <rPr>
        <rFont val="Microsoft YaHei"/>
        <sz val="10.0"/>
        <color rgb="FF000000"/>
      </rPr>
      <t xml:space="preserve">qq号：3368719842</t>
    </r>
    <phoneticPr fontId="1" type="noConversion" alignment="left"/>
  </si>
  <si>
    <r>
      <rPr>
        <rFont val="Microsoft YaHei"/>
        <sz val="10.0"/>
        <color rgb="FF000000"/>
      </rPr>
      <t xml:space="preserve">已有其他人对接</t>
    </r>
    <phoneticPr fontId="1" type="noConversion" alignment="left"/>
  </si>
  <si>
    <t xml:space="preserve">粤吐粤嘈</t>
    <phoneticPr fontId="1" type="noConversion" alignment="left"/>
  </si>
  <si>
    <t xml:space="preserve">1583995184</t>
    <phoneticPr fontId="1" type="noConversion" alignment="left"/>
  </si>
  <si>
    <t xml:space="preserve">https://www.ixigua.com/home/1583995184</t>
    <phoneticPr fontId="1" type="noConversion" alignment="left"/>
  </si>
  <si>
    <t xml:space="preserve">越儿和锅巴</t>
    <phoneticPr fontId="1" type="noConversion" alignment="left"/>
  </si>
  <si>
    <t xml:space="preserve">55456217057</t>
    <phoneticPr fontId="1" type="noConversion" alignment="left"/>
  </si>
  <si>
    <t xml:space="preserve">https://www.ixigua.com/home/55456217057</t>
    <phoneticPr fontId="1" type="noConversion" alignment="left"/>
  </si>
  <si>
    <r>
      <rPr>
        <rFont val="Microsoft YaHei"/>
        <sz val="10.0"/>
        <color rgb="FF000000"/>
      </rPr>
      <t xml:space="preserve">越儿and锅巴</t>
    </r>
    <phoneticPr fontId="1" type="noConversion" alignment="left"/>
  </si>
  <si>
    <t xml:space="preserve">轻装大兔20C</t>
    <phoneticPr fontId="1" type="noConversion" alignment="left"/>
  </si>
  <si>
    <t xml:space="preserve">101744975849</t>
    <phoneticPr fontId="1" type="noConversion" alignment="left"/>
  </si>
  <si>
    <t xml:space="preserve">https://www.ixigua.com/home/101744975849</t>
    <phoneticPr fontId="1" type="noConversion" alignment="left"/>
  </si>
  <si>
    <r>
      <rPr>
        <rFont val="Microsoft YaHei"/>
        <sz val="10.0"/>
        <color rgb="FF000000"/>
      </rPr>
      <t xml:space="preserve">qq：1405100494</t>
    </r>
    <phoneticPr fontId="1" type="noConversion" alignment="left"/>
  </si>
  <si>
    <r>
      <rPr>
        <rFont val="Microsoft YaHei"/>
        <sz val="10.0"/>
        <color rgb="FF000000"/>
      </rPr>
      <t xml:space="preserve">轻装大兔</t>
    </r>
    <phoneticPr fontId="1" type="noConversion" alignment="left"/>
  </si>
  <si>
    <r>
      <rPr>
        <rFont val="Microsoft YaHei"/>
        <sz val="10.0"/>
        <color rgb="FF000000"/>
      </rPr>
      <t xml:space="preserve">1001006988481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</si>
  <si>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视频已经断更超过1个月，作品数量过少</t>
    </r>
    <phoneticPr fontId="1" type="noConversion" alignment="left"/>
  </si>
  <si>
    <t xml:space="preserve">以泉映梨花</t>
    <phoneticPr fontId="1" type="noConversion" alignment="left"/>
  </si>
  <si>
    <t xml:space="preserve">1437782631000557</t>
    <phoneticPr fontId="1" type="noConversion" alignment="left"/>
  </si>
  <si>
    <t xml:space="preserve">https://www.ixigua.com/home/1437782631000557</t>
    <phoneticPr fontId="1" type="noConversion" alignment="left"/>
  </si>
  <si>
    <r>
      <rPr>
        <rFont val="Microsoft YaHei"/>
        <sz val="10.0"/>
        <color rgb="FF000000"/>
      </rPr>
      <t xml:space="preserve">qq：1047894259</t>
    </r>
    <phoneticPr fontId="1" type="noConversion" alignment="left"/>
  </si>
  <si>
    <t xml:space="preserve">叶飞NICO</t>
    <phoneticPr fontId="1" type="noConversion" alignment="left"/>
  </si>
  <si>
    <t xml:space="preserve">4195342324863048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</si>
  <si>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https://www.ixigua.com/home/4195342324863048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</si>
  <si>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</t>
    </r>
    <phoneticPr fontId="1" type="noConversion" alignment="left"/>
  </si>
  <si>
    <t xml:space="preserve">衣冠2</t>
    <phoneticPr fontId="1" type="noConversion" alignment="left"/>
  </si>
  <si>
    <t xml:space="preserve">1596119409755788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</si>
  <si>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https://www.ixigua.com/home/1596119409755788</t>
    </r>
    <phoneticPr fontId="1" type="noConversion" alignment="left"/>
  </si>
  <si>
    <t xml:space="preserve">派大星情感语录</t>
    <phoneticPr fontId="1" type="noConversion" alignment="left"/>
  </si>
  <si>
    <t xml:space="preserve">3944698336261155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</si>
  <si>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https://www.ixigua.com/home/3944698336261155</t>
    </r>
    <phoneticPr fontId="1" type="noConversion" alignment="left"/>
  </si>
  <si>
    <t xml:space="preserve">大聪的上学之路</t>
    <phoneticPr fontId="1" type="noConversion" alignment="left"/>
  </si>
  <si>
    <t xml:space="preserve">3179428646493459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</si>
  <si>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https://www.ixigua.com/home/3179428646493459</t>
    </r>
    <phoneticPr fontId="1" type="noConversion" alignment="left"/>
  </si>
  <si>
    <t xml:space="preserve">横店巴马哥赵彦林</t>
    <phoneticPr fontId="1" type="noConversion" alignment="left"/>
  </si>
  <si>
    <t xml:space="preserve">6085108016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</si>
  <si>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https://www.ixigua.com/home/6085108016</t>
    </r>
    <phoneticPr fontId="1" type="noConversion" alignment="left"/>
  </si>
  <si>
    <t xml:space="preserve">怪盗配音</t>
    <phoneticPr fontId="1" type="noConversion" alignment="left"/>
  </si>
  <si>
    <t xml:space="preserve">355861687969684</t>
    <phoneticPr fontId="1" type="noConversion" alignment="left"/>
  </si>
  <si>
    <t xml:space="preserve">https://www.ixigua.com/home/355861687969684</t>
    <phoneticPr fontId="1" type="noConversion" alignment="left"/>
  </si>
  <si>
    <r>
      <rPr>
        <rFont val="Microsoft YaHei"/>
        <sz val="10.0"/>
        <color rgb="FF000000"/>
      </rPr>
      <t xml:space="preserve">qq：735707651</t>
    </r>
    <phoneticPr fontId="1" type="noConversion" alignment="left"/>
  </si>
  <si>
    <r>
      <rPr>
        <rFont val="Microsoft YaHei"/>
        <sz val="10.0"/>
        <color rgb="FF000000"/>
      </rPr>
      <t xml:space="preserve">怪盗恶搞</t>
    </r>
    <phoneticPr fontId="1" type="noConversion" alignment="left"/>
  </si>
  <si>
    <r>
      <rPr>
        <rFont val="Microsoft YaHei"/>
        <sz val="10.0"/>
        <color rgb="FF000000"/>
      </rPr>
      <t xml:space="preserve">1001008930748</t>
    </r>
    <phoneticPr fontId="1" type="noConversion" alignment="left"/>
  </si>
  <si>
    <t xml:space="preserve">PDX指绘动画</t>
    <phoneticPr fontId="1" type="noConversion" alignment="left"/>
  </si>
  <si>
    <t xml:space="preserve">82218845827</t>
    <phoneticPr fontId="1" type="noConversion" alignment="left"/>
  </si>
  <si>
    <t xml:space="preserve">https://www.ixigua.com/home/82218845827</t>
    <phoneticPr fontId="1" type="noConversion" alignment="left"/>
  </si>
  <si>
    <r>
      <rPr>
        <rFont val="Microsoft YaHei"/>
        <sz val="10.0"/>
        <color rgb="FF000000"/>
      </rPr>
      <t xml:space="preserve">微信号：lzc17340643070</t>
    </r>
    <phoneticPr fontId="1" type="noConversion" alignment="left"/>
  </si>
  <si>
    <r>
      <rPr>
        <rFont val="Microsoft YaHei"/>
        <sz val="10.0"/>
        <color rgb="FF000000"/>
      </rPr>
      <t xml:space="preserve">PDX大星指绘动画</t>
    </r>
    <phoneticPr fontId="1" type="noConversion" alignment="left"/>
  </si>
  <si>
    <t xml:space="preserve">柒女神的壳儿妹</t>
    <phoneticPr fontId="1" type="noConversion" alignment="left"/>
  </si>
  <si>
    <t xml:space="preserve">104361143427</t>
    <phoneticPr fontId="1" type="noConversion" alignment="left"/>
  </si>
  <si>
    <t xml:space="preserve">https://www.ixigua.com/home/104361143427</t>
    <phoneticPr fontId="1" type="noConversion" alignment="left"/>
  </si>
  <si>
    <r>
      <rPr>
        <rFont val="Microsoft YaHei"/>
        <sz val="10.0"/>
        <color rgb="FF000000"/>
      </rPr>
      <t xml:space="preserve">微信号：ZSFB007</t>
    </r>
    <phoneticPr fontId="1" type="noConversion" alignment="left"/>
  </si>
  <si>
    <t xml:space="preserve">峪河老齐相声小品</t>
    <phoneticPr fontId="1" type="noConversion" alignment="left"/>
  </si>
  <si>
    <t xml:space="preserve">2634041181352579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</si>
  <si>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https://www.ixigua.com/home/2634041181352579</t>
    </r>
    <phoneticPr fontId="1" type="noConversion" alignment="left"/>
  </si>
  <si>
    <t xml:space="preserve">熊猫人阿兵</t>
    <phoneticPr fontId="1" type="noConversion" alignment="left"/>
  </si>
  <si>
    <t xml:space="preserve">92333232414</t>
    <phoneticPr fontId="1" type="noConversion" alignment="left"/>
  </si>
  <si>
    <t xml:space="preserve">https://www.ixigua.com/home/92333232414</t>
    <phoneticPr fontId="1" type="noConversion" alignment="left"/>
  </si>
  <si>
    <r>
      <rPr>
        <rFont val="Microsoft YaHei"/>
        <sz val="10.0"/>
        <color rgb="FF000000"/>
      </rPr>
      <t xml:space="preserve">b站：理哈小北</t>
    </r>
    <phoneticPr fontId="1" type="noConversion" alignment="left"/>
  </si>
  <si>
    <t xml:space="preserve">嗨森饱</t>
    <phoneticPr fontId="1" type="noConversion" alignment="left"/>
  </si>
  <si>
    <t xml:space="preserve">2700021049066055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</si>
  <si>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https://www.ixigua.com/home/2700021049066055</t>
    </r>
    <phoneticPr fontId="1" type="noConversion" alignment="left"/>
  </si>
  <si>
    <r>
      <rPr>
        <rFont val="Microsoft YaHei"/>
        <sz val="10.0"/>
        <color rgb="FF000000"/>
      </rPr>
      <t xml:space="preserve">qq号：1611286543</t>
    </r>
    <phoneticPr fontId="1" type="noConversion" alignment="left"/>
  </si>
  <si>
    <t xml:space="preserve">落九川</t>
    <phoneticPr fontId="1" type="noConversion" alignment="left"/>
  </si>
  <si>
    <t xml:space="preserve">2097516627363950</t>
    <phoneticPr fontId="1" type="noConversion" alignment="left"/>
  </si>
  <si>
    <t xml:space="preserve">https://www.ixigua.com/home/2097516627363950</t>
    <phoneticPr fontId="1" type="noConversion" alignment="left"/>
  </si>
  <si>
    <t xml:space="preserve">宝贝勾林洁</t>
    <phoneticPr fontId="1" type="noConversion" alignment="left"/>
  </si>
  <si>
    <t xml:space="preserve">74917892108</t>
    <phoneticPr fontId="1" type="noConversion" alignment="left"/>
  </si>
  <si>
    <t xml:space="preserve">https://www.ixigua.com/home/74917892108</t>
    <phoneticPr fontId="1" type="noConversion" alignment="left"/>
  </si>
  <si>
    <r>
      <rPr>
        <rFont val="Microsoft YaHei"/>
        <sz val="10.0"/>
        <color rgb="FF000000"/>
      </rPr>
      <t xml:space="preserve">微信号：babyj1013</t>
    </r>
    <phoneticPr fontId="1" type="noConversion" alignment="left"/>
  </si>
  <si>
    <r>
      <rPr>
        <rFont val="Microsoft YaHei"/>
        <sz val="10.0"/>
        <color rgb="FF000000"/>
      </rPr>
      <t xml:space="preserve">宝贝林洁</t>
    </r>
    <phoneticPr fontId="1" type="noConversion" alignment="left"/>
  </si>
  <si>
    <t xml:space="preserve">野外生存游乐房</t>
    <phoneticPr fontId="1" type="noConversion" alignment="left"/>
  </si>
  <si>
    <t xml:space="preserve">111150041666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</si>
  <si>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https://www.ixigua.com/home/111150041666</t>
    </r>
    <phoneticPr fontId="1" type="noConversion" alignment="left"/>
  </si>
  <si>
    <t xml:space="preserve">爱疯的小瓜vlog</t>
    <phoneticPr fontId="1" type="noConversion" alignment="left"/>
  </si>
  <si>
    <t xml:space="preserve">584580612766254</t>
    <phoneticPr fontId="1" type="noConversion" alignment="left"/>
  </si>
  <si>
    <t xml:space="preserve">https://www.ixigua.com/home/584580612766254</t>
    <phoneticPr fontId="1" type="noConversion" alignment="left"/>
  </si>
  <si>
    <t xml:space="preserve">呀牙</t>
    <phoneticPr fontId="1" type="noConversion" alignment="left"/>
  </si>
  <si>
    <t xml:space="preserve">59086334387</t>
    <phoneticPr fontId="1" type="noConversion" alignment="left"/>
  </si>
  <si>
    <t xml:space="preserve">https://www.ixigua.com/home/59086334387</t>
    <phoneticPr fontId="1" type="noConversion" alignment="left"/>
  </si>
  <si>
    <t xml:space="preserve">哦王小明</t>
    <phoneticPr fontId="1" type="noConversion" alignment="left"/>
  </si>
  <si>
    <t xml:space="preserve">7013722969</t>
    <phoneticPr fontId="1" type="noConversion" alignment="left"/>
  </si>
  <si>
    <t xml:space="preserve">https://www.ixigua.com/home/7013722969</t>
    <phoneticPr fontId="1" type="noConversion" alignment="left"/>
  </si>
  <si>
    <r>
      <rPr>
        <rFont val="Microsoft YaHei"/>
        <sz val="10.0"/>
        <color rgb="FF000000"/>
      </rPr>
      <t xml:space="preserve">微信：BeautyQ-01</t>
    </r>
    <phoneticPr fontId="1" type="noConversion" alignment="left"/>
  </si>
  <si>
    <t xml:space="preserve">3秒爱上学习</t>
    <phoneticPr fontId="1" type="noConversion" alignment="left"/>
  </si>
  <si>
    <t xml:space="preserve">26014617713752</t>
    <phoneticPr fontId="1" type="noConversion" alignment="left"/>
  </si>
  <si>
    <t xml:space="preserve">https://www.ixigua.com/home/26014617713752</t>
    <phoneticPr fontId="1" type="noConversion" alignment="left"/>
  </si>
  <si>
    <r>
      <rPr>
        <rFont val="Microsoft YaHei"/>
        <sz val="10.0"/>
        <color rgb="FF000000"/>
      </rPr>
      <t xml:space="preserve">微信：X13959095660</t>
    </r>
    <phoneticPr fontId="1" type="noConversion" alignment="left"/>
  </si>
  <si>
    <r>
      <rPr>
        <rFont val="Microsoft YaHei"/>
        <sz val="10.0"/>
        <color rgb="FF000000"/>
      </rPr>
      <t xml:space="preserve">作者是学生，没有时间管理多个账号</t>
    </r>
    <phoneticPr fontId="1" type="noConversion" alignment="left"/>
  </si>
  <si>
    <t xml:space="preserve">薯条君111</t>
    <phoneticPr fontId="1" type="noConversion" alignment="left"/>
  </si>
  <si>
    <t xml:space="preserve">92975490399</t>
    <phoneticPr fontId="1" type="noConversion" alignment="left"/>
  </si>
  <si>
    <t xml:space="preserve">https://www.ixigua.com/home/92975490399</t>
    <phoneticPr fontId="1" type="noConversion" alignment="left"/>
  </si>
  <si>
    <r>
      <rPr>
        <rFont val="Microsoft YaHei"/>
        <sz val="10.0"/>
        <color rgb="FF000000"/>
      </rPr>
      <t xml:space="preserve">qq号：2697615835</t>
    </r>
    <phoneticPr fontId="1" type="noConversion" alignment="left"/>
  </si>
  <si>
    <t xml:space="preserve">黄静爱搞笑</t>
    <phoneticPr fontId="1" type="noConversion" alignment="left"/>
  </si>
  <si>
    <t xml:space="preserve">100451753730</t>
    <phoneticPr fontId="1" type="noConversion" alignment="left"/>
  </si>
  <si>
    <t xml:space="preserve">https://www.ixigua.com/home/100451753730</t>
    <phoneticPr fontId="1" type="noConversion" alignment="left"/>
  </si>
  <si>
    <t xml:space="preserve">斗智勇</t>
    <phoneticPr fontId="1" type="noConversion" alignment="left"/>
  </si>
  <si>
    <t xml:space="preserve">2334998644396588</t>
    <phoneticPr fontId="1" type="noConversion" alignment="left"/>
  </si>
  <si>
    <t xml:space="preserve">https://www.ixigua.com/home/2334998644396588</t>
    <phoneticPr fontId="1" type="noConversion" alignment="left"/>
  </si>
  <si>
    <t xml:space="preserve">胖嘟嘟的嘟嘟哇</t>
    <phoneticPr fontId="1" type="noConversion" alignment="left"/>
  </si>
  <si>
    <t xml:space="preserve">3425728110789083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</si>
  <si>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https://www.ixigua.com/home/3425728110789083</t>
    </r>
    <phoneticPr fontId="1" type="noConversion" alignment="left"/>
  </si>
  <si>
    <r>
      <rPr>
        <rFont val="Microsoft YaHei"/>
        <sz val="10.0"/>
        <color rgb="FF000000"/>
      </rPr>
      <t xml:space="preserve">微信：18208172427</t>
    </r>
    <phoneticPr fontId="1" type="noConversion" alignment="left"/>
  </si>
  <si>
    <t xml:space="preserve">我的同桌老大</t>
    <phoneticPr fontId="1" type="noConversion" alignment="left"/>
  </si>
  <si>
    <t xml:space="preserve">111062989201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</si>
  <si>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https://www.ixigua.com/home/111062989201</t>
    </r>
    <phoneticPr fontId="1" type="noConversion" alignment="left"/>
  </si>
  <si>
    <r>
      <rPr>
        <rFont val="Microsoft YaHei"/>
        <sz val="10.0"/>
        <color rgb="FF000000"/>
      </rPr>
      <t xml:space="preserve">微信：BeautyQ-02</t>
    </r>
    <phoneticPr fontId="1" type="noConversion" alignment="left"/>
  </si>
  <si>
    <t xml:space="preserve">凤凰卫视主持人安东</t>
    <phoneticPr fontId="1" type="noConversion" alignment="left"/>
  </si>
  <si>
    <t xml:space="preserve">78318242860</t>
    <phoneticPr fontId="1" type="noConversion" alignment="left"/>
  </si>
  <si>
    <t xml:space="preserve">https://www.ixigua.com/home/78318242860</t>
    <phoneticPr fontId="1" type="noConversion" alignment="left"/>
  </si>
  <si>
    <r>
      <rPr>
        <rFont val="Microsoft YaHei"/>
        <sz val="10.0"/>
        <color rgb="FF000000"/>
      </rPr>
      <t xml:space="preserve">经纪人微信：Ding__D</t>
    </r>
    <phoneticPr fontId="1" type="noConversion" alignment="left"/>
  </si>
  <si>
    <r>
      <rPr>
        <rFont val="Microsoft YaHei"/>
        <sz val="10.0"/>
        <color rgb="FF000000"/>
      </rPr>
      <t xml:space="preserve">凤凰卫视主持人安东</t>
    </r>
    <phoneticPr fontId="1" type="noConversion" alignment="left"/>
  </si>
  <si>
    <r>
      <rPr>
        <rFont val="Microsoft YaHei"/>
        <sz val="10.0"/>
        <color rgb="FF000000"/>
      </rPr>
      <t xml:space="preserve">1001012117682</t>
    </r>
    <phoneticPr fontId="1" type="noConversion" alignment="left"/>
  </si>
  <si>
    <t xml:space="preserve">华华的故事分享</t>
    <phoneticPr fontId="1" type="noConversion" alignment="left"/>
  </si>
  <si>
    <t xml:space="preserve">3988652432567204</t>
    <phoneticPr fontId="1" type="noConversion" alignment="left"/>
  </si>
  <si>
    <t xml:space="preserve">https://www.ixigua.com/home/3988652432567204</t>
    <phoneticPr fontId="1" type="noConversion" alignment="left"/>
  </si>
  <si>
    <t xml:space="preserve">爱笑的女孩潇潇</t>
    <phoneticPr fontId="1" type="noConversion" alignment="left"/>
  </si>
  <si>
    <t xml:space="preserve">2049134872499332</t>
    <phoneticPr fontId="1" type="noConversion" alignment="left"/>
  </si>
  <si>
    <t xml:space="preserve">https://www.ixigua.com/home/2049134872499332</t>
    <phoneticPr fontId="1" type="noConversion" alignment="left"/>
  </si>
  <si>
    <r>
      <rPr>
        <rFont val="Microsoft YaHei"/>
        <sz val="10.0"/>
        <color rgb="FF000000"/>
      </rPr>
      <t xml:space="preserve">微信：X1910070314_</t>
    </r>
    <phoneticPr fontId="1" type="noConversion" alignment="left"/>
  </si>
  <si>
    <t xml:space="preserve">小北努力突破100w</t>
    <phoneticPr fontId="1" type="noConversion" alignment="left"/>
  </si>
  <si>
    <t xml:space="preserve">62559193565</t>
    <phoneticPr fontId="1" type="noConversion" alignment="left"/>
  </si>
  <si>
    <t xml:space="preserve">https://www.ixigua.com/home/62559193565</t>
    <phoneticPr fontId="1" type="noConversion" alignment="left"/>
  </si>
  <si>
    <r>
      <rPr>
        <rFont val="Microsoft YaHei"/>
        <sz val="10.0"/>
        <color rgb="FF000000"/>
      </rPr>
      <t xml:space="preserve"> 微信：18223137775</t>
    </r>
    <phoneticPr fontId="1" type="noConversion" alignment="left"/>
  </si>
  <si>
    <t xml:space="preserve">学霸手作夏多多</t>
    <phoneticPr fontId="1" type="noConversion" alignment="left"/>
  </si>
  <si>
    <t xml:space="preserve">2686849893285511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</si>
  <si>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https://www.ixigua.com/home/2686849893285511</t>
    </r>
    <phoneticPr fontId="1" type="noConversion" alignment="left"/>
  </si>
  <si>
    <r>
      <rPr>
        <rFont val="Microsoft YaHei"/>
        <sz val="10.0"/>
        <color rgb="FF000000"/>
      </rPr>
      <t xml:space="preserve">抖音号：duoduo5114</t>
    </r>
    <phoneticPr fontId="1" type="noConversion" alignment="left"/>
  </si>
  <si>
    <t xml:space="preserve">一吻大帅鸽</t>
    <phoneticPr fontId="1" type="noConversion" alignment="left"/>
  </si>
  <si>
    <t xml:space="preserve">2510889089765400</t>
    <phoneticPr fontId="1" type="noConversion" alignment="left"/>
  </si>
  <si>
    <t xml:space="preserve">https://www.ixigua.com/home/2510889089765400</t>
    <phoneticPr fontId="1" type="noConversion" alignment="left"/>
  </si>
  <si>
    <r>
      <rPr>
        <rFont val="Microsoft YaHei"/>
        <sz val="10.0"/>
        <color rgb="FF000000"/>
      </rPr>
      <t xml:space="preserve">b站：一吻大帅哥</t>
    </r>
    <phoneticPr fontId="1" type="noConversion" alignment="left"/>
  </si>
  <si>
    <t xml:space="preserve">烧包谷tp</t>
    <phoneticPr fontId="1" type="noConversion" alignment="left"/>
  </si>
  <si>
    <t xml:space="preserve">88762419964</t>
    <phoneticPr fontId="1" type="noConversion" alignment="left"/>
  </si>
  <si>
    <t xml:space="preserve">https://www.ixigua.com/home/88762419964</t>
    <phoneticPr fontId="1" type="noConversion" alignment="left"/>
  </si>
  <si>
    <r>
      <rPr>
        <rFont val="Microsoft YaHei"/>
        <sz val="10.0"/>
        <color rgb="FF000000"/>
      </rPr>
      <t xml:space="preserve">微信：shaobaogu725</t>
    </r>
    <phoneticPr fontId="1" type="noConversion" alignment="left"/>
  </si>
  <si>
    <t xml:space="preserve">组组组组长</t>
    <phoneticPr fontId="1" type="noConversion" alignment="left"/>
  </si>
  <si>
    <t xml:space="preserve">2581255754623451</t>
    <phoneticPr fontId="1" type="noConversion" alignment="left"/>
  </si>
  <si>
    <t xml:space="preserve">https://www.ixigua.com/home/2581255754623451</t>
    <phoneticPr fontId="1" type="noConversion" alignment="left"/>
  </si>
  <si>
    <r>
      <rPr>
        <rFont val="Microsoft YaHei"/>
        <sz val="10.0"/>
        <color rgb="FF000000"/>
      </rPr>
      <t xml:space="preserve">微信：xx0613H</t>
    </r>
    <phoneticPr fontId="1" type="noConversion" alignment="left"/>
  </si>
  <si>
    <r>
      <rPr>
        <rFont val="Microsoft YaHei"/>
        <sz val="10.0"/>
        <color rgb="FF000000"/>
      </rPr>
      <t xml:space="preserve">笑点组长</t>
    </r>
    <phoneticPr fontId="1" type="noConversion" alignment="left"/>
  </si>
  <si>
    <r>
      <rPr>
        <rFont val="Microsoft YaHei"/>
        <sz val="10.0"/>
        <color rgb="FF000000"/>
      </rPr>
      <t xml:space="preserve">1001011880117</t>
    </r>
    <phoneticPr fontId="1" type="noConversion" alignment="left"/>
  </si>
  <si>
    <t xml:space="preserve">Ruben罗本</t>
    <phoneticPr fontId="1" type="noConversion" alignment="left"/>
  </si>
  <si>
    <t xml:space="preserve">67207673882</t>
    <phoneticPr fontId="1" type="noConversion" alignment="left"/>
  </si>
  <si>
    <t xml:space="preserve">https://www.ixigua.com/home/67207673882</t>
    <phoneticPr fontId="1" type="noConversion" alignment="left"/>
  </si>
  <si>
    <r>
      <rPr>
        <rFont val="Microsoft YaHei"/>
        <sz val="10.0"/>
        <color rgb="FF000000"/>
      </rPr>
      <t xml:space="preserve">微信：gyhj6666666</t>
    </r>
    <phoneticPr fontId="1" type="noConversion" alignment="left"/>
  </si>
  <si>
    <r>
      <rPr>
        <rFont val="Microsoft YaHei"/>
        <sz val="10.0"/>
        <color rgb="FF000000"/>
      </rPr>
      <t xml:space="preserve">罗本ruben</t>
    </r>
    <phoneticPr fontId="1" type="noConversion" alignment="left"/>
  </si>
  <si>
    <r>
      <rPr>
        <rFont val="Microsoft YaHei"/>
        <sz val="10.0"/>
        <color rgb="FF000000"/>
      </rPr>
      <t xml:space="preserve">1001008162556</t>
    </r>
    <phoneticPr fontId="1" type="noConversion" alignment="left"/>
  </si>
  <si>
    <t xml:space="preserve">女孩为何穿短裙</t>
    <phoneticPr fontId="1" type="noConversion" alignment="left"/>
  </si>
  <si>
    <t xml:space="preserve">1772061547302951</t>
    <phoneticPr fontId="1" type="noConversion" alignment="left"/>
  </si>
  <si>
    <t xml:space="preserve">https://www.ixigua.com/home/1772061547302951</t>
    <phoneticPr fontId="1" type="noConversion" alignment="left"/>
  </si>
  <si>
    <r>
      <rPr>
        <rFont val="Microsoft YaHei"/>
        <sz val="10.0"/>
        <color rgb="FF000000"/>
      </rPr>
      <t xml:space="preserve">娱乐软软</t>
    </r>
    <phoneticPr fontId="1" type="noConversion" alignment="left"/>
  </si>
  <si>
    <r>
      <rPr>
        <rFont val="Microsoft YaHei"/>
        <sz val="10.0"/>
        <color rgb="FF000000"/>
      </rPr>
      <t xml:space="preserve">1001011820976</t>
    </r>
    <phoneticPr fontId="1" type="noConversion" alignment="left"/>
  </si>
  <si>
    <t xml:space="preserve">丛心来过呀</t>
    <phoneticPr fontId="1" type="noConversion" alignment="left"/>
  </si>
  <si>
    <t xml:space="preserve">50622938695</t>
    <phoneticPr fontId="1" type="noConversion" alignment="left"/>
  </si>
  <si>
    <t xml:space="preserve">https://www.ixigua.com/home/50622938695</t>
    <phoneticPr fontId="1" type="noConversion" alignment="left"/>
  </si>
  <si>
    <r>
      <rPr>
        <rFont val="Microsoft YaHei"/>
        <sz val="10.0"/>
        <color rgb="FF000000"/>
      </rPr>
      <t xml:space="preserve">微信：a0411719</t>
    </r>
    <phoneticPr fontId="1" type="noConversion" alignment="left"/>
  </si>
  <si>
    <r>
      <rPr>
        <rFont val="Microsoft YaHei"/>
        <sz val="10.0"/>
        <color rgb="FF000000"/>
      </rPr>
      <t xml:space="preserve">丛子爱吃肉</t>
    </r>
    <phoneticPr fontId="1" type="noConversion" alignment="left"/>
  </si>
  <si>
    <t xml:space="preserve">爆笑南部</t>
    <phoneticPr fontId="1" type="noConversion" alignment="left"/>
  </si>
  <si>
    <t xml:space="preserve">61853186017</t>
    <phoneticPr fontId="1" type="noConversion" alignment="left"/>
  </si>
  <si>
    <t xml:space="preserve">https://www.ixigua.com/home/61853186017</t>
    <phoneticPr fontId="1" type="noConversion" alignment="left"/>
  </si>
  <si>
    <t xml:space="preserve">龙鸣火影剪辑</t>
    <phoneticPr fontId="1" type="noConversion" alignment="left"/>
  </si>
  <si>
    <t xml:space="preserve">2757173034892587</t>
    <phoneticPr fontId="1" type="noConversion" alignment="left"/>
  </si>
  <si>
    <t xml:space="preserve">https://www.ixigua.com/home/2757173034892587</t>
    <phoneticPr fontId="1" type="noConversion" alignment="left"/>
  </si>
  <si>
    <r>
      <rPr>
        <rFont val="Microsoft YaHei"/>
        <sz val="10.0"/>
        <color rgb="FF000000"/>
      </rPr>
      <t xml:space="preserve">qq：2432006127</t>
    </r>
    <phoneticPr fontId="1" type="noConversion" alignment="left"/>
  </si>
  <si>
    <r>
      <rPr>
        <rFont val="Microsoft YaHei"/>
        <sz val="10.0"/>
        <color rgb="FF000000"/>
      </rPr>
      <t xml:space="preserve">龙鸣剪辑</t>
    </r>
    <phoneticPr fontId="1" type="noConversion" alignment="left"/>
  </si>
  <si>
    <r>
      <rPr>
        <rFont val="Microsoft YaHei"/>
        <sz val="10.0"/>
        <color rgb="FF000000"/>
      </rPr>
      <t xml:space="preserve">1001011550840</t>
    </r>
    <phoneticPr fontId="1" type="noConversion" alignment="left"/>
  </si>
  <si>
    <t xml:space="preserve">小Yo很努力</t>
    <phoneticPr fontId="1" type="noConversion" alignment="left"/>
  </si>
  <si>
    <t xml:space="preserve">77068136841</t>
    <phoneticPr fontId="1" type="noConversion" alignment="left"/>
  </si>
  <si>
    <t xml:space="preserve">https://www.ixigua.com/home/77068136841</t>
    <phoneticPr fontId="1" type="noConversion" alignment="left"/>
  </si>
  <si>
    <t xml:space="preserve">哦吼小闪电儿</t>
    <phoneticPr fontId="1" type="noConversion" alignment="left"/>
  </si>
  <si>
    <t xml:space="preserve">4001839902360941</t>
    <phoneticPr fontId="1" type="noConversion" alignment="left"/>
  </si>
  <si>
    <t xml:space="preserve">https://www.ixigua.com/home/4001839902360941</t>
    <phoneticPr fontId="1" type="noConversion" alignment="left"/>
  </si>
  <si>
    <r>
      <rPr>
        <rFont val="Microsoft YaHei"/>
        <sz val="10.0"/>
        <color rgb="FF000000"/>
      </rPr>
      <t xml:space="preserve">微信：Guangyjh</t>
    </r>
    <phoneticPr fontId="1" type="noConversion" alignment="left"/>
  </si>
  <si>
    <r>
      <rPr>
        <rFont val="Microsoft YaHei"/>
        <sz val="10.0"/>
        <color rgb="FF000000"/>
      </rPr>
      <t xml:space="preserve">哦吼小闪电</t>
    </r>
    <phoneticPr fontId="1" type="noConversion" alignment="left"/>
  </si>
  <si>
    <r>
      <rPr>
        <rFont val="Microsoft YaHei"/>
        <sz val="10.0"/>
        <color rgb="FF000000"/>
      </rPr>
      <t xml:space="preserve">1001008221989</t>
    </r>
    <phoneticPr fontId="1" type="noConversion" alignment="left"/>
  </si>
  <si>
    <t xml:space="preserve">我是伏拉夫</t>
    <phoneticPr fontId="1" type="noConversion" alignment="left"/>
  </si>
  <si>
    <r>
      <rPr>
        <rFont val="Microsoft YaHei"/>
        <sz val="10.0"/>
        <color rgb="FF000000"/>
      </rPr>
      <t xml:space="preserve">3016678928824094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</si>
  <si>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https://www.ixigua.com/home/3016678928824094</t>
    </r>
    <phoneticPr fontId="1" type="noConversion" alignment="left"/>
  </si>
  <si>
    <r>
      <rPr>
        <rFont val="Microsoft YaHei"/>
        <sz val="10.0"/>
        <color rgb="FF000000"/>
      </rPr>
      <t xml:space="preserve">账号不存在</t>
    </r>
    <phoneticPr fontId="1" type="noConversion" alignment="left"/>
  </si>
  <si>
    <t xml:space="preserve">CK姐妹</t>
    <phoneticPr fontId="1" type="noConversion" alignment="left"/>
  </si>
  <si>
    <t xml:space="preserve">4463661674925163</t>
    <phoneticPr fontId="1" type="noConversion" alignment="left"/>
  </si>
  <si>
    <t xml:space="preserve">https://www.ixigua.com/home/4463661674925163</t>
    <phoneticPr fontId="1" type="noConversion" alignment="left"/>
  </si>
  <si>
    <r>
      <rPr>
        <rFont val="Microsoft YaHei"/>
        <sz val="10.0"/>
        <color rgb="FF000000"/>
      </rPr>
      <t xml:space="preserve">微信：modomcn</t>
    </r>
    <phoneticPr fontId="1" type="noConversion" alignment="left"/>
  </si>
  <si>
    <r>
      <rPr>
        <rFont val="Microsoft YaHei"/>
        <sz val="10.0"/>
        <color rgb="FF000000"/>
      </rPr>
      <t xml:space="preserve">ck姐妹</t>
    </r>
    <phoneticPr fontId="1" type="noConversion" alignment="left"/>
  </si>
  <si>
    <r>
      <rPr>
        <rFont val="Microsoft YaHei"/>
        <sz val="10.0"/>
        <color rgb="FF000000"/>
      </rPr>
      <t xml:space="preserve">1001010188795</t>
    </r>
    <phoneticPr fontId="1" type="noConversion" alignment="left"/>
  </si>
  <si>
    <t xml:space="preserve">别闹了台妹</t>
    <phoneticPr fontId="1" type="noConversion" alignment="left"/>
  </si>
  <si>
    <t xml:space="preserve">105129606367</t>
    <phoneticPr fontId="1" type="noConversion" alignment="left"/>
  </si>
  <si>
    <t xml:space="preserve">https://www.ixigua.com/home/105129606367</t>
    <phoneticPr fontId="1" type="noConversion" alignment="left"/>
  </si>
  <si>
    <r>
      <rPr>
        <rFont val="Microsoft YaHei"/>
        <sz val="10.0"/>
        <color rgb="FF000000"/>
      </rPr>
      <t xml:space="preserve">（ 微博工作室）：汤圆视频</t>
    </r>
    <phoneticPr fontId="1" type="noConversion" alignment="left"/>
  </si>
  <si>
    <t xml:space="preserve">蘑菇头表情</t>
    <phoneticPr fontId="1" type="noConversion" alignment="left"/>
  </si>
  <si>
    <t xml:space="preserve">5782478837</t>
    <phoneticPr fontId="1" type="noConversion" alignment="left"/>
  </si>
  <si>
    <t xml:space="preserve">https://www.ixigua.com/home/5782478837</t>
    <phoneticPr fontId="1" type="noConversion" alignment="left"/>
  </si>
  <si>
    <r>
      <rPr>
        <rFont val="Microsoft YaHei"/>
        <sz val="10.0"/>
        <color rgb="FF000000"/>
      </rPr>
      <t xml:space="preserve">抖音号：zesenwu_01</t>
    </r>
    <phoneticPr fontId="1" type="noConversion" alignment="left"/>
  </si>
  <si>
    <t xml:space="preserve">老迪拜很欣慰</t>
    <phoneticPr fontId="1" type="noConversion" alignment="left"/>
  </si>
  <si>
    <t xml:space="preserve">ldbhxw666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</si>
  <si>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https://v.douyin.com/JM1h2oX/</t>
    </r>
    <phoneticPr fontId="1" type="noConversion" alignment="left"/>
  </si>
  <si>
    <t xml:space="preserve">379.4w</t>
    <phoneticPr fontId="1" type="noConversion" alignment="left"/>
  </si>
  <si>
    <r>
      <rPr>
        <rFont val="Microsoft YaHei"/>
        <sz val="10.0"/>
        <color rgb="FF000000"/>
      </rPr>
      <t xml:space="preserve">微信号：ldbhxw666</t>
    </r>
    <phoneticPr fontId="1" type="noConversion" alignment="left"/>
  </si>
  <si>
    <r>
      <rPr>
        <rFont val="Microsoft YaHei"/>
        <sz val="10.0"/>
        <color rgb="FF000000"/>
      </rPr>
      <t xml:space="preserve">老迪拜很欣慰官方</t>
    </r>
    <phoneticPr fontId="1" type="noConversion" alignment="left"/>
  </si>
  <si>
    <r>
      <rPr>
        <rFont val="Microsoft YaHei"/>
        <sz val="10.0"/>
        <color rgb="FF000000"/>
      </rPr>
      <t xml:space="preserve">1001001773372</t>
    </r>
    <phoneticPr fontId="1" type="noConversion" alignment="left"/>
  </si>
  <si>
    <t xml:space="preserve">大萌【宠爱呀】白小白</t>
    <phoneticPr fontId="1" type="noConversion" alignment="left"/>
  </si>
  <si>
    <t xml:space="preserve">47726639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</si>
  <si>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https://v.kuaishou.com/9fp5q2</t>
    </r>
    <phoneticPr fontId="1" type="noConversion" alignment="left"/>
  </si>
  <si>
    <t xml:space="preserve">806.8w</t>
    <phoneticPr fontId="1" type="noConversion" alignment="left"/>
  </si>
  <si>
    <r>
      <rPr>
        <rFont val="Microsoft YaHei"/>
        <sz val="10.0"/>
        <color rgb="FF000000"/>
      </rPr>
      <t xml:space="preserve">微信号：chenqiyuan0810</t>
    </r>
    <phoneticPr fontId="1" type="noConversion" alignment="left"/>
  </si>
  <si>
    <t xml:space="preserve">G僧东东</t>
    <phoneticPr fontId="1" type="noConversion" alignment="left"/>
  </si>
  <si>
    <t xml:space="preserve">226243718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</si>
  <si>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https://space.bilibili.com/226243718?from=search&amp;seid=17997941628390660191</t>
    </r>
    <phoneticPr fontId="1" type="noConversion" alignment="left"/>
  </si>
  <si>
    <t xml:space="preserve">17.4w</t>
    <phoneticPr fontId="1" type="noConversion" alignment="left"/>
  </si>
  <si>
    <r>
      <rPr>
        <rFont val="Microsoft YaHei"/>
        <sz val="10.0"/>
        <color rgb="FF000000"/>
      </rPr>
      <t xml:space="preserve">微信号：linzhu111111</t>
    </r>
    <phoneticPr fontId="1" type="noConversion" alignment="left"/>
  </si>
  <si>
    <r>
      <rPr>
        <rFont val="Microsoft YaHei"/>
        <sz val="10.0"/>
        <color rgb="FF000000"/>
      </rPr>
      <t xml:space="preserve">僧东</t>
    </r>
    <phoneticPr fontId="1" type="noConversion" alignment="left"/>
  </si>
  <si>
    <t xml:space="preserve">真田康康君</t>
    <phoneticPr fontId="1" type="noConversion" alignment="left"/>
  </si>
  <si>
    <t xml:space="preserve">350694067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</si>
  <si>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https://space.bilibili.com/350694067?from=search&amp;seid=1785167073392714971</t>
    </r>
    <phoneticPr fontId="1" type="noConversion" alignment="left"/>
  </si>
  <si>
    <t xml:space="preserve">17.6w</t>
    <phoneticPr fontId="1" type="noConversion" alignment="left"/>
  </si>
  <si>
    <r>
      <rPr>
        <rFont val="Microsoft YaHei"/>
        <sz val="10.0"/>
        <color rgb="FF000000"/>
      </rPr>
      <t xml:space="preserve">微信号：Archangel96</t>
    </r>
    <phoneticPr fontId="1" type="noConversion" alignment="left"/>
  </si>
  <si>
    <t xml:space="preserve">宏壮</t>
    <phoneticPr fontId="1" type="noConversion" alignment="left"/>
  </si>
  <si>
    <t xml:space="preserve">81450802079</t>
    <phoneticPr fontId="1" type="noConversion" alignment="left"/>
  </si>
  <si>
    <t xml:space="preserve">https://www.ixigua.com/home/81450802079</t>
    <phoneticPr fontId="1" type="noConversion" alignment="left"/>
  </si>
  <si>
    <r>
      <rPr>
        <rFont val="Microsoft YaHei"/>
        <sz val="10.0"/>
        <color rgb="FF000000"/>
      </rPr>
      <t xml:space="preserve">微信号：yjt1421</t>
    </r>
    <phoneticPr fontId="1" type="noConversion" alignment="left"/>
  </si>
  <si>
    <t xml:space="preserve">戏精牡丹</t>
    <phoneticPr fontId="1" type="noConversion" alignment="left"/>
  </si>
  <si>
    <t xml:space="preserve">68321692340</t>
    <phoneticPr fontId="1" type="noConversion" alignment="left"/>
  </si>
  <si>
    <t xml:space="preserve">https://www.ixigua.com/home/68321692340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</si>
  <si>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</si>
  <si>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yaochimudan@163.com</t>
    </r>
    <phoneticPr fontId="1" type="noConversion" alignment="left"/>
  </si>
  <si>
    <t xml:space="preserve">江铠同</t>
    <phoneticPr fontId="1" type="noConversion" alignment="left"/>
  </si>
  <si>
    <t xml:space="preserve">55369852114</t>
    <phoneticPr fontId="1" type="noConversion" alignment="left"/>
  </si>
  <si>
    <t xml:space="preserve">https://www.ixigua.com/home/55369852114</t>
    <phoneticPr fontId="1" type="noConversion" alignment="left"/>
  </si>
  <si>
    <r>
      <rPr>
        <rFont val="Microsoft YaHei"/>
        <sz val="10.0"/>
        <color rgb="FF0000FF"/>
        <u val="single"/>
      </rPr>
      <t xml:space="preserve">jiangkaitongstudio@163.com</t>
    </r>
    <phoneticPr fontId="1" type="noConversion" alignment="left"/>
  </si>
  <si>
    <t xml:space="preserve">小品一家人官方账号</t>
    <phoneticPr fontId="1" type="noConversion" alignment="left"/>
  </si>
  <si>
    <t xml:space="preserve">100909070373</t>
    <phoneticPr fontId="1" type="noConversion" alignment="left"/>
  </si>
  <si>
    <t xml:space="preserve">https://www.ixigua.com/home/100909070373</t>
    <phoneticPr fontId="1" type="noConversion" alignment="left"/>
  </si>
  <si>
    <r>
      <rPr>
        <rFont val="Microsoft YaHei"/>
        <sz val="10.0"/>
        <color rgb="FF000000"/>
      </rPr>
      <t xml:space="preserve">微信号：516771307</t>
    </r>
    <phoneticPr fontId="1" type="noConversion" alignment="left"/>
  </si>
  <si>
    <r>
      <rPr>
        <rFont val="Microsoft YaHei"/>
        <sz val="10.0"/>
        <color rgb="FF000000"/>
      </rPr>
      <t xml:space="preserve">小品一家人官方</t>
    </r>
    <phoneticPr fontId="1" type="noConversion" alignment="left"/>
  </si>
  <si>
    <r>
      <rPr>
        <rFont val="Microsoft YaHei"/>
        <sz val="10.0"/>
        <color rgb="FF000000"/>
      </rPr>
      <t xml:space="preserve">1001001612144</t>
    </r>
    <phoneticPr fontId="1" type="noConversion" alignment="left"/>
  </si>
  <si>
    <t xml:space="preserve">Boss是我女神</t>
    <phoneticPr fontId="1" type="noConversion" alignment="left"/>
  </si>
  <si>
    <t xml:space="preserve">Bosshe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</si>
  <si>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https://v.douyin.com/JM15UR4/</t>
    </r>
    <phoneticPr fontId="1" type="noConversion" alignment="left"/>
  </si>
  <si>
    <t xml:space="preserve">802.2w</t>
    <phoneticPr fontId="1" type="noConversion" alignment="left"/>
  </si>
  <si>
    <r>
      <rPr>
        <rFont val="Microsoft YaHei"/>
        <sz val="10.0"/>
        <color rgb="FF000000"/>
      </rPr>
      <t xml:space="preserve">微信号：heraqueen1818（商务）xhyxd001（本人）</t>
    </r>
    <phoneticPr fontId="1" type="noConversion" alignment="left"/>
  </si>
  <si>
    <r>
      <rPr>
        <rFont val="Microsoft YaHei"/>
        <sz val="10.0"/>
        <color rgb="FF000000"/>
      </rPr>
      <t xml:space="preserve">boss是我女神</t>
    </r>
    <phoneticPr fontId="1" type="noConversion" alignment="left"/>
  </si>
  <si>
    <t xml:space="preserve">可爱的QQ呀</t>
    <phoneticPr fontId="1" type="noConversion" alignment="left"/>
  </si>
  <si>
    <t xml:space="preserve">9543099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</si>
  <si>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https://v.douyin.com/JM1XYdY/</t>
    </r>
    <phoneticPr fontId="1" type="noConversion" alignment="left"/>
  </si>
  <si>
    <t xml:space="preserve">1147.11w</t>
    <phoneticPr fontId="1" type="noConversion" alignment="left"/>
  </si>
  <si>
    <r>
      <rPr>
        <rFont val="Microsoft YaHei"/>
        <sz val="10.0"/>
        <color rgb="FF000000"/>
      </rPr>
      <t xml:space="preserve">微信号：cc0924z</t>
    </r>
    <phoneticPr fontId="1" type="noConversion" alignment="left"/>
  </si>
  <si>
    <t xml:space="preserve">Kevin英语情报局</t>
    <phoneticPr fontId="1" type="noConversion" alignment="left"/>
  </si>
  <si>
    <t xml:space="preserve">5383143192</t>
    <phoneticPr fontId="1" type="noConversion" alignment="left"/>
  </si>
  <si>
    <t xml:space="preserve">https://www.ixigua.com/home/5383143192</t>
    <phoneticPr fontId="1" type="noConversion" alignment="left"/>
  </si>
  <si>
    <t xml:space="preserve">大天【搞笑配音】</t>
    <phoneticPr fontId="1" type="noConversion" alignment="left"/>
  </si>
  <si>
    <t xml:space="preserve">datian666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</si>
  <si>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https://v.douyin.com/JM1hsUa/</t>
    </r>
    <phoneticPr fontId="1" type="noConversion" alignment="left"/>
  </si>
  <si>
    <t xml:space="preserve">386.3w</t>
    <phoneticPr fontId="1" type="noConversion" alignment="left"/>
  </si>
  <si>
    <r>
      <rPr>
        <rFont val="Microsoft YaHei"/>
        <sz val="10.0"/>
      </rPr>
      <t xml:space="preserve">快手粉丝604.6w</t>
    </r>
    <phoneticPr fontId="1" type="noConversion" alignment="left"/>
  </si>
  <si>
    <r>
      <rPr>
        <rFont val="Microsoft YaHei"/>
        <sz val="10.0"/>
        <color rgb="FF000000"/>
      </rPr>
      <t xml:space="preserve">微信号：datian516</t>
    </r>
    <phoneticPr fontId="1" type="noConversion" alignment="left"/>
  </si>
  <si>
    <r>
      <rPr>
        <rFont val="Microsoft YaHei"/>
        <sz val="10.0"/>
        <color rgb="FF000000"/>
      </rPr>
      <t xml:space="preserve">大天幽默搞笑配音</t>
    </r>
    <phoneticPr fontId="1" type="noConversion" alignment="left"/>
  </si>
  <si>
    <r>
      <rPr>
        <rFont val="Microsoft YaHei"/>
        <sz val="10.0"/>
        <color rgb="FF000000"/>
      </rPr>
      <t xml:space="preserve">1001012045242</t>
    </r>
    <phoneticPr fontId="1" type="noConversion" alignment="left"/>
  </si>
  <si>
    <t xml:space="preserve">高冷小姜</t>
    <phoneticPr fontId="1" type="noConversion" alignment="left"/>
  </si>
  <si>
    <t xml:space="preserve">93030689021</t>
    <phoneticPr fontId="1" type="noConversion" alignment="left"/>
  </si>
  <si>
    <t xml:space="preserve">https://www.ixigua.com/home/93030689021</t>
    <phoneticPr fontId="1" type="noConversion" alignment="left"/>
  </si>
  <si>
    <r>
      <rPr>
        <rFont val="Microsoft YaHei"/>
        <sz val="10.0"/>
        <color rgb="FF000000"/>
      </rPr>
      <t xml:space="preserve">微信号：17611339523</t>
    </r>
    <phoneticPr fontId="1" type="noConversion" alignment="left"/>
  </si>
  <si>
    <t xml:space="preserve">汪の大白</t>
    <phoneticPr fontId="1" type="noConversion" alignment="left"/>
  </si>
  <si>
    <t xml:space="preserve">28114396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</si>
  <si>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https://space.bilibili.com/28114396?from=search&amp;seid=1518150681264191193</t>
    </r>
    <phoneticPr fontId="1" type="noConversion" alignment="left"/>
  </si>
  <si>
    <t xml:space="preserve">34.8w</t>
    <phoneticPr fontId="1" type="noConversion" alignment="left"/>
  </si>
  <si>
    <r>
      <rPr>
        <rFont val="Microsoft YaHei"/>
        <sz val="10.0"/>
        <color rgb="FF000000"/>
      </rPr>
      <t xml:space="preserve">qq号：2237403130</t>
    </r>
    <phoneticPr fontId="1" type="noConversion" alignment="left"/>
  </si>
  <si>
    <r>
      <rPr>
        <rFont val="Microsoft YaHei"/>
        <sz val="10.0"/>
        <color rgb="FF000000"/>
      </rPr>
      <t xml:space="preserve">已有宋雨欣对接</t>
    </r>
    <phoneticPr fontId="1" type="noConversion" alignment="left"/>
  </si>
  <si>
    <t xml:space="preserve">Martina黄菲菲</t>
    <phoneticPr fontId="1" type="noConversion" alignment="left"/>
  </si>
  <si>
    <t xml:space="preserve">27149129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</si>
  <si>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https://space.bilibili.com/27149129?from=search&amp;seid=2784047830402353401</t>
    </r>
    <phoneticPr fontId="1" type="noConversion" alignment="left"/>
  </si>
  <si>
    <t xml:space="preserve">40.1w</t>
    <phoneticPr fontId="1" type="noConversion" alignment="left"/>
  </si>
  <si>
    <r>
      <rPr>
        <rFont val="Microsoft YaHei"/>
        <sz val="10.0"/>
        <color rgb="FF0000FF"/>
        <u val="single"/>
      </rPr>
      <t xml:space="preserve">martinafeifei@gmail.com</t>
    </r>
    <phoneticPr fontId="1" type="noConversion" alignment="left"/>
  </si>
  <si>
    <t xml:space="preserve">一吻大帅哥</t>
    <phoneticPr fontId="1" type="noConversion" alignment="left"/>
  </si>
  <si>
    <t xml:space="preserve">33437181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</si>
  <si>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https://space.bilibili.com/33437181?from=search&amp;seid=1946208602713167437</t>
    </r>
    <phoneticPr fontId="1" type="noConversion" alignment="left"/>
  </si>
  <si>
    <t xml:space="preserve">24.8w</t>
    <phoneticPr fontId="1" type="noConversion" alignment="left"/>
  </si>
  <si>
    <r>
      <rPr>
        <rFont val="Microsoft YaHei"/>
        <sz val="10.0"/>
        <color rgb="FF000000"/>
      </rPr>
      <t xml:space="preserve">一吻腿长一米六</t>
    </r>
    <phoneticPr fontId="1" type="noConversion" alignment="left"/>
  </si>
  <si>
    <t xml:space="preserve">娜姐在这里</t>
    <phoneticPr fontId="1" type="noConversion" alignment="left"/>
  </si>
  <si>
    <t xml:space="preserve">84315634375</t>
    <phoneticPr fontId="1" type="noConversion" alignment="left"/>
  </si>
  <si>
    <t xml:space="preserve">https://www.ixigua.com/home/84315634375</t>
    <phoneticPr fontId="1" type="noConversion" alignment="left"/>
  </si>
  <si>
    <r>
      <rPr>
        <rFont val="Microsoft YaHei"/>
        <sz val="10.0"/>
        <color rgb="FF000000"/>
      </rPr>
      <t xml:space="preserve">娜娜姐在这里</t>
    </r>
    <phoneticPr fontId="1" type="noConversion" alignment="left"/>
  </si>
  <si>
    <r>
      <rPr>
        <rFont val="Microsoft YaHei"/>
        <sz val="10.0"/>
        <color rgb="FF000000"/>
      </rPr>
      <t xml:space="preserve">1001003737131</t>
    </r>
    <phoneticPr fontId="1" type="noConversion" alignment="left"/>
  </si>
  <si>
    <t xml:space="preserve">是安然呀</t>
    <phoneticPr fontId="1" type="noConversion" alignment="left"/>
  </si>
  <si>
    <t xml:space="preserve">3103887838</t>
    <phoneticPr fontId="1" type="noConversion" alignment="left"/>
  </si>
  <si>
    <t xml:space="preserve">https://www.ixigua.com/home/3103887838</t>
    <phoneticPr fontId="1" type="noConversion" alignment="left"/>
  </si>
  <si>
    <r>
      <rPr>
        <rFont val="Microsoft YaHei"/>
        <sz val="10.0"/>
        <color rgb="FF000000"/>
      </rPr>
      <t xml:space="preserve">微博：大姐安然</t>
    </r>
    <phoneticPr fontId="1" type="noConversion" alignment="left"/>
  </si>
  <si>
    <t xml:space="preserve">小猪猪逗你笑</t>
    <phoneticPr fontId="1" type="noConversion" alignment="left"/>
  </si>
  <si>
    <t xml:space="preserve">6128076445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</si>
  <si>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https://www.ixigua.com/home/6128076445</t>
    </r>
    <phoneticPr fontId="1" type="noConversion" alignment="left"/>
  </si>
  <si>
    <r>
      <rPr>
        <rFont val="Microsoft YaHei"/>
        <sz val="10.0"/>
        <color rgb="FF000000"/>
      </rPr>
      <t xml:space="preserve">微信号：sxpxbnet</t>
    </r>
    <phoneticPr fontId="1" type="noConversion" alignment="left"/>
  </si>
  <si>
    <r>
      <rPr>
        <rFont val="Microsoft YaHei"/>
        <sz val="10.0"/>
        <color rgb="FF000000"/>
      </rPr>
      <t xml:space="preserve">小雅逗你笑</t>
    </r>
    <phoneticPr fontId="1" type="noConversion" alignment="left"/>
  </si>
  <si>
    <r>
      <rPr>
        <rFont val="Microsoft YaHei"/>
        <sz val="10.0"/>
        <color rgb="FF000000"/>
      </rPr>
      <t xml:space="preserve">1001012115712</t>
    </r>
    <phoneticPr fontId="1" type="noConversion" alignment="left"/>
  </si>
  <si>
    <t xml:space="preserve">红小豆本豆</t>
    <phoneticPr fontId="1" type="noConversion" alignment="left"/>
  </si>
  <si>
    <t xml:space="preserve">4120599212079224</t>
    <phoneticPr fontId="1" type="noConversion" alignment="left"/>
  </si>
  <si>
    <t xml:space="preserve">https://www.ixigua.com/home/4120599212079224</t>
    <phoneticPr fontId="1" type="noConversion" alignment="left"/>
  </si>
  <si>
    <r>
      <rPr>
        <rFont val="Microsoft YaHei"/>
        <sz val="10.0"/>
        <color rgb="FF000000"/>
      </rPr>
      <t xml:space="preserve">qq和邮件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</si>
  <si>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qq：349576638  邮件：chili@95making.com</t>
    </r>
    <phoneticPr fontId="1" type="noConversion" alignment="left"/>
  </si>
  <si>
    <t xml:space="preserve">街头阿威x</t>
    <phoneticPr fontId="1" type="noConversion" alignment="left"/>
  </si>
  <si>
    <t xml:space="preserve">111553588181</t>
    <phoneticPr fontId="1" type="noConversion" alignment="left"/>
  </si>
  <si>
    <t xml:space="preserve">https://www.ixigua.com/home/111553588181</t>
    <phoneticPr fontId="1" type="noConversion" alignment="left"/>
  </si>
  <si>
    <r>
      <rPr>
        <rFont val="Microsoft YaHei"/>
        <sz val="10.0"/>
        <color rgb="FF000000"/>
      </rPr>
      <t xml:space="preserve">微信号：awei00108</t>
    </r>
    <phoneticPr fontId="1" type="noConversion" alignment="left"/>
  </si>
  <si>
    <r>
      <rPr>
        <rFont val="Microsoft YaHei"/>
        <sz val="10.0"/>
        <color rgb="FF000000"/>
      </rPr>
      <t xml:space="preserve">街头阿威</t>
    </r>
    <phoneticPr fontId="1" type="noConversion" alignment="left"/>
  </si>
  <si>
    <r>
      <rPr>
        <rFont val="Microsoft YaHei"/>
        <sz val="10.0"/>
        <color rgb="FF000000"/>
      </rPr>
      <t xml:space="preserve">1001010391018</t>
    </r>
    <phoneticPr fontId="1" type="noConversion" alignment="left"/>
  </si>
  <si>
    <t xml:space="preserve">冀南微笑哥</t>
    <phoneticPr fontId="1" type="noConversion" alignment="left"/>
  </si>
  <si>
    <t xml:space="preserve">57901003994</t>
    <phoneticPr fontId="1" type="noConversion" alignment="left"/>
  </si>
  <si>
    <t xml:space="preserve">https://www.ixigua.com/home/57901003994</t>
    <phoneticPr fontId="1" type="noConversion" alignment="left"/>
  </si>
  <si>
    <t xml:space="preserve">刘德嚎</t>
    <phoneticPr fontId="1" type="noConversion" alignment="left"/>
  </si>
  <si>
    <t xml:space="preserve">96732770523</t>
    <phoneticPr fontId="1" type="noConversion" alignment="left"/>
  </si>
  <si>
    <t xml:space="preserve">https://www.ixigua.com/home/96732770523</t>
    <phoneticPr fontId="1" type="noConversion" alignment="left"/>
  </si>
  <si>
    <r>
      <rPr>
        <rFont val="Microsoft YaHei"/>
        <sz val="10.0"/>
        <color rgb="FF000000"/>
      </rPr>
      <t xml:space="preserve">微信号：vtr588</t>
    </r>
    <phoneticPr fontId="1" type="noConversion" alignment="left"/>
  </si>
  <si>
    <r>
      <rPr>
        <rFont val="Microsoft YaHei"/>
        <sz val="10.0"/>
        <color rgb="FF000000"/>
      </rPr>
      <t xml:space="preserve">嚎队长</t>
    </r>
    <phoneticPr fontId="1" type="noConversion" alignment="left"/>
  </si>
  <si>
    <t xml:space="preserve">外卖界的黄小明</t>
    <phoneticPr fontId="1" type="noConversion" alignment="left"/>
  </si>
  <si>
    <t xml:space="preserve">huangxiaoming88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</si>
  <si>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https://v.douyin.com/JM1aegR/</t>
    </r>
    <phoneticPr fontId="1" type="noConversion" alignment="left"/>
  </si>
  <si>
    <t xml:space="preserve">1097.8w</t>
    <phoneticPr fontId="1" type="noConversion" alignment="left"/>
  </si>
  <si>
    <r>
      <rPr>
        <rFont val="Microsoft YaHei"/>
        <sz val="10.0"/>
        <color rgb="FF000000"/>
      </rPr>
      <t xml:space="preserve">微信号：xiaohuabg96321</t>
    </r>
    <phoneticPr fontId="1" type="noConversion" alignment="left"/>
  </si>
  <si>
    <t xml:space="preserve">我是咪克菌</t>
    <phoneticPr fontId="1" type="noConversion" alignment="left"/>
  </si>
  <si>
    <t xml:space="preserve">4129419440163992</t>
    <phoneticPr fontId="1" type="noConversion" alignment="left"/>
  </si>
  <si>
    <t xml:space="preserve">https://www.ixigua.com/home/4129419440163992</t>
    <phoneticPr fontId="1" type="noConversion" alignment="left"/>
  </si>
  <si>
    <r>
      <rPr>
        <rFont val="Microsoft YaHei"/>
        <sz val="10.0"/>
        <color rgb="FF000000"/>
      </rPr>
      <t xml:space="preserve">微信号：wang12615</t>
    </r>
    <phoneticPr fontId="1" type="noConversion" alignment="left"/>
  </si>
  <si>
    <t xml:space="preserve">金花show</t>
    <phoneticPr fontId="1" type="noConversion" alignment="left"/>
  </si>
  <si>
    <t xml:space="preserve">52033518791</t>
    <phoneticPr fontId="1" type="noConversion" alignment="left"/>
  </si>
  <si>
    <t xml:space="preserve">https://www.ixigua.com/home/52033518791</t>
    <phoneticPr fontId="1" type="noConversion" alignment="left"/>
  </si>
  <si>
    <r>
      <rPr>
        <rFont val="Microsoft YaHei"/>
        <sz val="10.0"/>
        <color rgb="FF000000"/>
      </rPr>
      <t xml:space="preserve">金花show</t>
    </r>
    <phoneticPr fontId="1" type="noConversion" alignment="left"/>
  </si>
  <si>
    <t xml:space="preserve">肥宅雪橇</t>
    <phoneticPr fontId="1" type="noConversion" alignment="left"/>
  </si>
  <si>
    <t xml:space="preserve">5465995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</si>
  <si>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https://space.bilibili.com/5465995?from=search&amp;seid=6729814594106162236</t>
    </r>
    <phoneticPr fontId="1" type="noConversion" alignment="left"/>
  </si>
  <si>
    <t xml:space="preserve">24.5w</t>
    <phoneticPr fontId="1" type="noConversion" alignment="left"/>
  </si>
  <si>
    <r>
      <rPr>
        <rFont val="Microsoft YaHei"/>
        <sz val="10.0"/>
      </rPr>
      <t xml:space="preserve">b站粉丝25w</t>
    </r>
    <phoneticPr fontId="1" type="noConversion" alignment="left"/>
  </si>
  <si>
    <r>
      <rPr>
        <rFont val="Microsoft YaHei"/>
        <sz val="10.0"/>
        <color rgb="FF000000"/>
      </rPr>
      <t xml:space="preserve">肥宅雪橇</t>
    </r>
    <phoneticPr fontId="1" type="noConversion" alignment="left"/>
  </si>
  <si>
    <t xml:space="preserve">曼曼今天迟到了吗</t>
    <phoneticPr fontId="1" type="noConversion" alignment="left"/>
  </si>
  <si>
    <t xml:space="preserve">xiaokeaiaiaiaiai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</si>
  <si>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https://v.douyin.com/JM1hYEL/</t>
    </r>
    <phoneticPr fontId="1" type="noConversion" alignment="left"/>
  </si>
  <si>
    <t xml:space="preserve">469.1w</t>
    <phoneticPr fontId="1" type="noConversion" alignment="left"/>
  </si>
  <si>
    <r>
      <rPr>
        <rFont val="Microsoft YaHei"/>
        <sz val="10.0"/>
        <color rgb="FF000000"/>
      </rPr>
      <t xml:space="preserve">微博：我看你是肥胆包天</t>
    </r>
    <phoneticPr fontId="1" type="noConversion" alignment="left"/>
  </si>
  <si>
    <t xml:space="preserve">太阳妹妹晨晨C</t>
    <phoneticPr fontId="1" type="noConversion" alignment="left"/>
  </si>
  <si>
    <t xml:space="preserve">100694227365</t>
    <phoneticPr fontId="1" type="noConversion" alignment="left"/>
  </si>
  <si>
    <t xml:space="preserve">https://www.ixigua.com/home/100694227365</t>
    <phoneticPr fontId="1" type="noConversion" alignment="left"/>
  </si>
  <si>
    <r>
      <rPr>
        <rFont val="Microsoft YaHei"/>
        <sz val="10.0"/>
        <color rgb="FF000000"/>
      </rPr>
      <t xml:space="preserve">微信号：guangyjh</t>
    </r>
    <phoneticPr fontId="1" type="noConversion" alignment="left"/>
  </si>
  <si>
    <t xml:space="preserve">职场大爆炸C座802</t>
    <phoneticPr fontId="1" type="noConversion" alignment="left"/>
  </si>
  <si>
    <t xml:space="preserve">108274058329</t>
    <phoneticPr fontId="1" type="noConversion" alignment="left"/>
  </si>
  <si>
    <t xml:space="preserve">https://www.ixigua.com/home/108274058329</t>
    <phoneticPr fontId="1" type="noConversion" alignment="left"/>
  </si>
  <si>
    <r>
      <rPr>
        <rFont val="Microsoft YaHei"/>
        <sz val="10.0"/>
        <color rgb="FF000000"/>
      </rPr>
      <t xml:space="preserve">抖音私信 今日头条私信</t>
    </r>
    <phoneticPr fontId="1" type="noConversion" alignment="left"/>
  </si>
  <si>
    <t xml:space="preserve">搞笑香菇头</t>
    <phoneticPr fontId="1" type="noConversion" alignment="left"/>
  </si>
  <si>
    <t xml:space="preserve">74101626133</t>
    <phoneticPr fontId="1" type="noConversion" alignment="left"/>
  </si>
  <si>
    <t xml:space="preserve">https://www.ixigua.com/home/74101626133</t>
    <phoneticPr fontId="1" type="noConversion" alignment="left"/>
  </si>
  <si>
    <r>
      <rPr>
        <rFont val="Microsoft YaHei"/>
        <sz val="10.0"/>
        <color rgb="FF000000"/>
      </rPr>
      <t xml:space="preserve">抖音：搞笑香菇头</t>
    </r>
    <phoneticPr fontId="1" type="noConversion" alignment="left"/>
  </si>
  <si>
    <r>
      <rPr>
        <rFont val="Microsoft YaHei"/>
        <sz val="10.0"/>
        <color rgb="FF000000"/>
      </rPr>
      <t xml:space="preserve">搞笑的香菇头</t>
    </r>
    <phoneticPr fontId="1" type="noConversion" alignment="left"/>
  </si>
  <si>
    <r>
      <rPr>
        <rFont val="Microsoft YaHei"/>
        <sz val="10.0"/>
        <color rgb="FF000000"/>
      </rPr>
      <t xml:space="preserve">1001006995779</t>
    </r>
    <phoneticPr fontId="1" type="noConversion" alignment="left"/>
  </si>
  <si>
    <t xml:space="preserve">陶大帅</t>
    <phoneticPr fontId="1" type="noConversion" alignment="left"/>
  </si>
  <si>
    <t xml:space="preserve">Tds77777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</si>
  <si>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https://v.kuaishou.com/7AMHZr</t>
    </r>
    <phoneticPr fontId="1" type="noConversion" alignment="left"/>
  </si>
  <si>
    <t xml:space="preserve">1276.2w</t>
    <phoneticPr fontId="1" type="noConversion" alignment="left"/>
  </si>
  <si>
    <r>
      <rPr>
        <rFont val="Microsoft YaHei"/>
        <sz val="10.0"/>
        <color rgb="FF000000"/>
      </rPr>
      <t xml:space="preserve">抖音私信 微博私信</t>
    </r>
    <phoneticPr fontId="1" type="noConversion" alignment="left"/>
  </si>
  <si>
    <r>
      <rPr>
        <rFont val="Microsoft YaHei"/>
        <sz val="10.0"/>
        <color rgb="FF000000"/>
      </rPr>
      <t xml:space="preserve">抖音：陶大帅 微博：歌手陶大帅</t>
    </r>
    <phoneticPr fontId="1" type="noConversion" alignment="left"/>
  </si>
  <si>
    <t xml:space="preserve">Mr.lemon</t>
    <phoneticPr fontId="1" type="noConversion" alignment="left"/>
  </si>
  <si>
    <t xml:space="preserve">609687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</si>
  <si>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https://space.bilibili.com/609687?from=search&amp;seid=12299534031465315678</t>
    </r>
    <phoneticPr fontId="1" type="noConversion" alignment="left"/>
  </si>
  <si>
    <t xml:space="preserve">43.4w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</si>
  <si>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</si>
  <si>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博哥威武博哥</t>
    <phoneticPr fontId="1" type="noConversion" alignment="left"/>
  </si>
  <si>
    <t xml:space="preserve">61528491085</t>
    <phoneticPr fontId="1" type="noConversion" alignment="left"/>
  </si>
  <si>
    <t xml:space="preserve">https://www.ixigua.com/home/61528491085</t>
    <phoneticPr fontId="1" type="noConversion" alignment="left"/>
  </si>
  <si>
    <r>
      <rPr>
        <rFont val="Microsoft YaHei"/>
        <sz val="10.0"/>
        <color rgb="FF000000"/>
      </rPr>
      <t xml:space="preserve">威武博哥</t>
    </r>
    <phoneticPr fontId="1" type="noConversion" alignment="left"/>
  </si>
  <si>
    <r>
      <rPr>
        <rFont val="Microsoft YaHei"/>
        <sz val="10.0"/>
        <color rgb="FF000000"/>
      </rPr>
      <t xml:space="preserve">1001008498166</t>
    </r>
    <phoneticPr fontId="1" type="noConversion" alignment="left"/>
  </si>
  <si>
    <t xml:space="preserve">想做谐星的大雄</t>
    <phoneticPr fontId="1" type="noConversion" alignment="left"/>
  </si>
  <si>
    <t xml:space="preserve">31632345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</si>
  <si>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https://space.bilibili.com/31632345?from=search&amp;seid=16890113478561554783</t>
    </r>
    <phoneticPr fontId="1" type="noConversion" alignment="left"/>
  </si>
  <si>
    <t xml:space="preserve">19.6w</t>
    <phoneticPr fontId="1" type="noConversion" alignment="left"/>
  </si>
  <si>
    <t xml:space="preserve">黄汝富（只管努力）</t>
    <phoneticPr fontId="1" type="noConversion" alignment="left"/>
  </si>
  <si>
    <t xml:space="preserve">hrf12345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</si>
  <si>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https://v.kuaishou.com/8SbA60</t>
    </r>
    <phoneticPr fontId="1" type="noConversion" alignment="left"/>
  </si>
  <si>
    <t xml:space="preserve">481.6w</t>
    <phoneticPr fontId="1" type="noConversion" alignment="left"/>
  </si>
  <si>
    <r>
      <rPr>
        <rFont val="Microsoft YaHei"/>
        <sz val="10.0"/>
        <color rgb="FF000000"/>
      </rPr>
      <t xml:space="preserve">微信号：hrf12345</t>
    </r>
    <phoneticPr fontId="1" type="noConversion" alignment="left"/>
  </si>
  <si>
    <r>
      <rPr>
        <rFont val="Microsoft YaHei"/>
        <sz val="10.0"/>
        <color rgb="FF000000"/>
      </rPr>
      <t xml:space="preserve">黄汝富只管努力</t>
    </r>
    <phoneticPr fontId="1" type="noConversion" alignment="left"/>
  </si>
  <si>
    <r>
      <rPr>
        <rFont val="Microsoft YaHei"/>
        <sz val="10.0"/>
        <color rgb="FF000000"/>
      </rPr>
      <t xml:space="preserve">1001007659452</t>
    </r>
    <phoneticPr fontId="1" type="noConversion" alignment="left"/>
  </si>
  <si>
    <t xml:space="preserve">小武 @</t>
    <phoneticPr fontId="1" type="noConversion" alignment="left"/>
  </si>
  <si>
    <t xml:space="preserve">qx2016512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</si>
  <si>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https://v.douyin.com/JM1Hxhk/</t>
    </r>
    <phoneticPr fontId="1" type="noConversion" alignment="left"/>
  </si>
  <si>
    <t xml:space="preserve">485.5w</t>
    <phoneticPr fontId="1" type="noConversion" alignment="left"/>
  </si>
  <si>
    <r>
      <rPr>
        <rFont val="Microsoft YaHei"/>
        <sz val="10.0"/>
      </rPr>
      <t xml:space="preserve">抖音粉丝498.8w</t>
    </r>
    <phoneticPr fontId="1" type="noConversion" alignment="left"/>
  </si>
  <si>
    <r>
      <rPr>
        <rFont val="Microsoft YaHei"/>
        <sz val="10.0"/>
        <color rgb="FF000000"/>
      </rPr>
      <t xml:space="preserve">微信号：xy703999</t>
    </r>
    <phoneticPr fontId="1" type="noConversion" alignment="left"/>
  </si>
  <si>
    <r>
      <rPr>
        <rFont val="Microsoft YaHei"/>
        <sz val="10.0"/>
        <color rgb="FF000000"/>
      </rPr>
      <t xml:space="preserve">小武V</t>
    </r>
    <phoneticPr fontId="1" type="noConversion" alignment="left"/>
  </si>
  <si>
    <t xml:space="preserve">KILLLER绅士</t>
    <phoneticPr fontId="1" type="noConversion" alignment="left"/>
  </si>
  <si>
    <t xml:space="preserve">11793131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</si>
  <si>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https://space.bilibili.com/11793131?from=search&amp;seid=14483132501179574428</t>
    </r>
    <phoneticPr fontId="1" type="noConversion" alignment="left"/>
  </si>
  <si>
    <t xml:space="preserve">53.7w</t>
    <phoneticPr fontId="1" type="noConversion" alignment="left"/>
  </si>
  <si>
    <r>
      <rPr>
        <rFont val="Microsoft YaHei"/>
        <sz val="10.0"/>
        <color rgb="FF000000"/>
      </rPr>
      <t xml:space="preserve">b站粉丝53.7w</t>
    </r>
    <phoneticPr fontId="1" type="noConversion" alignment="left"/>
  </si>
  <si>
    <r>
      <rPr>
        <rFont val="Microsoft YaHei"/>
        <sz val="10.0"/>
        <color rgb="FF000000"/>
      </rPr>
      <t xml:space="preserve">微信号：KILLLERDZH</t>
    </r>
    <phoneticPr fontId="1" type="noConversion" alignment="left"/>
  </si>
  <si>
    <t xml:space="preserve">松浦文哉-SPWZ社长-</t>
    <phoneticPr fontId="1" type="noConversion" alignment="left"/>
  </si>
  <si>
    <t xml:space="preserve">14402657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</si>
  <si>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https://space.bilibili.com/14402657?from=search&amp;seid=9170227726710978482</t>
    </r>
    <phoneticPr fontId="1" type="noConversion" alignment="left"/>
  </si>
  <si>
    <t xml:space="preserve">102.4w</t>
    <phoneticPr fontId="1" type="noConversion" alignment="left"/>
  </si>
  <si>
    <r>
      <rPr>
        <rFont val="Microsoft YaHei"/>
        <sz val="10.0"/>
        <color rgb="FF000000"/>
      </rPr>
      <t xml:space="preserve">微信号：fumiya0120</t>
    </r>
    <phoneticPr fontId="1" type="noConversion" alignment="left"/>
  </si>
  <si>
    <r>
      <rPr>
        <rFont val="Microsoft YaHei"/>
        <sz val="10.0"/>
        <color rgb="FF000000"/>
      </rPr>
      <t xml:space="preserve">文哉在中国</t>
    </r>
    <phoneticPr fontId="1" type="noConversion" alignment="left"/>
  </si>
  <si>
    <r>
      <rPr>
        <rFont val="Microsoft YaHei"/>
        <sz val="10.0"/>
        <color rgb="FF000000"/>
      </rPr>
      <t xml:space="preserve">海外作者</t>
    </r>
    <phoneticPr fontId="1" type="noConversion" alignment="left"/>
  </si>
  <si>
    <t xml:space="preserve">触摸重庆</t>
    <phoneticPr fontId="1" type="noConversion" alignment="left"/>
  </si>
  <si>
    <t xml:space="preserve">6113170662</t>
    <phoneticPr fontId="1" type="noConversion" alignment="left"/>
  </si>
  <si>
    <t xml:space="preserve">https://www.ixigua.com/home/6113170662</t>
    <phoneticPr fontId="1" type="noConversion" alignment="left"/>
  </si>
  <si>
    <r>
      <rPr>
        <rFont val="Microsoft YaHei"/>
        <sz val="10.0"/>
        <color rgb="FF000000"/>
      </rPr>
      <t xml:space="preserve">微信号：chumoge05</t>
    </r>
    <phoneticPr fontId="1" type="noConversion" alignment="left"/>
  </si>
  <si>
    <r>
      <rPr>
        <rFont val="Microsoft YaHei"/>
        <sz val="10.0"/>
        <color rgb="FF000000"/>
      </rPr>
      <t xml:space="preserve">触摸重庆短视频</t>
    </r>
    <phoneticPr fontId="1" type="noConversion" alignment="left"/>
  </si>
  <si>
    <t xml:space="preserve">蛙哥鸿壹班</t>
    <phoneticPr fontId="1" type="noConversion" alignment="left"/>
  </si>
  <si>
    <t xml:space="preserve">HYB0789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</si>
  <si>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https://v.douyin.com/JM1U3aB/</t>
    </r>
    <phoneticPr fontId="1" type="noConversion" alignment="left"/>
  </si>
  <si>
    <t xml:space="preserve">570.2W</t>
    <phoneticPr fontId="1" type="noConversion" alignment="left"/>
  </si>
  <si>
    <r>
      <rPr>
        <rFont val="Microsoft YaHei"/>
        <sz val="10.0"/>
        <color rgb="FF000000"/>
      </rPr>
      <t xml:space="preserve">微信号：snwyg888</t>
    </r>
    <phoneticPr fontId="1" type="noConversion" alignment="left"/>
  </si>
  <si>
    <t xml:space="preserve">碎嘴许美达</t>
    <phoneticPr fontId="1" type="noConversion" alignment="left"/>
  </si>
  <si>
    <t xml:space="preserve">SZXMD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</si>
  <si>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https://v.douyin.com/JM1pcwg/</t>
    </r>
    <phoneticPr fontId="1" type="noConversion" alignment="left"/>
  </si>
  <si>
    <t xml:space="preserve">1199.1w</t>
    <phoneticPr fontId="1" type="noConversion" alignment="left"/>
  </si>
  <si>
    <r>
      <rPr>
        <rFont val="Microsoft YaHei"/>
        <sz val="10.0"/>
        <color rgb="FF000000"/>
      </rPr>
      <t xml:space="preserve">微信号：szxmd002</t>
    </r>
    <phoneticPr fontId="1" type="noConversion" alignment="left"/>
  </si>
  <si>
    <t xml:space="preserve">古踢是我</t>
    <phoneticPr fontId="1" type="noConversion" alignment="left"/>
  </si>
  <si>
    <t xml:space="preserve">26727224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</si>
  <si>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https://space.bilibili.com/26727224?from=search&amp;seid=7395596405789415886</t>
    </r>
    <phoneticPr fontId="1" type="noConversion" alignment="left"/>
  </si>
  <si>
    <t xml:space="preserve">10.0w</t>
    <phoneticPr fontId="1" type="noConversion" alignment="left"/>
  </si>
  <si>
    <r>
      <rPr>
        <rFont val="Microsoft YaHei"/>
        <sz val="10.0"/>
        <color rgb="FF000000"/>
      </rPr>
      <t xml:space="preserve">古踢</t>
    </r>
    <phoneticPr fontId="1" type="noConversion" alignment="left"/>
  </si>
  <si>
    <t xml:space="preserve">阿然很努力（宝藏男孩）</t>
    <phoneticPr fontId="1" type="noConversion" alignment="left"/>
  </si>
  <si>
    <t xml:space="preserve">AR888888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</si>
  <si>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https://v.kuaishou.com/7uoQZs</t>
    </r>
    <phoneticPr fontId="1" type="noConversion" alignment="left"/>
  </si>
  <si>
    <t xml:space="preserve">534.2w</t>
    <phoneticPr fontId="1" type="noConversion" alignment="left"/>
  </si>
  <si>
    <r>
      <rPr>
        <rFont val="Microsoft YaHei"/>
        <sz val="10.0"/>
        <color rgb="FF000000"/>
      </rPr>
      <t xml:space="preserve">微信号：xin5141777</t>
    </r>
    <phoneticPr fontId="1" type="noConversion" alignment="left"/>
  </si>
  <si>
    <r>
      <rPr>
        <rFont val="Microsoft YaHei"/>
        <sz val="10.0"/>
        <color rgb="FF000000"/>
      </rPr>
      <t xml:space="preserve">阿然很努力宝藏男孩</t>
    </r>
    <phoneticPr fontId="1" type="noConversion" alignment="left"/>
  </si>
  <si>
    <r>
      <rPr>
        <rFont val="Microsoft YaHei"/>
        <sz val="10.0"/>
        <color rgb="FF000000"/>
      </rPr>
      <t xml:space="preserve">1001007769475</t>
    </r>
    <phoneticPr fontId="1" type="noConversion" alignment="left"/>
  </si>
  <si>
    <t xml:space="preserve">小圪垯</t>
    <phoneticPr fontId="1" type="noConversion" alignment="left"/>
  </si>
  <si>
    <t xml:space="preserve">95944751234</t>
    <phoneticPr fontId="1" type="noConversion" alignment="left"/>
  </si>
  <si>
    <t xml:space="preserve">https://www.ixigua.com/home/95944751234</t>
    <phoneticPr fontId="1" type="noConversion" alignment="left"/>
  </si>
  <si>
    <r>
      <rPr>
        <rFont val="Microsoft YaHei"/>
        <sz val="10.0"/>
        <color rgb="FF000000"/>
      </rPr>
      <t xml:space="preserve">小圪垯剧场</t>
    </r>
    <phoneticPr fontId="1" type="noConversion" alignment="left"/>
  </si>
  <si>
    <t xml:space="preserve">大蟀蝈爱配音</t>
    <phoneticPr fontId="1" type="noConversion" alignment="left"/>
  </si>
  <si>
    <t xml:space="preserve">4591573588</t>
    <phoneticPr fontId="1" type="noConversion" alignment="left"/>
  </si>
  <si>
    <t xml:space="preserve">https://www.ixigua.com/home/4591573588</t>
    <phoneticPr fontId="1" type="noConversion" alignment="left"/>
  </si>
  <si>
    <t xml:space="preserve">粤知一二</t>
    <phoneticPr fontId="1" type="noConversion" alignment="left"/>
  </si>
  <si>
    <t xml:space="preserve">54786008183</t>
    <phoneticPr fontId="1" type="noConversion" alignment="left"/>
  </si>
  <si>
    <t xml:space="preserve">https://www.ixigua.com/home/54786008183</t>
    <phoneticPr fontId="1" type="noConversion" alignment="left"/>
  </si>
  <si>
    <r>
      <rPr>
        <rFont val="Microsoft YaHei"/>
        <sz val="10.0"/>
        <color rgb="FF000000"/>
      </rPr>
      <t xml:space="preserve">微信号：yzyedy</t>
    </r>
    <phoneticPr fontId="1" type="noConversion" alignment="left"/>
  </si>
  <si>
    <r>
      <rPr>
        <rFont val="Microsoft YaHei"/>
        <sz val="10.0"/>
        <color rgb="FF000000"/>
      </rPr>
      <t xml:space="preserve">粤知一二</t>
    </r>
    <phoneticPr fontId="1" type="noConversion" alignment="left"/>
  </si>
  <si>
    <t xml:space="preserve">多巴安工作室</t>
    <phoneticPr fontId="1" type="noConversion" alignment="left"/>
  </si>
  <si>
    <t xml:space="preserve">6713773324</t>
    <phoneticPr fontId="1" type="noConversion" alignment="left"/>
  </si>
  <si>
    <t xml:space="preserve">https://www.ixigua.com/home/6713773324</t>
    <phoneticPr fontId="1" type="noConversion" alignment="left"/>
  </si>
  <si>
    <r>
      <rPr>
        <rFont val="Microsoft YaHei"/>
        <sz val="10.0"/>
        <color rgb="FF000000"/>
      </rPr>
      <t xml:space="preserve">微信号：csm644192867</t>
    </r>
    <phoneticPr fontId="1" type="noConversion" alignment="left"/>
  </si>
  <si>
    <r>
      <rPr>
        <rFont val="Microsoft YaHei"/>
        <sz val="10.0"/>
        <color rgb="FF000000"/>
      </rPr>
      <t xml:space="preserve">多巴安喜剧</t>
    </r>
    <phoneticPr fontId="1" type="noConversion" alignment="left"/>
  </si>
  <si>
    <t xml:space="preserve">满哥与周周（村茬）</t>
    <phoneticPr fontId="1" type="noConversion" alignment="left"/>
  </si>
  <si>
    <t xml:space="preserve">cc46666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</si>
  <si>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https://v.douyin.com/JM1m1B4/</t>
    </r>
    <phoneticPr fontId="1" type="noConversion" alignment="left"/>
  </si>
  <si>
    <t xml:space="preserve">348.9w</t>
    <phoneticPr fontId="1" type="noConversion" alignment="left"/>
  </si>
  <si>
    <r>
      <rPr>
        <rFont val="Microsoft YaHei"/>
        <sz val="10.0"/>
        <color rgb="FF000000"/>
      </rPr>
      <t xml:space="preserve">微信号：cmc991880</t>
    </r>
    <phoneticPr fontId="1" type="noConversion" alignment="left"/>
  </si>
  <si>
    <r>
      <rPr>
        <rFont val="Microsoft YaHei"/>
        <sz val="10.0"/>
        <color rgb="FF000000"/>
      </rPr>
      <t xml:space="preserve">满哥与周周村茬</t>
    </r>
    <phoneticPr fontId="1" type="noConversion" alignment="left"/>
  </si>
  <si>
    <r>
      <rPr>
        <rFont val="Microsoft YaHei"/>
        <sz val="10.0"/>
        <color rgb="FF000000"/>
      </rPr>
      <t xml:space="preserve">1001010342407</t>
    </r>
    <phoneticPr fontId="1" type="noConversion" alignment="left"/>
  </si>
  <si>
    <r>
      <rPr>
        <rFont val="Microsoft YaHei"/>
        <sz val="10.0"/>
        <color rgb="FF000000"/>
      </rPr>
      <t xml:space="preserve">你的子笺子凛</t>
    </r>
    <phoneticPr fontId="1" type="noConversion" alignment="left"/>
  </si>
  <si>
    <t xml:space="preserve">174791556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</si>
  <si>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https://v.douyin.com/JM1VL8M/</t>
    </r>
    <phoneticPr fontId="1" type="noConversion" alignment="left"/>
  </si>
  <si>
    <t xml:space="preserve">2390.0W</t>
    <phoneticPr fontId="1" type="noConversion" alignment="left"/>
  </si>
  <si>
    <r>
      <rPr>
        <rFont val="Microsoft YaHei"/>
        <sz val="10.0"/>
        <color rgb="FF000000"/>
      </rPr>
      <t xml:space="preserve">微信号：zijianzilin3</t>
    </r>
    <phoneticPr fontId="1" type="noConversion" alignment="left"/>
  </si>
  <si>
    <r>
      <rPr>
        <rFont val="Microsoft YaHei"/>
        <sz val="10.0"/>
        <color rgb="FF000000"/>
      </rPr>
      <t xml:space="preserve">子笺子凛</t>
    </r>
    <phoneticPr fontId="1" type="noConversion" alignment="left"/>
  </si>
  <si>
    <t xml:space="preserve">我是花一村</t>
    <phoneticPr fontId="1" type="noConversion" alignment="left"/>
  </si>
  <si>
    <t xml:space="preserve">80159898710</t>
    <phoneticPr fontId="1" type="noConversion" alignment="left"/>
  </si>
  <si>
    <t xml:space="preserve">https://www.ixigua.com/home/80159898710</t>
    <phoneticPr fontId="1" type="noConversion" alignment="left"/>
  </si>
  <si>
    <r>
      <rPr>
        <rFont val="Microsoft YaHei"/>
        <sz val="10.0"/>
        <color rgb="FF000000"/>
      </rPr>
      <t xml:space="preserve">微信号：huayicun1120</t>
    </r>
    <phoneticPr fontId="1" type="noConversion" alignment="left"/>
  </si>
  <si>
    <r>
      <rPr>
        <rFont val="Microsoft YaHei"/>
        <sz val="10.0"/>
        <color rgb="FF000000"/>
      </rPr>
      <t xml:space="preserve">花一村</t>
    </r>
    <phoneticPr fontId="1" type="noConversion" alignment="left"/>
  </si>
  <si>
    <t xml:space="preserve">江西卫视家庭幽默录像</t>
    <phoneticPr fontId="1" type="noConversion" alignment="left"/>
  </si>
  <si>
    <t xml:space="preserve">60877097220</t>
    <phoneticPr fontId="1" type="noConversion" alignment="left"/>
  </si>
  <si>
    <t xml:space="preserve">https://www.ixigua.com/home/60877097220</t>
    <phoneticPr fontId="1" type="noConversion" alignment="left"/>
  </si>
  <si>
    <r>
      <rPr>
        <rFont val="Microsoft YaHei"/>
        <sz val="10.0"/>
        <color rgb="FF000000"/>
      </rPr>
      <t xml:space="preserve">家庭幽默录像江西卫视</t>
    </r>
    <phoneticPr fontId="1" type="noConversion" alignment="left"/>
  </si>
  <si>
    <r>
      <rPr>
        <rFont val="Microsoft YaHei"/>
        <sz val="10.0"/>
        <color rgb="FF000000"/>
      </rPr>
      <t xml:space="preserve">1001007536746</t>
    </r>
    <phoneticPr fontId="1" type="noConversion" alignment="left"/>
  </si>
  <si>
    <t xml:space="preserve">追风的小老弟</t>
    <phoneticPr fontId="1" type="noConversion" alignment="left"/>
  </si>
  <si>
    <t xml:space="preserve">1402593321433368</t>
    <phoneticPr fontId="1" type="noConversion" alignment="left"/>
  </si>
  <si>
    <t xml:space="preserve">https://www.ixigua.com/home/1402593321433368</t>
    <phoneticPr fontId="1" type="noConversion" alignment="left"/>
  </si>
  <si>
    <r>
      <rPr>
        <rFont val="Microsoft YaHei"/>
        <sz val="10.0"/>
        <color rgb="FF000000"/>
      </rPr>
      <t xml:space="preserve">微信号：yzw13526848438</t>
    </r>
    <phoneticPr fontId="1" type="noConversion" alignment="left"/>
  </si>
  <si>
    <r>
      <rPr>
        <rFont val="Microsoft YaHei"/>
        <sz val="10.0"/>
        <color rgb="FF000000"/>
      </rPr>
      <t xml:space="preserve">追风的小老弟</t>
    </r>
    <phoneticPr fontId="1" type="noConversion" alignment="left"/>
  </si>
  <si>
    <r>
      <rPr>
        <rFont val="Microsoft YaHei"/>
        <sz val="10.0"/>
        <color rgb="FF000000"/>
      </rPr>
      <t xml:space="preserve">1001012121620</t>
    </r>
    <phoneticPr fontId="1" type="noConversion" alignment="left"/>
  </si>
  <si>
    <t xml:space="preserve">东北人（酱）在洛杉矶</t>
    <phoneticPr fontId="1" type="noConversion" alignment="left"/>
  </si>
  <si>
    <t xml:space="preserve">152127764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</si>
  <si>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https://v.douyin.com/JM1943A/</t>
    </r>
    <phoneticPr fontId="1" type="noConversion" alignment="left"/>
  </si>
  <si>
    <t xml:space="preserve">1313.8w</t>
    <phoneticPr fontId="1" type="noConversion" alignment="left"/>
  </si>
  <si>
    <r>
      <rPr>
        <rFont val="Microsoft YaHei"/>
        <sz val="10.0"/>
        <color rgb="FF000000"/>
      </rPr>
      <t xml:space="preserve">微信号：dongbei_jiang</t>
    </r>
    <phoneticPr fontId="1" type="noConversion" alignment="left"/>
  </si>
  <si>
    <r>
      <rPr>
        <rFont val="Microsoft YaHei"/>
        <sz val="10.0"/>
        <color rgb="FF000000"/>
      </rPr>
      <t xml:space="preserve">陈啾啾cissy</t>
    </r>
    <phoneticPr fontId="1" type="noConversion" alignment="left"/>
  </si>
  <si>
    <t xml:space="preserve">63156220952</t>
    <phoneticPr fontId="1" type="noConversion" alignment="left"/>
  </si>
  <si>
    <t xml:space="preserve">https://www.ixigua.com/home/63156220952</t>
    <phoneticPr fontId="1" type="noConversion" alignment="left"/>
  </si>
  <si>
    <r>
      <rPr>
        <rFont val="Microsoft YaHei"/>
        <sz val="10.0"/>
        <color rgb="FF000000"/>
      </rPr>
      <t xml:space="preserve">陈啾啾</t>
    </r>
    <phoneticPr fontId="1" type="noConversion" alignment="left"/>
  </si>
  <si>
    <t xml:space="preserve">冯导冷幽默</t>
    <phoneticPr fontId="1" type="noConversion" alignment="left"/>
  </si>
  <si>
    <t xml:space="preserve">111433243558</t>
    <phoneticPr fontId="1" type="noConversion" alignment="left"/>
  </si>
  <si>
    <t xml:space="preserve">https://www.ixigua.com/home/111433243558</t>
    <phoneticPr fontId="1" type="noConversion" alignment="left"/>
  </si>
  <si>
    <r>
      <rPr>
        <rFont val="Microsoft YaHei"/>
        <sz val="10.0"/>
        <color rgb="FF000000"/>
      </rPr>
      <t xml:space="preserve">抖音粉丝1256.9w</t>
    </r>
    <phoneticPr fontId="1" type="noConversion" alignment="left"/>
  </si>
  <si>
    <t xml:space="preserve">我是庄小周</t>
    <phoneticPr fontId="1" type="noConversion" alignment="left"/>
  </si>
  <si>
    <t xml:space="preserve">xiaozhou0621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</si>
  <si>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https://v.kuaishou.com/8ZWlyA</t>
    </r>
    <phoneticPr fontId="1" type="noConversion" alignment="left"/>
  </si>
  <si>
    <t xml:space="preserve">806.6w</t>
    <phoneticPr fontId="1" type="noConversion" alignment="left"/>
  </si>
  <si>
    <r>
      <rPr>
        <rFont val="Microsoft YaHei"/>
        <sz val="10.0"/>
        <color rgb="FF000000"/>
      </rPr>
      <t xml:space="preserve">微信号：975541989</t>
    </r>
    <phoneticPr fontId="1" type="noConversion" alignment="left"/>
  </si>
  <si>
    <r>
      <rPr>
        <rFont val="Microsoft YaHei"/>
        <sz val="10.0"/>
        <color rgb="FF000000"/>
      </rPr>
      <t xml:space="preserve">美食达人庄小周</t>
    </r>
    <phoneticPr fontId="1" type="noConversion" alignment="left"/>
  </si>
  <si>
    <t xml:space="preserve">道叔杂货铺</t>
    <phoneticPr fontId="1" type="noConversion" alignment="left"/>
  </si>
  <si>
    <t xml:space="preserve">88334867853</t>
    <phoneticPr fontId="1" type="noConversion" alignment="left"/>
  </si>
  <si>
    <t xml:space="preserve">https://www.ixigua.com/home/88334867853</t>
    <phoneticPr fontId="1" type="noConversion" alignment="left"/>
  </si>
  <si>
    <t xml:space="preserve">白糖小约</t>
    <phoneticPr fontId="1" type="noConversion" alignment="left"/>
  </si>
  <si>
    <t xml:space="preserve">367474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</si>
  <si>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https://space.bilibili.com/367474?from=search&amp;seid=6093061390097071987</t>
    </r>
    <phoneticPr fontId="1" type="noConversion" alignment="left"/>
  </si>
  <si>
    <t xml:space="preserve">14.6w</t>
    <phoneticPr fontId="1" type="noConversion" alignment="left"/>
  </si>
  <si>
    <t xml:space="preserve">石榴胖虎</t>
    <phoneticPr fontId="1" type="noConversion" alignment="left"/>
  </si>
  <si>
    <t xml:space="preserve">1754415124186807</t>
    <phoneticPr fontId="1" type="noConversion" alignment="left"/>
  </si>
  <si>
    <t xml:space="preserve">https://www.ixigua.com/home/1754415124186807</t>
    <phoneticPr fontId="1" type="noConversion" alignment="left"/>
  </si>
  <si>
    <r>
      <rPr>
        <rFont val="Microsoft YaHei"/>
        <sz val="10.0"/>
        <color rgb="FF000000"/>
      </rPr>
      <t xml:space="preserve">微信号：GYJH66</t>
    </r>
    <phoneticPr fontId="1" type="noConversion" alignment="left"/>
  </si>
  <si>
    <r>
      <rPr>
        <rFont val="Microsoft YaHei"/>
        <sz val="10.0"/>
        <color rgb="FF000000"/>
      </rPr>
      <t xml:space="preserve">胖虎老师</t>
    </r>
    <phoneticPr fontId="1" type="noConversion" alignment="left"/>
  </si>
  <si>
    <r>
      <rPr>
        <rFont val="Microsoft YaHei"/>
        <sz val="10.0"/>
        <color rgb="FF000000"/>
      </rPr>
      <t xml:space="preserve">1001007770611</t>
    </r>
    <phoneticPr fontId="1" type="noConversion" alignment="left"/>
  </si>
  <si>
    <t xml:space="preserve">小马哥欢乐多</t>
    <phoneticPr fontId="1" type="noConversion" alignment="left"/>
  </si>
  <si>
    <t xml:space="preserve">xmg6699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</si>
  <si>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https://v.douyin.com/JMJdb3C/</t>
    </r>
    <phoneticPr fontId="1" type="noConversion" alignment="left"/>
  </si>
  <si>
    <t xml:space="preserve">449.4w</t>
    <phoneticPr fontId="1" type="noConversion" alignment="left"/>
  </si>
  <si>
    <r>
      <rPr>
        <rFont val="Microsoft YaHei"/>
        <sz val="10.0"/>
        <color rgb="FF000000"/>
      </rPr>
      <t xml:space="preserve">微信号：xmg3618</t>
    </r>
    <phoneticPr fontId="1" type="noConversion" alignment="left"/>
  </si>
  <si>
    <t xml:space="preserve">胡宾果Bingo</t>
    <phoneticPr fontId="1" type="noConversion" alignment="left"/>
  </si>
  <si>
    <t xml:space="preserve">449643177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</si>
  <si>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https://space.bilibili.com/449643177?from=search&amp;seid=11429512796283918913</t>
    </r>
    <phoneticPr fontId="1" type="noConversion" alignment="left"/>
  </si>
  <si>
    <t xml:space="preserve">37.6w</t>
    <phoneticPr fontId="1" type="noConversion" alignment="left"/>
  </si>
  <si>
    <r>
      <rPr>
        <rFont val="Microsoft YaHei"/>
        <sz val="10.0"/>
        <color rgb="FF000000"/>
      </rPr>
      <t xml:space="preserve">微信号：13208025770</t>
    </r>
    <phoneticPr fontId="1" type="noConversion" alignment="left"/>
  </si>
  <si>
    <t xml:space="preserve">刘妈妈的日常生活</t>
    <phoneticPr fontId="1" type="noConversion" alignment="left"/>
  </si>
  <si>
    <t xml:space="preserve">lm520666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</si>
  <si>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https://v.kuaishou.com/7qXchp</t>
    </r>
    <phoneticPr fontId="1" type="noConversion" alignment="left"/>
  </si>
  <si>
    <t xml:space="preserve">1478.7w</t>
    <phoneticPr fontId="1" type="noConversion" alignment="left"/>
  </si>
  <si>
    <r>
      <rPr>
        <rFont val="Microsoft YaHei"/>
        <sz val="10.0"/>
        <color rgb="FF000000"/>
      </rPr>
      <t xml:space="preserve">抖音：刘妈</t>
    </r>
    <phoneticPr fontId="1" type="noConversion" alignment="left"/>
  </si>
  <si>
    <t xml:space="preserve">冬冬和37</t>
    <phoneticPr fontId="1" type="noConversion" alignment="left"/>
  </si>
  <si>
    <t xml:space="preserve">346528526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</si>
  <si>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https://v.douyin.com/JM1xbbb/</t>
    </r>
    <phoneticPr fontId="1" type="noConversion" alignment="left"/>
  </si>
  <si>
    <t xml:space="preserve">1016.0w</t>
    <phoneticPr fontId="1" type="noConversion" alignment="left"/>
  </si>
  <si>
    <r>
      <rPr>
        <rFont val="Microsoft YaHei"/>
        <sz val="10.0"/>
        <color rgb="FF000000"/>
      </rPr>
      <t xml:space="preserve">微信号：dongdong37123</t>
    </r>
    <phoneticPr fontId="1" type="noConversion" alignment="left"/>
  </si>
  <si>
    <t xml:space="preserve">我叫小渔人</t>
    <phoneticPr fontId="1" type="noConversion" alignment="left"/>
  </si>
  <si>
    <t xml:space="preserve">4124968154577656</t>
    <phoneticPr fontId="1" type="noConversion" alignment="left"/>
  </si>
  <si>
    <t xml:space="preserve">https://www.ixigua.com/home/4124968154577656</t>
    <phoneticPr fontId="1" type="noConversion" alignment="left"/>
  </si>
  <si>
    <t xml:space="preserve">马老二剧场</t>
    <phoneticPr fontId="1" type="noConversion" alignment="left"/>
  </si>
  <si>
    <t xml:space="preserve">79500706943</t>
    <phoneticPr fontId="1" type="noConversion" alignment="left"/>
  </si>
  <si>
    <t xml:space="preserve">https://www.ixigua.com/home/79500706943</t>
    <phoneticPr fontId="1" type="noConversion" alignment="left"/>
  </si>
  <si>
    <r>
      <rPr>
        <rFont val="Microsoft YaHei"/>
        <sz val="10.0"/>
        <color rgb="FF000000"/>
      </rPr>
      <t xml:space="preserve">斯宇欢乐小视频</t>
    </r>
    <phoneticPr fontId="1" type="noConversion" alignment="left"/>
  </si>
  <si>
    <t xml:space="preserve">63403666697</t>
    <phoneticPr fontId="1" type="noConversion" alignment="left"/>
  </si>
  <si>
    <t xml:space="preserve">https://www.ixigua.com/home/63403666697</t>
    <phoneticPr fontId="1" type="noConversion" alignment="left"/>
  </si>
  <si>
    <r>
      <rPr>
        <rFont val="Microsoft YaHei"/>
        <sz val="10.0"/>
        <color rgb="FF000000"/>
      </rPr>
      <t xml:space="preserve">斯宇影视剪辑</t>
    </r>
    <phoneticPr fontId="1" type="noConversion" alignment="left"/>
  </si>
  <si>
    <r>
      <rPr>
        <rFont val="Microsoft YaHei"/>
        <sz val="10.0"/>
        <color rgb="FF000000"/>
      </rPr>
      <t xml:space="preserve">1001009047844</t>
    </r>
    <phoneticPr fontId="1" type="noConversion" alignment="left"/>
  </si>
  <si>
    <t xml:space="preserve">文强.力挽狂澜（迪）</t>
    <phoneticPr fontId="1" type="noConversion" alignment="left"/>
  </si>
  <si>
    <t xml:space="preserve">277196141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</si>
  <si>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https://v.kuaishou.com/8EW2mP</t>
    </r>
    <phoneticPr fontId="1" type="noConversion" alignment="left"/>
  </si>
  <si>
    <t xml:space="preserve">327.2w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</si>
  <si>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</si>
  <si>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r>
      <rPr>
        <rFont val="Microsoft YaHei"/>
        <sz val="10.0"/>
        <color rgb="FF000000"/>
      </rPr>
      <t xml:space="preserve">某布君</t>
    </r>
    <phoneticPr fontId="1" type="noConversion" alignment="left"/>
  </si>
  <si>
    <t xml:space="preserve">3575264918650312</t>
    <phoneticPr fontId="1" type="noConversion" alignment="left"/>
  </si>
  <si>
    <t xml:space="preserve">https://www.ixigua.com/home/3575264918650312</t>
    <phoneticPr fontId="1" type="noConversion" alignment="left"/>
  </si>
  <si>
    <r>
      <rPr>
        <rFont val="Microsoft YaHei"/>
        <sz val="10.0"/>
        <color rgb="FF000000"/>
      </rPr>
      <t xml:space="preserve">qq号：1415445697</t>
    </r>
    <phoneticPr fontId="1" type="noConversion" alignment="left"/>
  </si>
  <si>
    <t xml:space="preserve">特效炫技</t>
    <phoneticPr fontId="1" type="noConversion" alignment="left"/>
  </si>
  <si>
    <t xml:space="preserve">欧米</t>
    <phoneticPr fontId="1" type="noConversion" alignment="left"/>
  </si>
  <si>
    <t xml:space="preserve">https://www.douyin.com/share/user/65238116089</t>
    <phoneticPr fontId="1" type="noConversion" alignment="left"/>
  </si>
  <si>
    <t xml:space="preserve">丽紫 :ribbon:</t>
    <phoneticPr fontId="1" type="noConversion" alignment="left"/>
  </si>
  <si>
    <t xml:space="preserve">https://www.douyin.com/share/user/51563633548</t>
    <phoneticPr fontId="1" type="noConversion" alignment="left"/>
  </si>
  <si>
    <t xml:space="preserve">木南木南</t>
    <phoneticPr fontId="1" type="noConversion" alignment="left"/>
  </si>
  <si>
    <t xml:space="preserve">https://www.douyin.com/share/user/99223189339</t>
    <phoneticPr fontId="1" type="noConversion" alignment="left"/>
  </si>
  <si>
    <t xml:space="preserve">蒋泽信</t>
    <phoneticPr fontId="1" type="noConversion" alignment="left"/>
  </si>
  <si>
    <t xml:space="preserve">https://www.douyin.com/share/user/102711940597</t>
    <phoneticPr fontId="1" type="noConversion" alignment="left"/>
  </si>
  <si>
    <t xml:space="preserve">瑞儿fox</t>
    <phoneticPr fontId="1" type="noConversion" alignment="left"/>
  </si>
  <si>
    <t xml:space="preserve">https://www.douyin.com/share/user/58813909700</t>
    <phoneticPr fontId="1" type="noConversion" alignment="left"/>
  </si>
  <si>
    <t xml:space="preserve">小葫芦【一字马女神】</t>
    <phoneticPr fontId="1" type="noConversion" alignment="left"/>
  </si>
  <si>
    <t xml:space="preserve">https://www.douyin.com/share/user/59195173833</t>
    <phoneticPr fontId="1" type="noConversion" alignment="left"/>
  </si>
  <si>
    <t xml:space="preserve">谭妍喆</t>
    <phoneticPr fontId="1" type="noConversion" alignment="left"/>
  </si>
  <si>
    <t xml:space="preserve">https://www.douyin.com/share/user/65367943846</t>
    <phoneticPr fontId="1" type="noConversion" alignment="left"/>
  </si>
  <si>
    <t xml:space="preserve">绘画小石头</t>
    <phoneticPr fontId="1" type="noConversion" alignment="left"/>
  </si>
  <si>
    <t xml:space="preserve">https://www.douyin.com/share/user/1446597609928372</t>
    <phoneticPr fontId="1" type="noConversion" alignment="left"/>
  </si>
  <si>
    <t xml:space="preserve">小张老师爱画画</t>
    <phoneticPr fontId="1" type="noConversion" alignment="left"/>
  </si>
  <si>
    <t xml:space="preserve">https://www.douyin.com/share/user/93156835652</t>
    <phoneticPr fontId="1" type="noConversion" alignment="left"/>
  </si>
  <si>
    <t xml:space="preserve">顾之扬</t>
    <phoneticPr fontId="1" type="noConversion" alignment="left"/>
  </si>
  <si>
    <t xml:space="preserve">https://www.douyin.com/share/user/4446069873193432</t>
    <phoneticPr fontId="1" type="noConversion" alignment="left"/>
  </si>
  <si>
    <t xml:space="preserve">聂远</t>
    <phoneticPr fontId="1" type="noConversion" alignment="left"/>
  </si>
  <si>
    <t xml:space="preserve">https://www.douyin.com/share/user/98719012818</t>
    <phoneticPr fontId="1" type="noConversion" alignment="left"/>
  </si>
  <si>
    <t xml:space="preserve">芸溪要温柔啊～</t>
    <phoneticPr fontId="1" type="noConversion" alignment="left"/>
  </si>
  <si>
    <t xml:space="preserve">https://www.douyin.com/share/user/58551528605</t>
    <phoneticPr fontId="1" type="noConversion" alignment="left"/>
  </si>
  <si>
    <t xml:space="preserve">王子殿下</t>
    <phoneticPr fontId="1" type="noConversion" alignment="left"/>
  </si>
  <si>
    <t xml:space="preserve">https://www.douyin.com/share/user/61389089451</t>
    <phoneticPr fontId="1" type="noConversion" alignment="left"/>
  </si>
  <si>
    <t xml:space="preserve">o金牛鱼o</t>
    <phoneticPr fontId="1" type="noConversion" alignment="left"/>
  </si>
  <si>
    <t xml:space="preserve">https://www.douyin.com/share/user/58617079284</t>
    <phoneticPr fontId="1" type="noConversion" alignment="left"/>
  </si>
  <si>
    <t xml:space="preserve">a.群:woman_dancing:</t>
    <phoneticPr fontId="1" type="noConversion" alignment="left"/>
  </si>
  <si>
    <t xml:space="preserve">https://www.douyin.com/share/user/68471029464</t>
    <phoneticPr fontId="1" type="noConversion" alignment="left"/>
  </si>
  <si>
    <t xml:space="preserve">侯羿朵</t>
    <phoneticPr fontId="1" type="noConversion" alignment="left"/>
  </si>
  <si>
    <t xml:space="preserve">https://www.douyin.com/share/user/63236056956</t>
    <phoneticPr fontId="1" type="noConversion" alignment="left"/>
  </si>
  <si>
    <t xml:space="preserve">没才艺的三哥</t>
    <phoneticPr fontId="1" type="noConversion" alignment="left"/>
  </si>
  <si>
    <t xml:space="preserve">https://www.douyin.com/share/user/58300309074</t>
    <phoneticPr fontId="1" type="noConversion" alignment="left"/>
  </si>
  <si>
    <t xml:space="preserve">:kiss_mark:祺祺福宝:shamrock:</t>
    <phoneticPr fontId="1" type="noConversion" alignment="left"/>
  </si>
  <si>
    <t xml:space="preserve">https://www.douyin.com/share/user/87020304841</t>
    <phoneticPr fontId="1" type="noConversion" alignment="left"/>
  </si>
  <si>
    <t xml:space="preserve">:cloud:我叫耿耿（5月18号百天庆）</t>
    <phoneticPr fontId="1" type="noConversion" alignment="left"/>
  </si>
  <si>
    <t xml:space="preserve">https://www.douyin.com/share/user/63464852653</t>
    <phoneticPr fontId="1" type="noConversion" alignment="left"/>
  </si>
  <si>
    <t xml:space="preserve">IMSkye</t>
    <phoneticPr fontId="1" type="noConversion" alignment="left"/>
  </si>
  <si>
    <t xml:space="preserve">https://www.douyin.com/share/user/95838155291</t>
    <phoneticPr fontId="1" type="noConversion" alignment="left"/>
  </si>
  <si>
    <t xml:space="preserve">甜心弟弟</t>
    <phoneticPr fontId="1" type="noConversion" alignment="left"/>
  </si>
  <si>
    <t xml:space="preserve">https://www.douyin.com/share/user/68837964742</t>
    <phoneticPr fontId="1" type="noConversion" alignment="left"/>
  </si>
  <si>
    <t xml:space="preserve">张俪</t>
    <phoneticPr fontId="1" type="noConversion" alignment="left"/>
  </si>
  <si>
    <t xml:space="preserve">https://www.douyin.com/share/user/62741533697</t>
    <phoneticPr fontId="1" type="noConversion" alignment="left"/>
  </si>
  <si>
    <t xml:space="preserve">七师妹</t>
    <phoneticPr fontId="1" type="noConversion" alignment="left"/>
  </si>
  <si>
    <t xml:space="preserve">https://www.douyin.com/share/user/64570666729</t>
    <phoneticPr fontId="1" type="noConversion" alignment="left"/>
  </si>
  <si>
    <t xml:space="preserve">振东哥哥</t>
    <phoneticPr fontId="1" type="noConversion" alignment="left"/>
  </si>
  <si>
    <t xml:space="preserve">https://www.douyin.com/share/user/63676812786</t>
    <phoneticPr fontId="1" type="noConversion" alignment="left"/>
  </si>
  <si>
    <t xml:space="preserve">景如洋</t>
    <phoneticPr fontId="1" type="noConversion" alignment="left"/>
  </si>
  <si>
    <t xml:space="preserve">https://www.douyin.com/share/user/61794338489</t>
    <phoneticPr fontId="1" type="noConversion" alignment="left"/>
  </si>
  <si>
    <t xml:space="preserve">萧北</t>
    <phoneticPr fontId="1" type="noConversion" alignment="left"/>
  </si>
  <si>
    <t xml:space="preserve">https://www.douyin.com/share/user/52622754130</t>
    <phoneticPr fontId="1" type="noConversion" alignment="left"/>
  </si>
  <si>
    <t xml:space="preserve">NINEONE</t>
    <phoneticPr fontId="1" type="noConversion" alignment="left"/>
  </si>
  <si>
    <t xml:space="preserve">https://www.douyin.com/share/user/58787146535</t>
    <phoneticPr fontId="1" type="noConversion" alignment="left"/>
  </si>
  <si>
    <t xml:space="preserve">Max垚先生</t>
    <phoneticPr fontId="1" type="noConversion" alignment="left"/>
  </si>
  <si>
    <t xml:space="preserve">https://www.douyin.com/share/user/78206163544</t>
    <phoneticPr fontId="1" type="noConversion" alignment="left"/>
  </si>
  <si>
    <t xml:space="preserve">Lummy_周佳汝</t>
    <phoneticPr fontId="1" type="noConversion" alignment="left"/>
  </si>
  <si>
    <t xml:space="preserve">https://www.douyin.com/share/user/57500131344</t>
    <phoneticPr fontId="1" type="noConversion" alignment="left"/>
  </si>
  <si>
    <t xml:space="preserve">他们都叫我老李</t>
    <phoneticPr fontId="1" type="noConversion" alignment="left"/>
  </si>
  <si>
    <t xml:space="preserve">https://www.douyin.com/share/user/77387052209</t>
    <phoneticPr fontId="1" type="noConversion" alignment="left"/>
  </si>
  <si>
    <t xml:space="preserve">颖宝宝〈百货〉</t>
    <phoneticPr fontId="1" type="noConversion" alignment="left"/>
  </si>
  <si>
    <t xml:space="preserve">https://www.douyin.com/share/user/88270757214</t>
    <phoneticPr fontId="1" type="noConversion" alignment="left"/>
  </si>
  <si>
    <t xml:space="preserve">安庆人在南京</t>
    <phoneticPr fontId="1" type="noConversion" alignment="left"/>
  </si>
  <si>
    <t xml:space="preserve">https://www.douyin.com/share/user/59892779634</t>
    <phoneticPr fontId="1" type="noConversion" alignment="left"/>
  </si>
  <si>
    <t xml:space="preserve">3D:fire:手绘战神</t>
    <phoneticPr fontId="1" type="noConversion" alignment="left"/>
  </si>
  <si>
    <t xml:space="preserve">https://www.douyin.com/share/user/64346164569</t>
    <phoneticPr fontId="1" type="noConversion" alignment="left"/>
  </si>
  <si>
    <t xml:space="preserve">阿月:fire:</t>
    <phoneticPr fontId="1" type="noConversion" alignment="left"/>
  </si>
  <si>
    <t xml:space="preserve">https://www.douyin.com/share/user/58014672600</t>
    <phoneticPr fontId="1" type="noConversion" alignment="left"/>
  </si>
  <si>
    <t xml:space="preserve">兔兔</t>
    <phoneticPr fontId="1" type="noConversion" alignment="left"/>
  </si>
  <si>
    <t xml:space="preserve">https://www.douyin.com/share/user/56561099935</t>
    <phoneticPr fontId="1" type="noConversion" alignment="left"/>
  </si>
  <si>
    <t xml:space="preserve">小小溪</t>
    <phoneticPr fontId="1" type="noConversion" alignment="left"/>
  </si>
  <si>
    <t xml:space="preserve">https://www.douyin.com/share/user/70746567021</t>
    <phoneticPr fontId="1" type="noConversion" alignment="left"/>
  </si>
  <si>
    <t xml:space="preserve">可乐Poker</t>
    <phoneticPr fontId="1" type="noConversion" alignment="left"/>
  </si>
  <si>
    <t xml:space="preserve">https://www.douyin.com/share/user/4208552163935079</t>
    <phoneticPr fontId="1" type="noConversion" alignment="left"/>
  </si>
  <si>
    <r>
      <rPr>
        <rFont val="Microsoft YaHei"/>
        <sz val="10.0"/>
      </rPr>
      <t xml:space="preserve">翁佳娜“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辣呀辣，”</t>
    </r>
    <phoneticPr fontId="1" type="noConversion" alignment="left"/>
  </si>
  <si>
    <t xml:space="preserve">https://www.douyin.com/share/user/58885071634</t>
    <phoneticPr fontId="1" type="noConversion" alignment="left"/>
  </si>
  <si>
    <t xml:space="preserve">定制界的达芬奇</t>
    <phoneticPr fontId="1" type="noConversion" alignment="left"/>
  </si>
  <si>
    <t xml:space="preserve">https://www.douyin.com/share/user/417420610636039</t>
    <phoneticPr fontId="1" type="noConversion" alignment="left"/>
  </si>
  <si>
    <t xml:space="preserve">真恩是我女神</t>
    <phoneticPr fontId="1" type="noConversion" alignment="left"/>
  </si>
  <si>
    <t xml:space="preserve">https://www.douyin.com/share/user/56811580841</t>
    <phoneticPr fontId="1" type="noConversion" alignment="left"/>
  </si>
  <si>
    <t xml:space="preserve">邓邓Jt</t>
    <phoneticPr fontId="1" type="noConversion" alignment="left"/>
  </si>
  <si>
    <t xml:space="preserve">https://www.douyin.com/share/user/86592831584</t>
    <phoneticPr fontId="1" type="noConversion" alignment="left"/>
  </si>
  <si>
    <t xml:space="preserve">李有诗的诗</t>
    <phoneticPr fontId="1" type="noConversion" alignment="left"/>
  </si>
  <si>
    <t xml:space="preserve">https://www.douyin.com/share/user/2229452923736804</t>
    <phoneticPr fontId="1" type="noConversion" alignment="left"/>
  </si>
  <si>
    <t xml:space="preserve">米叮Z</t>
    <phoneticPr fontId="1" type="noConversion" alignment="left"/>
  </si>
  <si>
    <t xml:space="preserve">https://www.douyin.com/share/user/58582053105</t>
    <phoneticPr fontId="1" type="noConversion" alignment="left"/>
  </si>
  <si>
    <t xml:space="preserve">初九</t>
    <phoneticPr fontId="1" type="noConversion" alignment="left"/>
  </si>
  <si>
    <t xml:space="preserve">https://www.douyin.com/share/user/68340639844</t>
    <phoneticPr fontId="1" type="noConversion" alignment="left"/>
  </si>
  <si>
    <t xml:space="preserve">https://www.douyin.com/share/user/63223960559</t>
    <phoneticPr fontId="1" type="noConversion" alignment="left"/>
  </si>
  <si>
    <t xml:space="preserve">:kiss_mark:思思宝:kiss_mark:</t>
    <phoneticPr fontId="1" type="noConversion" alignment="left"/>
  </si>
  <si>
    <t xml:space="preserve">https://www.douyin.com/share/user/93453157281</t>
    <phoneticPr fontId="1" type="noConversion" alignment="left"/>
  </si>
  <si>
    <t xml:space="preserve">老五煲汤</t>
    <phoneticPr fontId="1" type="noConversion" alignment="left"/>
  </si>
  <si>
    <t xml:space="preserve">https://www.douyin.com/share/user/2062327244133220</t>
    <phoneticPr fontId="1" type="noConversion" alignment="left"/>
  </si>
  <si>
    <t xml:space="preserve">朱梓骁</t>
    <phoneticPr fontId="1" type="noConversion" alignment="left"/>
  </si>
  <si>
    <t xml:space="preserve">https://www.douyin.com/share/user/64036627979</t>
    <phoneticPr fontId="1" type="noConversion" alignment="left"/>
  </si>
  <si>
    <t xml:space="preserve">薛婷</t>
    <phoneticPr fontId="1" type="noConversion" alignment="left"/>
  </si>
  <si>
    <t xml:space="preserve">https://www.douyin.com/share/user/61016647869</t>
    <phoneticPr fontId="1" type="noConversion" alignment="left"/>
  </si>
  <si>
    <t xml:space="preserve">哑舍</t>
    <phoneticPr fontId="1" type="noConversion" alignment="left"/>
  </si>
  <si>
    <t xml:space="preserve">https://www.douyin.com/share/user/71109343916</t>
    <phoneticPr fontId="1" type="noConversion" alignment="left"/>
  </si>
  <si>
    <t xml:space="preserve">李萌萌</t>
    <phoneticPr fontId="1" type="noConversion" alignment="left"/>
  </si>
  <si>
    <t xml:space="preserve">https://www.douyin.com/share/user/88227786528</t>
    <phoneticPr fontId="1" type="noConversion" alignment="left"/>
  </si>
  <si>
    <t xml:space="preserve">四月</t>
    <phoneticPr fontId="1" type="noConversion" alignment="left"/>
  </si>
  <si>
    <t xml:space="preserve">https://www.douyin.com/share/user/50926828884</t>
    <phoneticPr fontId="1" type="noConversion" alignment="left"/>
  </si>
  <si>
    <t xml:space="preserve">怡三岁:pig_face:</t>
    <phoneticPr fontId="1" type="noConversion" alignment="left"/>
  </si>
  <si>
    <t xml:space="preserve">https://www.douyin.com/share/user/77250575382</t>
    <phoneticPr fontId="1" type="noConversion" alignment="left"/>
  </si>
  <si>
    <t xml:space="preserve">热心市民李先生</t>
    <phoneticPr fontId="1" type="noConversion" alignment="left"/>
  </si>
  <si>
    <t xml:space="preserve">https://www.douyin.com/share/user/55499146273</t>
    <phoneticPr fontId="1" type="noConversion" alignment="left"/>
  </si>
  <si>
    <t xml:space="preserve">黄圣池</t>
    <phoneticPr fontId="1" type="noConversion" alignment="left"/>
  </si>
  <si>
    <t xml:space="preserve">https://www.douyin.com/share/user/84671392769</t>
    <phoneticPr fontId="1" type="noConversion" alignment="left"/>
  </si>
  <si>
    <t xml:space="preserve">少年桃 :seedling:</t>
    <phoneticPr fontId="1" type="noConversion" alignment="left"/>
  </si>
  <si>
    <t xml:space="preserve">https://www.douyin.com/share/user/68499313418</t>
    <phoneticPr fontId="1" type="noConversion" alignment="left"/>
  </si>
  <si>
    <t xml:space="preserve">ClaraLee克拉拉</t>
    <phoneticPr fontId="1" type="noConversion" alignment="left"/>
  </si>
  <si>
    <t xml:space="preserve">https://www.douyin.com/share/user/62910551816</t>
    <phoneticPr fontId="1" type="noConversion" alignment="left"/>
  </si>
  <si>
    <t xml:space="preserve">活 娱乐 {张少 }</t>
    <phoneticPr fontId="1" type="noConversion" alignment="left"/>
  </si>
  <si>
    <t xml:space="preserve">https://www.douyin.com/share/user/88475457983</t>
    <phoneticPr fontId="1" type="noConversion" alignment="left"/>
  </si>
  <si>
    <t xml:space="preserve">冲天</t>
    <phoneticPr fontId="1" type="noConversion" alignment="left"/>
  </si>
  <si>
    <t xml:space="preserve">https://www.douyin.com/share/user/99266015662</t>
    <phoneticPr fontId="1" type="noConversion" alignment="left"/>
  </si>
  <si>
    <t xml:space="preserve">范世錡xxxF</t>
    <phoneticPr fontId="1" type="noConversion" alignment="left"/>
  </si>
  <si>
    <t xml:space="preserve">https://www.douyin.com/share/user/94830866835</t>
    <phoneticPr fontId="1" type="noConversion" alignment="left"/>
  </si>
  <si>
    <t xml:space="preserve">陈十二（遂宁人）</t>
    <phoneticPr fontId="1" type="noConversion" alignment="left"/>
  </si>
  <si>
    <t xml:space="preserve">https://www.douyin.com/share/user/101262208387</t>
    <phoneticPr fontId="1" type="noConversion" alignment="left"/>
  </si>
  <si>
    <t xml:space="preserve">魔术</t>
    <phoneticPr fontId="1" type="noConversion" alignment="left"/>
  </si>
  <si>
    <t xml:space="preserve">魔界星哥（宏星耀）</t>
    <phoneticPr fontId="1" type="noConversion" alignment="left"/>
  </si>
  <si>
    <t xml:space="preserve">https://www.douyin.com/share/user/98509574791</t>
    <phoneticPr fontId="1" type="noConversion" alignment="left"/>
  </si>
  <si>
    <t xml:space="preserve">Inga梦露</t>
    <phoneticPr fontId="1" type="noConversion" alignment="left"/>
  </si>
  <si>
    <t xml:space="preserve">https://www.douyin.com/share/user/69392110320</t>
    <phoneticPr fontId="1" type="noConversion" alignment="left"/>
  </si>
  <si>
    <t xml:space="preserve">张少爷</t>
    <phoneticPr fontId="1" type="noConversion" alignment="left"/>
  </si>
  <si>
    <t xml:space="preserve">https://www.douyin.com/share/user/61524522377</t>
    <phoneticPr fontId="1" type="noConversion" alignment="left"/>
  </si>
  <si>
    <t xml:space="preserve">等等同学</t>
    <phoneticPr fontId="1" type="noConversion" alignment="left"/>
  </si>
  <si>
    <t xml:space="preserve">https://www.douyin.com/share/user/62461441049</t>
    <phoneticPr fontId="1" type="noConversion" alignment="left"/>
  </si>
  <si>
    <t xml:space="preserve">暖秋</t>
    <phoneticPr fontId="1" type="noConversion" alignment="left"/>
  </si>
  <si>
    <t xml:space="preserve">https://www.douyin.com/share/user/72510613613</t>
    <phoneticPr fontId="1" type="noConversion" alignment="left"/>
  </si>
  <si>
    <r>
      <rPr>
        <rFont val="Microsoft YaHei"/>
        <sz val="10.0"/>
      </rPr>
      <t xml:space="preserve">文轩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不帅但浪</t>
    </r>
    <phoneticPr fontId="1" type="noConversion" alignment="left"/>
  </si>
  <si>
    <t xml:space="preserve">https://www.douyin.com/share/user/69913022368</t>
    <phoneticPr fontId="1" type="noConversion" alignment="left"/>
  </si>
  <si>
    <t xml:space="preserve">华仙木雕工作室</t>
    <phoneticPr fontId="1" type="noConversion" alignment="left"/>
  </si>
  <si>
    <t xml:space="preserve">https://www.douyin.com/share/user/106668426850</t>
    <phoneticPr fontId="1" type="noConversion" alignment="left"/>
  </si>
  <si>
    <t xml:space="preserve">3妹</t>
    <phoneticPr fontId="1" type="noConversion" alignment="left"/>
  </si>
  <si>
    <t xml:space="preserve">https://www.douyin.com/share/user/110877204423</t>
    <phoneticPr fontId="1" type="noConversion" alignment="left"/>
  </si>
  <si>
    <t xml:space="preserve">芬香依人</t>
    <phoneticPr fontId="1" type="noConversion" alignment="left"/>
  </si>
  <si>
    <t xml:space="preserve">https://www.douyin.com/share/user/76501009050</t>
    <phoneticPr fontId="1" type="noConversion" alignment="left"/>
  </si>
  <si>
    <t xml:space="preserve">杰森</t>
    <phoneticPr fontId="1" type="noConversion" alignment="left"/>
  </si>
  <si>
    <t xml:space="preserve">https://www.douyin.com/share/user/53445379527</t>
    <phoneticPr fontId="1" type="noConversion" alignment="left"/>
  </si>
  <si>
    <t xml:space="preserve">王先生家的猫</t>
    <phoneticPr fontId="1" type="noConversion" alignment="left"/>
  </si>
  <si>
    <t xml:space="preserve">https://www.douyin.com/share/user/89924525782</t>
    <phoneticPr fontId="1" type="noConversion" alignment="left"/>
  </si>
  <si>
    <t xml:space="preserve">玲珑绳艺阁-手工编绳教程</t>
    <phoneticPr fontId="1" type="noConversion" alignment="left"/>
  </si>
  <si>
    <t xml:space="preserve">https://www.douyin.com/share/user/78924023360</t>
    <phoneticPr fontId="1" type="noConversion" alignment="left"/>
  </si>
  <si>
    <t xml:space="preserve">Urban Dance TV</t>
    <phoneticPr fontId="1" type="noConversion" alignment="left"/>
  </si>
  <si>
    <t xml:space="preserve">https://www.douyin.com/share/user/61555671265</t>
    <phoneticPr fontId="1" type="noConversion" alignment="left"/>
  </si>
  <si>
    <t xml:space="preserve">三立书法</t>
    <phoneticPr fontId="1" type="noConversion" alignment="left"/>
  </si>
  <si>
    <t xml:space="preserve">https://www.douyin.com/share/user/96507425086</t>
    <phoneticPr fontId="1" type="noConversion" alignment="left"/>
  </si>
  <si>
    <t xml:space="preserve">Yuri睿哥</t>
    <phoneticPr fontId="1" type="noConversion" alignment="left"/>
  </si>
  <si>
    <t xml:space="preserve">https://www.douyin.com/share/user/58914859229</t>
    <phoneticPr fontId="1" type="noConversion" alignment="left"/>
  </si>
  <si>
    <t xml:space="preserve">金九粒</t>
    <phoneticPr fontId="1" type="noConversion" alignment="left"/>
  </si>
  <si>
    <t xml:space="preserve">https://www.douyin.com/share/user/91714234363</t>
    <phoneticPr fontId="1" type="noConversion" alignment="left"/>
  </si>
  <si>
    <t xml:space="preserve">刘文强___</t>
    <phoneticPr fontId="1" type="noConversion" alignment="left"/>
  </si>
  <si>
    <t xml:space="preserve">https://www.douyin.com/share/user/94891074468</t>
    <phoneticPr fontId="1" type="noConversion" alignment="left"/>
  </si>
  <si>
    <t xml:space="preserve">李承灿</t>
    <phoneticPr fontId="1" type="noConversion" alignment="left"/>
  </si>
  <si>
    <t xml:space="preserve">https://www.douyin.com/share/user/62023442924</t>
    <phoneticPr fontId="1" type="noConversion" alignment="left"/>
  </si>
  <si>
    <t xml:space="preserve">无敌雷小米今晚8点直播</t>
    <phoneticPr fontId="1" type="noConversion" alignment="left"/>
  </si>
  <si>
    <t xml:space="preserve">https://www.douyin.com/share/user/63603055554</t>
    <phoneticPr fontId="1" type="noConversion" alignment="left"/>
  </si>
  <si>
    <t xml:space="preserve">林小宅-</t>
    <phoneticPr fontId="1" type="noConversion" alignment="left"/>
  </si>
  <si>
    <t xml:space="preserve">https://www.douyin.com/share/user/60760076876</t>
    <phoneticPr fontId="1" type="noConversion" alignment="left"/>
  </si>
  <si>
    <t xml:space="preserve">刘老根霍云龙</t>
    <phoneticPr fontId="1" type="noConversion" alignment="left"/>
  </si>
  <si>
    <t xml:space="preserve">https://www.douyin.com/share/user/55028305044</t>
    <phoneticPr fontId="1" type="noConversion" alignment="left"/>
  </si>
  <si>
    <t xml:space="preserve">TX折戟沉沙</t>
    <phoneticPr fontId="1" type="noConversion" alignment="left"/>
  </si>
  <si>
    <t xml:space="preserve">https://www.douyin.com/share/user/102967070398</t>
    <phoneticPr fontId="1" type="noConversion" alignment="left"/>
  </si>
  <si>
    <t xml:space="preserve">是国草不是校草</t>
    <phoneticPr fontId="1" type="noConversion" alignment="left"/>
  </si>
  <si>
    <t xml:space="preserve">https://www.douyin.com/share/user/77055210236</t>
    <phoneticPr fontId="1" type="noConversion" alignment="left"/>
  </si>
  <si>
    <t xml:space="preserve">随风简笔画</t>
    <phoneticPr fontId="1" type="noConversion" alignment="left"/>
  </si>
  <si>
    <t xml:space="preserve">https://www.douyin.com/share/user/60504931247</t>
    <phoneticPr fontId="1" type="noConversion" alignment="left"/>
  </si>
  <si>
    <t xml:space="preserve">王莹莹</t>
    <phoneticPr fontId="1" type="noConversion" alignment="left"/>
  </si>
  <si>
    <t xml:space="preserve">https://www.douyin.com/share/user/63499023501</t>
    <phoneticPr fontId="1" type="noConversion" alignment="left"/>
  </si>
  <si>
    <t xml:space="preserve">是芊芊呀</t>
    <phoneticPr fontId="1" type="noConversion" alignment="left"/>
  </si>
  <si>
    <t xml:space="preserve">https://www.douyin.com/share/user/96464445247</t>
    <phoneticPr fontId="1" type="noConversion" alignment="left"/>
  </si>
  <si>
    <t xml:space="preserve">巴拉巴拉小魔宣</t>
    <phoneticPr fontId="1" type="noConversion" alignment="left"/>
  </si>
  <si>
    <t xml:space="preserve">https://www.douyin.com/share/user/67194016150</t>
    <phoneticPr fontId="1" type="noConversion" alignment="left"/>
  </si>
  <si>
    <t xml:space="preserve">六花ovo</t>
    <phoneticPr fontId="1" type="noConversion" alignment="left"/>
  </si>
  <si>
    <t xml:space="preserve">https://www.douyin.com/share/user/62687599233</t>
    <phoneticPr fontId="1" type="noConversion" alignment="left"/>
  </si>
  <si>
    <t xml:space="preserve">赵小棠</t>
    <phoneticPr fontId="1" type="noConversion" alignment="left"/>
  </si>
  <si>
    <t xml:space="preserve">https://www.douyin.com/share/user/85461416777</t>
    <phoneticPr fontId="1" type="noConversion" alignment="left"/>
  </si>
  <si>
    <t xml:space="preserve">小小可然_</t>
    <phoneticPr fontId="1" type="noConversion" alignment="left"/>
  </si>
  <si>
    <t xml:space="preserve">https://www.douyin.com/share/user/58134616439</t>
    <phoneticPr fontId="1" type="noConversion" alignment="left"/>
  </si>
  <si>
    <t xml:space="preserve">阳阳</t>
    <phoneticPr fontId="1" type="noConversion" alignment="left"/>
  </si>
  <si>
    <t xml:space="preserve">https://www.douyin.com/share/user/62495923449</t>
    <phoneticPr fontId="1" type="noConversion" alignment="left"/>
  </si>
  <si>
    <t xml:space="preserve">一坨卷卷</t>
    <phoneticPr fontId="1" type="noConversion" alignment="left"/>
  </si>
  <si>
    <t xml:space="preserve">https://www.douyin.com/share/user/106716535044</t>
    <phoneticPr fontId="1" type="noConversion" alignment="left"/>
  </si>
  <si>
    <t xml:space="preserve">上前哥</t>
    <phoneticPr fontId="1" type="noConversion" alignment="left"/>
  </si>
  <si>
    <t xml:space="preserve">https://www.douyin.com/share/user/82152335574</t>
    <phoneticPr fontId="1" type="noConversion" alignment="left"/>
  </si>
  <si>
    <t xml:space="preserve">Chaney林秋楠</t>
    <phoneticPr fontId="1" type="noConversion" alignment="left"/>
  </si>
  <si>
    <t xml:space="preserve">https://www.douyin.com/share/user/61968643411</t>
    <phoneticPr fontId="1" type="noConversion" alignment="left"/>
  </si>
  <si>
    <t xml:space="preserve">卡通小艾</t>
    <phoneticPr fontId="1" type="noConversion" alignment="left"/>
  </si>
  <si>
    <t xml:space="preserve">https://www.douyin.com/share/user/81842981362</t>
    <phoneticPr fontId="1" type="noConversion" alignment="left"/>
  </si>
  <si>
    <t xml:space="preserve">大大二二</t>
    <phoneticPr fontId="1" type="noConversion" alignment="left"/>
  </si>
  <si>
    <t xml:space="preserve">https://www.douyin.com/share/user/64552653449</t>
    <phoneticPr fontId="1" type="noConversion" alignment="left"/>
  </si>
  <si>
    <t xml:space="preserve">小玛</t>
    <phoneticPr fontId="1" type="noConversion" alignment="left"/>
  </si>
  <si>
    <t xml:space="preserve">https://www.douyin.com/share/user/103632875129</t>
    <phoneticPr fontId="1" type="noConversion" alignment="left"/>
  </si>
  <si>
    <t xml:space="preserve">元气小祖宗</t>
    <phoneticPr fontId="1" type="noConversion" alignment="left"/>
  </si>
  <si>
    <t xml:space="preserve">https://www.douyin.com/share/user/58980677376</t>
    <phoneticPr fontId="1" type="noConversion" alignment="left"/>
  </si>
  <si>
    <t xml:space="preserve">乔欣</t>
    <phoneticPr fontId="1" type="noConversion" alignment="left"/>
  </si>
  <si>
    <t xml:space="preserve">https://www.douyin.com/share/user/104323070305</t>
    <phoneticPr fontId="1" type="noConversion" alignment="left"/>
  </si>
  <si>
    <t xml:space="preserve">小曹同志:kiss_mark:</t>
    <phoneticPr fontId="1" type="noConversion" alignment="left"/>
  </si>
  <si>
    <t xml:space="preserve">https://www.douyin.com/share/user/71918863105</t>
    <phoneticPr fontId="1" type="noConversion" alignment="left"/>
  </si>
  <si>
    <t xml:space="preserve">林昕宜</t>
    <phoneticPr fontId="1" type="noConversion" alignment="left"/>
  </si>
  <si>
    <t xml:space="preserve">https://www.douyin.com/share/user/62936617876</t>
    <phoneticPr fontId="1" type="noConversion" alignment="left"/>
  </si>
  <si>
    <t xml:space="preserve">李伊霏</t>
    <phoneticPr fontId="1" type="noConversion" alignment="left"/>
  </si>
  <si>
    <t xml:space="preserve">https://www.douyin.com/share/user/78323310317</t>
    <phoneticPr fontId="1" type="noConversion" alignment="left"/>
  </si>
  <si>
    <t xml:space="preserve">山东省信德缘银饰</t>
    <phoneticPr fontId="1" type="noConversion" alignment="left"/>
  </si>
  <si>
    <t xml:space="preserve">https://www.douyin.com/share/user/104500454122</t>
    <phoneticPr fontId="1" type="noConversion" alignment="left"/>
  </si>
  <si>
    <t xml:space="preserve">李努力</t>
    <phoneticPr fontId="1" type="noConversion" alignment="left"/>
  </si>
  <si>
    <t xml:space="preserve">https://www.douyin.com/share/user/92346858475</t>
    <phoneticPr fontId="1" type="noConversion" alignment="left"/>
  </si>
  <si>
    <t xml:space="preserve">木汁和白给</t>
    <phoneticPr fontId="1" type="noConversion" alignment="left"/>
  </si>
  <si>
    <t xml:space="preserve">https://www.douyin.com/share/user/102222697903</t>
    <phoneticPr fontId="1" type="noConversion" alignment="left"/>
  </si>
  <si>
    <t xml:space="preserve">阿庹酱</t>
    <phoneticPr fontId="1" type="noConversion" alignment="left"/>
  </si>
  <si>
    <t xml:space="preserve">https://www.douyin.com/share/user/72203087986</t>
    <phoneticPr fontId="1" type="noConversion" alignment="left"/>
  </si>
  <si>
    <t xml:space="preserve">洪欣</t>
    <phoneticPr fontId="1" type="noConversion" alignment="left"/>
  </si>
  <si>
    <t xml:space="preserve">https://www.douyin.com/share/user/51433020379</t>
    <phoneticPr fontId="1" type="noConversion" alignment="left"/>
  </si>
  <si>
    <t xml:space="preserve">爱钩织</t>
    <phoneticPr fontId="1" type="noConversion" alignment="left"/>
  </si>
  <si>
    <t xml:space="preserve">https://www.douyin.com/share/user/101692500553</t>
    <phoneticPr fontId="1" type="noConversion" alignment="left"/>
  </si>
  <si>
    <t xml:space="preserve">是大瑞啊</t>
    <phoneticPr fontId="1" type="noConversion" alignment="left"/>
  </si>
  <si>
    <t xml:space="preserve">https://www.douyin.com/share/user/3100251284574803</t>
    <phoneticPr fontId="1" type="noConversion" alignment="left"/>
  </si>
  <si>
    <t xml:space="preserve">洋大大:part_alternation_mark:</t>
    <phoneticPr fontId="1" type="noConversion" alignment="left"/>
  </si>
  <si>
    <t xml:space="preserve">https://www.douyin.com/share/user/96471201868</t>
    <phoneticPr fontId="1" type="noConversion" alignment="left"/>
  </si>
  <si>
    <t xml:space="preserve">聚艺木雕</t>
    <phoneticPr fontId="1" type="noConversion" alignment="left"/>
  </si>
  <si>
    <t xml:space="preserve">https://www.douyin.com/share/user/75905790053</t>
    <phoneticPr fontId="1" type="noConversion" alignment="left"/>
  </si>
  <si>
    <t xml:space="preserve">Maxxxx_</t>
    <phoneticPr fontId="1" type="noConversion" alignment="left"/>
  </si>
  <si>
    <t xml:space="preserve">https://www.douyin.com/share/user/58244372539</t>
    <phoneticPr fontId="1" type="noConversion" alignment="left"/>
  </si>
  <si>
    <t xml:space="preserve">王晴</t>
    <phoneticPr fontId="1" type="noConversion" alignment="left"/>
  </si>
  <si>
    <t xml:space="preserve">https://www.douyin.com/share/user/86733027834</t>
    <phoneticPr fontId="1" type="noConversion" alignment="left"/>
  </si>
  <si>
    <t xml:space="preserve">王一</t>
    <phoneticPr fontId="1" type="noConversion" alignment="left"/>
  </si>
  <si>
    <t xml:space="preserve">https://www.douyin.com/share/user/52844727471</t>
    <phoneticPr fontId="1" type="noConversion" alignment="left"/>
  </si>
  <si>
    <t xml:space="preserve">非遗大宇</t>
    <phoneticPr fontId="1" type="noConversion" alignment="left"/>
  </si>
  <si>
    <t xml:space="preserve">https://www.douyin.com/share/user/2757167537720324</t>
    <phoneticPr fontId="1" type="noConversion" alignment="left"/>
  </si>
  <si>
    <t xml:space="preserve">是你的蠢三心</t>
    <phoneticPr fontId="1" type="noConversion" alignment="left"/>
  </si>
  <si>
    <t xml:space="preserve">https://www.douyin.com/share/user/52167324443</t>
    <phoneticPr fontId="1" type="noConversion" alignment="left"/>
  </si>
  <si>
    <t xml:space="preserve">小璨写字（感谢关注亮:red_heart:）</t>
    <phoneticPr fontId="1" type="noConversion" alignment="left"/>
  </si>
  <si>
    <t xml:space="preserve">https://www.douyin.com/share/user/67073747937</t>
    <phoneticPr fontId="1" type="noConversion" alignment="left"/>
  </si>
  <si>
    <t xml:space="preserve">小怡同学</t>
    <phoneticPr fontId="1" type="noConversion" alignment="left"/>
  </si>
  <si>
    <t xml:space="preserve">https://www.douyin.com/share/user/69461216283</t>
    <phoneticPr fontId="1" type="noConversion" alignment="left"/>
  </si>
  <si>
    <t xml:space="preserve">乔佳乐</t>
    <phoneticPr fontId="1" type="noConversion" alignment="left"/>
  </si>
  <si>
    <t xml:space="preserve">https://www.douyin.com/share/user/59303396795</t>
    <phoneticPr fontId="1" type="noConversion" alignment="left"/>
  </si>
  <si>
    <t xml:space="preserve">陶陶麻麻</t>
    <phoneticPr fontId="1" type="noConversion" alignment="left"/>
  </si>
  <si>
    <t xml:space="preserve">https://www.douyin.com/share/user/60750859127</t>
    <phoneticPr fontId="1" type="noConversion" alignment="left"/>
  </si>
  <si>
    <t xml:space="preserve">耿婷poppy</t>
    <phoneticPr fontId="1" type="noConversion" alignment="left"/>
  </si>
  <si>
    <t xml:space="preserve">https://www.douyin.com/share/user/64437304784</t>
    <phoneticPr fontId="1" type="noConversion" alignment="left"/>
  </si>
  <si>
    <t xml:space="preserve">知音.</t>
    <phoneticPr fontId="1" type="noConversion" alignment="left"/>
  </si>
  <si>
    <t xml:space="preserve">https://www.douyin.com/share/user/84362045204</t>
    <phoneticPr fontId="1" type="noConversion" alignment="left"/>
  </si>
  <si>
    <t xml:space="preserve">郭缄墨书法</t>
    <phoneticPr fontId="1" type="noConversion" alignment="left"/>
  </si>
  <si>
    <t xml:space="preserve">https://www.douyin.com/share/user/80744790011</t>
    <phoneticPr fontId="1" type="noConversion" alignment="left"/>
  </si>
  <si>
    <t xml:space="preserve">许晓诺_senior</t>
    <phoneticPr fontId="1" type="noConversion" alignment="left"/>
  </si>
  <si>
    <t xml:space="preserve">https://www.douyin.com/share/user/58813600075</t>
    <phoneticPr fontId="1" type="noConversion" alignment="left"/>
  </si>
  <si>
    <t xml:space="preserve">久伴</t>
    <phoneticPr fontId="1" type="noConversion" alignment="left"/>
  </si>
  <si>
    <t xml:space="preserve">https://www.douyin.com/share/user/63720452137</t>
    <phoneticPr fontId="1" type="noConversion" alignment="left"/>
  </si>
  <si>
    <t xml:space="preserve">是个胖子</t>
    <phoneticPr fontId="1" type="noConversion" alignment="left"/>
  </si>
  <si>
    <t xml:space="preserve">https://www.douyin.com/share/user/60329159422</t>
    <phoneticPr fontId="1" type="noConversion" alignment="left"/>
  </si>
  <si>
    <t xml:space="preserve">依光扁（子依）</t>
    <phoneticPr fontId="1" type="noConversion" alignment="left"/>
  </si>
  <si>
    <t xml:space="preserve">https://www.douyin.com/share/user/58653233165</t>
    <phoneticPr fontId="1" type="noConversion" alignment="left"/>
  </si>
  <si>
    <t xml:space="preserve">胡建人黄师虎</t>
    <phoneticPr fontId="1" type="noConversion" alignment="left"/>
  </si>
  <si>
    <t xml:space="preserve">https://www.douyin.com/share/user/62817614419</t>
    <phoneticPr fontId="1" type="noConversion" alignment="left"/>
  </si>
  <si>
    <t xml:space="preserve">书香门第</t>
    <phoneticPr fontId="1" type="noConversion" alignment="left"/>
  </si>
  <si>
    <t xml:space="preserve">https://www.douyin.com/share/user/70048829229</t>
    <phoneticPr fontId="1" type="noConversion" alignment="left"/>
  </si>
  <si>
    <t xml:space="preserve">茶天下</t>
    <phoneticPr fontId="1" type="noConversion" alignment="left"/>
  </si>
  <si>
    <t xml:space="preserve">https://www.douyin.com/share/user/87447749542</t>
    <phoneticPr fontId="1" type="noConversion" alignment="left"/>
  </si>
  <si>
    <t xml:space="preserve">幸福有你</t>
    <phoneticPr fontId="1" type="noConversion" alignment="left"/>
  </si>
  <si>
    <t xml:space="preserve">https://www.douyin.com/share/user/58947354746</t>
    <phoneticPr fontId="1" type="noConversion" alignment="left"/>
  </si>
  <si>
    <t xml:space="preserve">李影</t>
    <phoneticPr fontId="1" type="noConversion" alignment="left"/>
  </si>
  <si>
    <t xml:space="preserve">https://www.douyin.com/share/user/98594420579</t>
    <phoneticPr fontId="1" type="noConversion" alignment="left"/>
  </si>
  <si>
    <t xml:space="preserve">庄七兔em</t>
    <phoneticPr fontId="1" type="noConversion" alignment="left"/>
  </si>
  <si>
    <t xml:space="preserve">https://www.douyin.com/share/user/59570766041</t>
    <phoneticPr fontId="1" type="noConversion" alignment="left"/>
  </si>
  <si>
    <t xml:space="preserve">业火红莲哦</t>
    <phoneticPr fontId="1" type="noConversion" alignment="left"/>
  </si>
  <si>
    <t xml:space="preserve">https://www.douyin.com/share/user/68038750876</t>
    <phoneticPr fontId="1" type="noConversion" alignment="left"/>
  </si>
  <si>
    <t xml:space="preserve">西与.</t>
    <phoneticPr fontId="1" type="noConversion" alignment="left"/>
  </si>
  <si>
    <t xml:space="preserve">https://www.douyin.com/share/user/58574818593</t>
    <phoneticPr fontId="1" type="noConversion" alignment="left"/>
  </si>
  <si>
    <t xml:space="preserve">刘念</t>
    <phoneticPr fontId="1" type="noConversion" alignment="left"/>
  </si>
  <si>
    <t xml:space="preserve">https://www.douyin.com/share/user/97466100972</t>
    <phoneticPr fontId="1" type="noConversion" alignment="left"/>
  </si>
  <si>
    <t xml:space="preserve">糯米:rice_ball:（休息）</t>
    <phoneticPr fontId="1" type="noConversion" alignment="left"/>
  </si>
  <si>
    <t xml:space="preserve">https://www.douyin.com/share/user/57765876172</t>
    <phoneticPr fontId="1" type="noConversion" alignment="left"/>
  </si>
  <si>
    <t xml:space="preserve">黑妞Key Hung-</t>
    <phoneticPr fontId="1" type="noConversion" alignment="left"/>
  </si>
  <si>
    <t xml:space="preserve">https://www.douyin.com/share/user/55678792601</t>
    <phoneticPr fontId="1" type="noConversion" alignment="left"/>
  </si>
  <si>
    <t xml:space="preserve">小野智恩</t>
    <phoneticPr fontId="1" type="noConversion" alignment="left"/>
  </si>
  <si>
    <t xml:space="preserve">https://www.douyin.com/share/user/73332412348</t>
    <phoneticPr fontId="1" type="noConversion" alignment="left"/>
  </si>
  <si>
    <t xml:space="preserve">孙姐姐</t>
    <phoneticPr fontId="1" type="noConversion" alignment="left"/>
  </si>
  <si>
    <t xml:space="preserve">https://www.douyin.com/share/user/107795440652</t>
    <phoneticPr fontId="1" type="noConversion" alignment="left"/>
  </si>
  <si>
    <t xml:space="preserve">小林心如</t>
    <phoneticPr fontId="1" type="noConversion" alignment="left"/>
  </si>
  <si>
    <t xml:space="preserve">https://www.douyin.com/share/user/95884475503</t>
    <phoneticPr fontId="1" type="noConversion" alignment="left"/>
  </si>
  <si>
    <t xml:space="preserve">Love妃:red_heart:</t>
    <phoneticPr fontId="1" type="noConversion" alignment="left"/>
  </si>
  <si>
    <t xml:space="preserve">https://www.douyin.com/share/user/94775794161</t>
    <phoneticPr fontId="1" type="noConversion" alignment="left"/>
  </si>
  <si>
    <t xml:space="preserve">绘拓空间喷漆画艺术</t>
    <phoneticPr fontId="1" type="noConversion" alignment="left"/>
  </si>
  <si>
    <t xml:space="preserve">https://www.douyin.com/share/user/66516880468</t>
    <phoneticPr fontId="1" type="noConversion" alignment="left"/>
  </si>
  <si>
    <t xml:space="preserve">朵妃</t>
    <phoneticPr fontId="1" type="noConversion" alignment="left"/>
  </si>
  <si>
    <t xml:space="preserve">https://www.douyin.com/share/user/52177985090</t>
    <phoneticPr fontId="1" type="noConversion" alignment="left"/>
  </si>
  <si>
    <t xml:space="preserve">皮卡小甜心么么哒</t>
    <phoneticPr fontId="1" type="noConversion" alignment="left"/>
  </si>
  <si>
    <t xml:space="preserve">https://www.douyin.com/share/user/88623228765</t>
    <phoneticPr fontId="1" type="noConversion" alignment="left"/>
  </si>
  <si>
    <t xml:space="preserve">大王同学:teddy_bear:</t>
    <phoneticPr fontId="1" type="noConversion" alignment="left"/>
  </si>
  <si>
    <t xml:space="preserve">https://www.douyin.com/share/user/104711603197</t>
    <phoneticPr fontId="1" type="noConversion" alignment="left"/>
  </si>
  <si>
    <t xml:space="preserve">爆爆:collision:不接受反驳</t>
    <phoneticPr fontId="1" type="noConversion" alignment="left"/>
  </si>
  <si>
    <t xml:space="preserve">https://www.douyin.com/share/user/69542382636</t>
    <phoneticPr fontId="1" type="noConversion" alignment="left"/>
  </si>
  <si>
    <t xml:space="preserve">大柚柚youza:tangerine:</t>
    <phoneticPr fontId="1" type="noConversion" alignment="left"/>
  </si>
  <si>
    <t xml:space="preserve">https://www.douyin.com/share/user/58804183230</t>
    <phoneticPr fontId="1" type="noConversion" alignment="left"/>
  </si>
  <si>
    <t xml:space="preserve">女汉子</t>
    <phoneticPr fontId="1" type="noConversion" alignment="left"/>
  </si>
  <si>
    <t xml:space="preserve">https://www.douyin.com/share/user/83905630336</t>
    <phoneticPr fontId="1" type="noConversion" alignment="left"/>
  </si>
  <si>
    <t xml:space="preserve">七十九（李雨宸）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</si>
  <si>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https://www.douyin.com/share/user/59287791953</t>
    </r>
    <phoneticPr fontId="1" type="noConversion" alignment="left"/>
  </si>
  <si>
    <r>
      <rPr>
        <rFont val="Microsoft YaHei"/>
        <sz val="10.0"/>
        <color rgb="FF000000"/>
      </rPr>
      <t xml:space="preserve">笔名小九/fsha730303</t>
    </r>
    <phoneticPr fontId="1" type="noConversion" alignment="left"/>
  </si>
  <si>
    <t xml:space="preserve">抱不走萝莉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</si>
  <si>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https://www.douyin.com/share/user/55862826250</t>
    </r>
    <phoneticPr fontId="1" type="noConversion" alignment="left"/>
  </si>
  <si>
    <r>
      <rPr>
        <rFont val="Microsoft YaHei"/>
        <sz val="10.0"/>
        <color rgb="FF000000"/>
      </rPr>
      <t xml:space="preserve">暴走小璇 zzx228zzx</t>
    </r>
    <phoneticPr fontId="1" type="noConversion" alignment="left"/>
  </si>
  <si>
    <r>
      <rPr>
        <rFont val="Microsoft YaHei"/>
        <sz val="10.0"/>
        <color rgb="FF000000"/>
      </rPr>
      <t xml:space="preserve">可达涛涛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</si>
  <si>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https://www.douyin.com/share/user/63630942843</t>
    </r>
    <phoneticPr fontId="1" type="noConversion" alignment="left"/>
  </si>
  <si>
    <r>
      <rPr>
        <rFont val="Microsoft YaHei"/>
        <sz val="10.0"/>
        <color rgb="FF000000"/>
      </rPr>
      <t xml:space="preserve">可乐大人:new_moon_face: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</si>
  <si>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https://www.douyin.com/share/user/57697404634</t>
    </r>
    <phoneticPr fontId="1" type="noConversion" alignment="left"/>
  </si>
  <si>
    <t xml:space="preserve">兔丸儿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</si>
  <si>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https://www.douyin.com/share/user/64453308034</t>
    </r>
    <phoneticPr fontId="1" type="noConversion" alignment="left"/>
  </si>
  <si>
    <r>
      <rPr>
        <rFont val="Microsoft YaHei"/>
        <sz val="10.0"/>
        <color rgb="FF000000"/>
      </rPr>
      <t xml:space="preserve">兔丸崽崽</t>
    </r>
    <phoneticPr fontId="1" type="noConversion" alignment="left"/>
  </si>
  <si>
    <t xml:space="preserve">牛芊茵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</si>
  <si>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https://www.douyin.com/share/user/2757187072689543</t>
    </r>
    <phoneticPr fontId="1" type="noConversion" alignment="left"/>
  </si>
  <si>
    <t xml:space="preserve">陈紫函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</si>
  <si>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https://www.douyin.com/share/user/94981898757</t>
    </r>
    <phoneticPr fontId="1" type="noConversion" alignment="left"/>
  </si>
  <si>
    <t xml:space="preserve">霍明</t>
    <phoneticPr fontId="1" type="noConversion" alignment="left"/>
  </si>
  <si>
    <t xml:space="preserve">https://www.douyin.com/share/user/71414580709</t>
    <phoneticPr fontId="1" type="noConversion" alignment="left"/>
  </si>
  <si>
    <t xml:space="preserve">你是在叫我吗</t>
    <phoneticPr fontId="1" type="noConversion" alignment="left"/>
  </si>
  <si>
    <t xml:space="preserve">https://www.douyin.com/share/user/77711661532</t>
    <phoneticPr fontId="1" type="noConversion" alignment="left"/>
  </si>
  <si>
    <t xml:space="preserve">小熊奶黄包</t>
    <phoneticPr fontId="1" type="noConversion" alignment="left"/>
  </si>
  <si>
    <t xml:space="preserve">https://www.douyin.com/share/user/74280143720</t>
    <phoneticPr fontId="1" type="noConversion" alignment="left"/>
  </si>
  <si>
    <t xml:space="preserve">Miyako龟酱</t>
    <phoneticPr fontId="1" type="noConversion" alignment="left"/>
  </si>
  <si>
    <t xml:space="preserve">https://www.douyin.com/share/user/1596124041581291</t>
    <phoneticPr fontId="1" type="noConversion" alignment="left"/>
  </si>
  <si>
    <t xml:space="preserve">糖小艾candy</t>
    <phoneticPr fontId="1" type="noConversion" alignment="left"/>
  </si>
  <si>
    <t xml:space="preserve">https://www.douyin.com/share/user/55863429811</t>
    <phoneticPr fontId="1" type="noConversion" alignment="left"/>
  </si>
  <si>
    <t xml:space="preserve">华夏万卷硬笔书法</t>
    <phoneticPr fontId="1" type="noConversion" alignment="left"/>
  </si>
  <si>
    <t xml:space="preserve">https://www.douyin.com/share/user/106087550084</t>
    <phoneticPr fontId="1" type="noConversion" alignment="left"/>
  </si>
  <si>
    <t xml:space="preserve">小米手绘:growing_heart:</t>
    <phoneticPr fontId="1" type="noConversion" alignment="left"/>
  </si>
  <si>
    <t xml:space="preserve">https://www.douyin.com/share/user/9919656230</t>
    <phoneticPr fontId="1" type="noConversion" alignment="left"/>
  </si>
  <si>
    <t xml:space="preserve">是小小啊</t>
    <phoneticPr fontId="1" type="noConversion" alignment="left"/>
  </si>
  <si>
    <t xml:space="preserve">https://www.douyin.com/share/user/69869603238</t>
    <phoneticPr fontId="1" type="noConversion" alignment="left"/>
  </si>
  <si>
    <t xml:space="preserve">如莱大boss</t>
    <phoneticPr fontId="1" type="noConversion" alignment="left"/>
  </si>
  <si>
    <t xml:space="preserve">https://www.douyin.com/share/user/59205210535</t>
    <phoneticPr fontId="1" type="noConversion" alignment="left"/>
  </si>
  <si>
    <t xml:space="preserve">Lunar野生烘焙师</t>
    <phoneticPr fontId="1" type="noConversion" alignment="left"/>
  </si>
  <si>
    <t xml:space="preserve">https://www.douyin.com/share/user/95194216136</t>
    <phoneticPr fontId="1" type="noConversion" alignment="left"/>
  </si>
  <si>
    <t xml:space="preserve">糖果君</t>
    <phoneticPr fontId="1" type="noConversion" alignment="left"/>
  </si>
  <si>
    <t xml:space="preserve">https://www.douyin.com/share/user/58824150442</t>
    <phoneticPr fontId="1" type="noConversion" alignment="left"/>
  </si>
  <si>
    <t xml:space="preserve">杨悦</t>
    <phoneticPr fontId="1" type="noConversion" alignment="left"/>
  </si>
  <si>
    <t xml:space="preserve">https://www.douyin.com/share/user/69701893104</t>
    <phoneticPr fontId="1" type="noConversion" alignment="left"/>
  </si>
  <si>
    <t xml:space="preserve">国产峰峰:water_wave:</t>
    <phoneticPr fontId="1" type="noConversion" alignment="left"/>
  </si>
  <si>
    <t xml:space="preserve">https://www.douyin.com/share/user/62516956227</t>
    <phoneticPr fontId="1" type="noConversion" alignment="left"/>
  </si>
  <si>
    <t xml:space="preserve">李依晓</t>
    <phoneticPr fontId="1" type="noConversion" alignment="left"/>
  </si>
  <si>
    <t xml:space="preserve">https://www.douyin.com/share/user/59232078551</t>
    <phoneticPr fontId="1" type="noConversion" alignment="left"/>
  </si>
  <si>
    <t xml:space="preserve">可爱的小婵猫:fairy_light_skin_tone:</t>
    <phoneticPr fontId="1" type="noConversion" alignment="left"/>
  </si>
  <si>
    <t xml:space="preserve">https://www.douyin.com/share/user/57953834017</t>
    <phoneticPr fontId="1" type="noConversion" alignment="left"/>
  </si>
  <si>
    <t xml:space="preserve">皮皮简笔画</t>
    <phoneticPr fontId="1" type="noConversion" alignment="left"/>
  </si>
  <si>
    <t xml:space="preserve">https://www.douyin.com/share/user/1754419080735383</t>
    <phoneticPr fontId="1" type="noConversion" alignment="left"/>
  </si>
  <si>
    <t xml:space="preserve">真的菜菜</t>
    <phoneticPr fontId="1" type="noConversion" alignment="left"/>
  </si>
  <si>
    <t xml:space="preserve">https://www.douyin.com/share/user/71132390117</t>
    <phoneticPr fontId="1" type="noConversion" alignment="left"/>
  </si>
  <si>
    <t xml:space="preserve">是蕾蕾呐</t>
    <phoneticPr fontId="1" type="noConversion" alignment="left"/>
  </si>
  <si>
    <t xml:space="preserve">https://www.douyin.com/share/user/62044794105</t>
    <phoneticPr fontId="1" type="noConversion" alignment="left"/>
  </si>
  <si>
    <t xml:space="preserve">JM、</t>
    <phoneticPr fontId="1" type="noConversion" alignment="left"/>
  </si>
  <si>
    <t xml:space="preserve">https://www.douyin.com/share/user/95427155471</t>
    <phoneticPr fontId="1" type="noConversion" alignment="left"/>
  </si>
  <si>
    <t xml:space="preserve">苏佑（和平精英）</t>
    <phoneticPr fontId="1" type="noConversion" alignment="left"/>
  </si>
  <si>
    <t xml:space="preserve">https://www.douyin.com/share/user/58849089280</t>
    <phoneticPr fontId="1" type="noConversion" alignment="left"/>
  </si>
  <si>
    <t xml:space="preserve">不A不叫周淑怡</t>
    <phoneticPr fontId="1" type="noConversion" alignment="left"/>
  </si>
  <si>
    <t xml:space="preserve">https://www.douyin.com/share/user/1050722770368254</t>
    <phoneticPr fontId="1" type="noConversion" alignment="left"/>
  </si>
  <si>
    <t xml:space="preserve">SNH48-林思意</t>
    <phoneticPr fontId="1" type="noConversion" alignment="left"/>
  </si>
  <si>
    <t xml:space="preserve">https://www.douyin.com/share/user/94617606085</t>
    <phoneticPr fontId="1" type="noConversion" alignment="left"/>
  </si>
  <si>
    <t xml:space="preserve">邓六六</t>
    <phoneticPr fontId="1" type="noConversion" alignment="left"/>
  </si>
  <si>
    <t xml:space="preserve">https://www.douyin.com/share/user/68108508760</t>
    <phoneticPr fontId="1" type="noConversion" alignment="left"/>
  </si>
  <si>
    <t xml:space="preserve">陈礼礼</t>
    <phoneticPr fontId="1" type="noConversion" alignment="left"/>
  </si>
  <si>
    <t xml:space="preserve">https://www.douyin.com/share/user/59174752141</t>
    <phoneticPr fontId="1" type="noConversion" alignment="left"/>
  </si>
  <si>
    <t xml:space="preserve">MayDay.</t>
    <phoneticPr fontId="1" type="noConversion" alignment="left"/>
  </si>
  <si>
    <t xml:space="preserve">https://www.douyin.com/share/user/61241138671</t>
    <phoneticPr fontId="1" type="noConversion" alignment="left"/>
  </si>
  <si>
    <t xml:space="preserve">万奇魔术有限公司</t>
    <phoneticPr fontId="1" type="noConversion" alignment="left"/>
  </si>
  <si>
    <t xml:space="preserve">https://www.douyin.com/share/user/61815274319</t>
    <phoneticPr fontId="1" type="noConversion" alignment="left"/>
  </si>
  <si>
    <t xml:space="preserve">周子然</t>
    <phoneticPr fontId="1" type="noConversion" alignment="left"/>
  </si>
  <si>
    <t xml:space="preserve">https://www.douyin.com/share/user/62839305427</t>
    <phoneticPr fontId="1" type="noConversion" alignment="left"/>
  </si>
  <si>
    <t xml:space="preserve">坚强女人</t>
    <phoneticPr fontId="1" type="noConversion" alignment="left"/>
  </si>
  <si>
    <t xml:space="preserve">https://www.douyin.com/share/user/108803793109</t>
    <phoneticPr fontId="1" type="noConversion" alignment="left"/>
  </si>
  <si>
    <t xml:space="preserve">颖妈手工</t>
    <phoneticPr fontId="1" type="noConversion" alignment="left"/>
  </si>
  <si>
    <t xml:space="preserve">https://www.douyin.com/share/user/171117991167091</t>
    <phoneticPr fontId="1" type="noConversion" alignment="left"/>
  </si>
  <si>
    <t xml:space="preserve">天才计划</t>
    <phoneticPr fontId="1" type="noConversion" alignment="left"/>
  </si>
  <si>
    <t xml:space="preserve">https://www.douyin.com/share/user/105432555822</t>
    <phoneticPr fontId="1" type="noConversion" alignment="left"/>
  </si>
  <si>
    <t xml:space="preserve">-漆培鑫-</t>
    <phoneticPr fontId="1" type="noConversion" alignment="left"/>
  </si>
  <si>
    <t xml:space="preserve">https://www.douyin.com/share/user/58911613335</t>
    <phoneticPr fontId="1" type="noConversion" alignment="left"/>
  </si>
  <si>
    <t xml:space="preserve">@祁学长</t>
    <phoneticPr fontId="1" type="noConversion" alignment="left"/>
  </si>
  <si>
    <t xml:space="preserve">https://www.douyin.com/share/user/61243868398</t>
    <phoneticPr fontId="1" type="noConversion" alignment="left"/>
  </si>
  <si>
    <t xml:space="preserve">:heavy_heart_exclamation:杨馥羽:heavy_heart_exclamation:</t>
    <phoneticPr fontId="1" type="noConversion" alignment="left"/>
  </si>
  <si>
    <t xml:space="preserve">https://www.douyin.com/share/user/58366690386</t>
    <phoneticPr fontId="1" type="noConversion" alignment="left"/>
  </si>
  <si>
    <t xml:space="preserve">小太阳Janet</t>
    <phoneticPr fontId="1" type="noConversion" alignment="left"/>
  </si>
  <si>
    <t xml:space="preserve">https://www.douyin.com/share/user/63100493945</t>
    <phoneticPr fontId="1" type="noConversion" alignment="left"/>
  </si>
  <si>
    <t xml:space="preserve">一粒林梦夕</t>
    <phoneticPr fontId="1" type="noConversion" alignment="left"/>
  </si>
  <si>
    <t xml:space="preserve">https://www.douyin.com/share/user/56214943123</t>
    <phoneticPr fontId="1" type="noConversion" alignment="left"/>
  </si>
  <si>
    <t xml:space="preserve">猫爷KIhan</t>
    <phoneticPr fontId="1" type="noConversion" alignment="left"/>
  </si>
  <si>
    <t xml:space="preserve">https://www.douyin.com/share/user/55228136341</t>
    <phoneticPr fontId="1" type="noConversion" alignment="left"/>
  </si>
  <si>
    <t xml:space="preserve">:backhand_index_pointing_right:子洋学姐:backhand_index_pointing_left:</t>
    <phoneticPr fontId="1" type="noConversion" alignment="left"/>
  </si>
  <si>
    <t xml:space="preserve">https://www.douyin.com/share/user/67728904955</t>
    <phoneticPr fontId="1" type="noConversion" alignment="left"/>
  </si>
  <si>
    <t xml:space="preserve">阿君:peach:</t>
    <phoneticPr fontId="1" type="noConversion" alignment="left"/>
  </si>
  <si>
    <t xml:space="preserve">https://www.douyin.com/share/user/61943721624</t>
    <phoneticPr fontId="1" type="noConversion" alignment="left"/>
  </si>
  <si>
    <t xml:space="preserve">小土豆</t>
    <phoneticPr fontId="1" type="noConversion" alignment="left"/>
  </si>
  <si>
    <t xml:space="preserve">https://www.douyin.com/share/user/56581422581</t>
    <phoneticPr fontId="1" type="noConversion" alignment="left"/>
  </si>
  <si>
    <t xml:space="preserve">王真儿</t>
    <phoneticPr fontId="1" type="noConversion" alignment="left"/>
  </si>
  <si>
    <t xml:space="preserve">https://www.douyin.com/share/user/70903538282</t>
    <phoneticPr fontId="1" type="noConversion" alignment="left"/>
  </si>
  <si>
    <t xml:space="preserve">刘巧巧</t>
    <phoneticPr fontId="1" type="noConversion" alignment="left"/>
  </si>
  <si>
    <t xml:space="preserve">https://www.douyin.com/share/user/106657898534</t>
    <phoneticPr fontId="1" type="noConversion" alignment="left"/>
  </si>
  <si>
    <t xml:space="preserve">Sakura 小樱花</t>
    <phoneticPr fontId="1" type="noConversion" alignment="left"/>
  </si>
  <si>
    <t xml:space="preserve">https://www.douyin.com/share/user/9033487877</t>
    <phoneticPr fontId="1" type="noConversion" alignment="left"/>
  </si>
  <si>
    <t xml:space="preserve">BABY-莹</t>
    <phoneticPr fontId="1" type="noConversion" alignment="left"/>
  </si>
  <si>
    <t xml:space="preserve">https://www.douyin.com/share/user/58796524769</t>
    <phoneticPr fontId="1" type="noConversion" alignment="left"/>
  </si>
  <si>
    <t xml:space="preserve">刚哥哥</t>
    <phoneticPr fontId="1" type="noConversion" alignment="left"/>
  </si>
  <si>
    <t xml:space="preserve">https://www.douyin.com/share/user/59778185870</t>
    <phoneticPr fontId="1" type="noConversion" alignment="left"/>
  </si>
  <si>
    <t xml:space="preserve">贝勒儿</t>
    <phoneticPr fontId="1" type="noConversion" alignment="left"/>
  </si>
  <si>
    <t xml:space="preserve">https://www.douyin.com/share/user/58866146117</t>
    <phoneticPr fontId="1" type="noConversion" alignment="left"/>
  </si>
  <si>
    <t xml:space="preserve">泽宇</t>
    <phoneticPr fontId="1" type="noConversion" alignment="left"/>
  </si>
  <si>
    <t xml:space="preserve">https://www.douyin.com/share/user/97813328163</t>
    <phoneticPr fontId="1" type="noConversion" alignment="left"/>
  </si>
  <si>
    <t xml:space="preserve">椿香</t>
    <phoneticPr fontId="1" type="noConversion" alignment="left"/>
  </si>
  <si>
    <t xml:space="preserve">https://www.douyin.com/share/user/839658562130355</t>
    <phoneticPr fontId="1" type="noConversion" alignment="left"/>
  </si>
  <si>
    <t xml:space="preserve">刘煜城Noah</t>
    <phoneticPr fontId="1" type="noConversion" alignment="left"/>
  </si>
  <si>
    <t xml:space="preserve">https://www.douyin.com/share/user/64784102571</t>
    <phoneticPr fontId="1" type="noConversion" alignment="left"/>
  </si>
  <si>
    <t xml:space="preserve">崔布局</t>
    <phoneticPr fontId="1" type="noConversion" alignment="left"/>
  </si>
  <si>
    <t xml:space="preserve">https://www.douyin.com/share/user/58358312370</t>
    <phoneticPr fontId="1" type="noConversion" alignment="left"/>
  </si>
  <si>
    <t xml:space="preserve">林添添呀</t>
    <phoneticPr fontId="1" type="noConversion" alignment="left"/>
  </si>
  <si>
    <t xml:space="preserve">https://www.douyin.com/share/user/57186545464</t>
    <phoneticPr fontId="1" type="noConversion" alignment="left"/>
  </si>
  <si>
    <t xml:space="preserve">白羊妹妹</t>
    <phoneticPr fontId="1" type="noConversion" alignment="left"/>
  </si>
  <si>
    <t xml:space="preserve">https://www.douyin.com/share/user/75127667087</t>
    <phoneticPr fontId="1" type="noConversion" alignment="left"/>
  </si>
  <si>
    <t xml:space="preserve">一只鹿璃</t>
    <phoneticPr fontId="1" type="noConversion" alignment="left"/>
  </si>
  <si>
    <t xml:space="preserve">https://www.douyin.com/share/user/105664346474</t>
    <phoneticPr fontId="1" type="noConversion" alignment="left"/>
  </si>
  <si>
    <t xml:space="preserve">Sona大小姐</t>
    <phoneticPr fontId="1" type="noConversion" alignment="left"/>
  </si>
  <si>
    <t xml:space="preserve">https://www.douyin.com/share/user/71639451868</t>
    <phoneticPr fontId="1" type="noConversion" alignment="left"/>
  </si>
  <si>
    <t xml:space="preserve">我是君君呀</t>
    <phoneticPr fontId="1" type="noConversion" alignment="left"/>
  </si>
  <si>
    <t xml:space="preserve">https://www.douyin.com/share/user/4454855001772744</t>
    <phoneticPr fontId="1" type="noConversion" alignment="left"/>
  </si>
  <si>
    <t xml:space="preserve">迪依</t>
    <phoneticPr fontId="1" type="noConversion" alignment="left"/>
  </si>
  <si>
    <t xml:space="preserve">https://www.douyin.com/share/user/77844688460</t>
    <phoneticPr fontId="1" type="noConversion" alignment="left"/>
  </si>
  <si>
    <t xml:space="preserve">你看到一头猪</t>
    <phoneticPr fontId="1" type="noConversion" alignment="left"/>
  </si>
  <si>
    <t xml:space="preserve">https://www.douyin.com/share/user/52514581858</t>
    <phoneticPr fontId="1" type="noConversion" alignment="left"/>
  </si>
  <si>
    <t xml:space="preserve">小何同学</t>
    <phoneticPr fontId="1" type="noConversion" alignment="left"/>
  </si>
  <si>
    <t xml:space="preserve">https://www.douyin.com/share/user/59962969944</t>
    <phoneticPr fontId="1" type="noConversion" alignment="left"/>
  </si>
  <si>
    <t xml:space="preserve">周家恩</t>
    <phoneticPr fontId="1" type="noConversion" alignment="left"/>
  </si>
  <si>
    <t xml:space="preserve">https://www.douyin.com/share/user/58398545218</t>
    <phoneticPr fontId="1" type="noConversion" alignment="left"/>
  </si>
  <si>
    <t xml:space="preserve">王雷雷</t>
    <phoneticPr fontId="1" type="noConversion" alignment="left"/>
  </si>
  <si>
    <t xml:space="preserve">https://www.douyin.com/share/user/67970328632</t>
    <phoneticPr fontId="1" type="noConversion" alignment="left"/>
  </si>
  <si>
    <t xml:space="preserve">弹指木匠</t>
    <phoneticPr fontId="1" type="noConversion" alignment="left"/>
  </si>
  <si>
    <t xml:space="preserve">https://www.douyin.com/share/user/105174351525</t>
    <phoneticPr fontId="1" type="noConversion" alignment="left"/>
  </si>
  <si>
    <t xml:space="preserve">Z11张祎祎</t>
    <phoneticPr fontId="1" type="noConversion" alignment="left"/>
  </si>
  <si>
    <t xml:space="preserve">https://www.douyin.com/share/user/65100609659</t>
    <phoneticPr fontId="1" type="noConversion" alignment="left"/>
  </si>
  <si>
    <t xml:space="preserve">我是JK啊</t>
    <phoneticPr fontId="1" type="noConversion" alignment="left"/>
  </si>
  <si>
    <t xml:space="preserve">https://www.douyin.com/share/user/61808732369</t>
    <phoneticPr fontId="1" type="noConversion" alignment="left"/>
  </si>
  <si>
    <t xml:space="preserve">小蔡磊</t>
    <phoneticPr fontId="1" type="noConversion" alignment="left"/>
  </si>
  <si>
    <t xml:space="preserve">https://www.douyin.com/share/user/54879523090</t>
    <phoneticPr fontId="1" type="noConversion" alignment="left"/>
  </si>
  <si>
    <t xml:space="preserve">敖瑞瑞瑞</t>
    <phoneticPr fontId="1" type="noConversion" alignment="left"/>
  </si>
  <si>
    <t xml:space="preserve">https://www.douyin.com/share/user/8089850278</t>
    <phoneticPr fontId="1" type="noConversion" alignment="left"/>
  </si>
  <si>
    <t xml:space="preserve">半阳</t>
    <phoneticPr fontId="1" type="noConversion" alignment="left"/>
  </si>
  <si>
    <t xml:space="preserve">https://www.douyin.com/share/user/98200581002</t>
    <phoneticPr fontId="1" type="noConversion" alignment="left"/>
  </si>
  <si>
    <t xml:space="preserve">千歳</t>
    <phoneticPr fontId="1" type="noConversion" alignment="left"/>
  </si>
  <si>
    <t xml:space="preserve">https://www.douyin.com/share/user/69116571199</t>
    <phoneticPr fontId="1" type="noConversion" alignment="left"/>
  </si>
  <si>
    <t xml:space="preserve">陳法蓉</t>
    <phoneticPr fontId="1" type="noConversion" alignment="left"/>
  </si>
  <si>
    <t xml:space="preserve">https://www.douyin.com/share/user/3452101883332871</t>
    <phoneticPr fontId="1" type="noConversion" alignment="left"/>
  </si>
  <si>
    <t xml:space="preserve">徐晴</t>
    <phoneticPr fontId="1" type="noConversion" alignment="left"/>
  </si>
  <si>
    <t xml:space="preserve">https://www.douyin.com/share/user/61024751568</t>
    <phoneticPr fontId="1" type="noConversion" alignment="left"/>
  </si>
  <si>
    <t xml:space="preserve">农村全能小華:fire:</t>
    <phoneticPr fontId="1" type="noConversion" alignment="left"/>
  </si>
  <si>
    <t xml:space="preserve">https://www.douyin.com/share/user/2229457286337464</t>
    <phoneticPr fontId="1" type="noConversion" alignment="left"/>
  </si>
  <si>
    <t xml:space="preserve">@幸福人生</t>
    <phoneticPr fontId="1" type="noConversion" alignment="left"/>
  </si>
  <si>
    <t xml:space="preserve">https://www.douyin.com/share/user/105171262096</t>
    <phoneticPr fontId="1" type="noConversion" alignment="left"/>
  </si>
  <si>
    <t xml:space="preserve">金金金</t>
    <phoneticPr fontId="1" type="noConversion" alignment="left"/>
  </si>
  <si>
    <t xml:space="preserve">https://www.douyin.com/share/user/59981594237</t>
    <phoneticPr fontId="1" type="noConversion" alignment="left"/>
  </si>
  <si>
    <t xml:space="preserve">陈雨橙:bear_face:</t>
    <phoneticPr fontId="1" type="noConversion" alignment="left"/>
  </si>
  <si>
    <t xml:space="preserve">https://www.douyin.com/share/user/61060331155</t>
    <phoneticPr fontId="1" type="noConversion" alignment="left"/>
  </si>
  <si>
    <t xml:space="preserve">曹曦月</t>
    <phoneticPr fontId="1" type="noConversion" alignment="left"/>
  </si>
  <si>
    <t xml:space="preserve">https://www.douyin.com/share/user/95429814539</t>
    <phoneticPr fontId="1" type="noConversion" alignment="left"/>
  </si>
  <si>
    <t xml:space="preserve">可乐@</t>
    <phoneticPr fontId="1" type="noConversion" alignment="left"/>
  </si>
  <si>
    <t xml:space="preserve">https://www.douyin.com/share/user/70527356910</t>
    <phoneticPr fontId="1" type="noConversion" alignment="left"/>
  </si>
  <si>
    <t xml:space="preserve">布尔玛</t>
    <phoneticPr fontId="1" type="noConversion" alignment="left"/>
  </si>
  <si>
    <t xml:space="preserve">https://www.douyin.com/share/user/3847882179882814</t>
    <phoneticPr fontId="1" type="noConversion" alignment="left"/>
  </si>
  <si>
    <t xml:space="preserve">哇塞王琳:bride_with_veil_light_skin_tone:</t>
    <phoneticPr fontId="1" type="noConversion" alignment="left"/>
  </si>
  <si>
    <t xml:space="preserve">https://www.douyin.com/share/user/60784634185</t>
    <phoneticPr fontId="1" type="noConversion" alignment="left"/>
  </si>
  <si>
    <t xml:space="preserve">陳雨舟</t>
    <phoneticPr fontId="1" type="noConversion" alignment="left"/>
  </si>
  <si>
    <t xml:space="preserve">https://www.douyin.com/share/user/62555262435</t>
    <phoneticPr fontId="1" type="noConversion" alignment="left"/>
  </si>
  <si>
    <t xml:space="preserve">雯雯婷婷vov_</t>
    <phoneticPr fontId="1" type="noConversion" alignment="left"/>
  </si>
  <si>
    <t xml:space="preserve">https://www.douyin.com/share/user/59907894758</t>
    <phoneticPr fontId="1" type="noConversion" alignment="left"/>
  </si>
  <si>
    <t xml:space="preserve">允菲允妍（双胞胎）</t>
    <phoneticPr fontId="1" type="noConversion" alignment="left"/>
  </si>
  <si>
    <t xml:space="preserve">https://www.douyin.com/share/user/6724301237</t>
    <phoneticPr fontId="1" type="noConversion" alignment="left"/>
  </si>
  <si>
    <t xml:space="preserve">郭灵儿</t>
    <phoneticPr fontId="1" type="noConversion" alignment="left"/>
  </si>
  <si>
    <t xml:space="preserve">https://www.douyin.com/share/user/60275579278</t>
    <phoneticPr fontId="1" type="noConversion" alignment="left"/>
  </si>
  <si>
    <t xml:space="preserve">陈姐:grinning_face:</t>
    <phoneticPr fontId="1" type="noConversion" alignment="left"/>
  </si>
  <si>
    <t xml:space="preserve">https://www.douyin.com/share/user/93056597553</t>
    <phoneticPr fontId="1" type="noConversion" alignment="left"/>
  </si>
  <si>
    <t xml:space="preserve">创手艺</t>
    <phoneticPr fontId="1" type="noConversion" alignment="left"/>
  </si>
  <si>
    <t xml:space="preserve">https://www.douyin.com/share/user/95698483808</t>
    <phoneticPr fontId="1" type="noConversion" alignment="left"/>
  </si>
  <si>
    <t xml:space="preserve">邢恩X</t>
    <phoneticPr fontId="1" type="noConversion" alignment="left"/>
  </si>
  <si>
    <t xml:space="preserve">https://www.douyin.com/share/user/58688599606</t>
    <phoneticPr fontId="1" type="noConversion" alignment="left"/>
  </si>
  <si>
    <t xml:space="preserve">伊凯saar</t>
    <phoneticPr fontId="1" type="noConversion" alignment="left"/>
  </si>
  <si>
    <t xml:space="preserve">https://www.douyin.com/share/user/65669723521</t>
    <phoneticPr fontId="1" type="noConversion" alignment="left"/>
  </si>
  <si>
    <t xml:space="preserve">鬼手绝技6</t>
    <phoneticPr fontId="1" type="noConversion" alignment="left"/>
  </si>
  <si>
    <t xml:space="preserve">https://www.douyin.com/share/user/71494702120</t>
    <phoneticPr fontId="1" type="noConversion" alignment="left"/>
  </si>
  <si>
    <t xml:space="preserve">甜沁儿</t>
    <phoneticPr fontId="1" type="noConversion" alignment="left"/>
  </si>
  <si>
    <t xml:space="preserve">https://www.douyin.com/share/user/108743356594</t>
    <phoneticPr fontId="1" type="noConversion" alignment="left"/>
  </si>
  <si>
    <t xml:space="preserve">阿唐的少女心:red_heart:</t>
    <phoneticPr fontId="1" type="noConversion" alignment="left"/>
  </si>
  <si>
    <t xml:space="preserve">https://www.douyin.com/share/user/97604521348</t>
    <phoneticPr fontId="1" type="noConversion" alignment="left"/>
  </si>
  <si>
    <t xml:space="preserve">崎娜nana</t>
    <phoneticPr fontId="1" type="noConversion" alignment="left"/>
  </si>
  <si>
    <t xml:space="preserve">https://www.douyin.com/share/user/62480577097</t>
    <phoneticPr fontId="1" type="noConversion" alignment="left"/>
  </si>
  <si>
    <t xml:space="preserve">苏恩（求保护）</t>
    <phoneticPr fontId="1" type="noConversion" alignment="left"/>
  </si>
  <si>
    <t xml:space="preserve">https://www.douyin.com/share/user/52039861143</t>
    <phoneticPr fontId="1" type="noConversion" alignment="left"/>
  </si>
  <si>
    <t xml:space="preserve">程小哥</t>
    <phoneticPr fontId="1" type="noConversion" alignment="left"/>
  </si>
  <si>
    <t xml:space="preserve">https://www.douyin.com/share/user/96560635804</t>
    <phoneticPr fontId="1" type="noConversion" alignment="left"/>
  </si>
  <si>
    <t xml:space="preserve">董事长:blossom:</t>
    <phoneticPr fontId="1" type="noConversion" alignment="left"/>
  </si>
  <si>
    <t xml:space="preserve">https://www.douyin.com/share/user/98199816383</t>
    <phoneticPr fontId="1" type="noConversion" alignment="left"/>
  </si>
  <si>
    <t xml:space="preserve">三笠酱</t>
    <phoneticPr fontId="1" type="noConversion" alignment="left"/>
  </si>
  <si>
    <t xml:space="preserve">https://www.douyin.com/share/user/6377588431</t>
    <phoneticPr fontId="1" type="noConversion" alignment="left"/>
  </si>
  <si>
    <t xml:space="preserve">李男友-LH</t>
    <phoneticPr fontId="1" type="noConversion" alignment="left"/>
  </si>
  <si>
    <t xml:space="preserve">https://www.douyin.com/share/user/57879359354</t>
    <phoneticPr fontId="1" type="noConversion" alignment="left"/>
  </si>
  <si>
    <r>
      <rPr>
        <rFont val="Arial"/>
        <sz val="10.0"/>
        <color rgb="FF112233"/>
        <b val="true"/>
      </rPr>
      <t xml:space="preserve">填写说明：【入驻+激活+发文】sheet完全包含【已发文+激活】sheet
当作者从已入驻到已发文之后，在【已发文+激活】sheet中额外粘贴一行													</t>
    </r>
    <phoneticPr fontId="1" type="noConversion" alignment="left"/>
  </si>
  <si>
    <r>
      <rPr>
        <rFont val="Arial"/>
        <sz val="10.0"/>
        <color rgb="FF112233"/>
        <b val="true"/>
      </rPr>
      <t xml:space="preserve">拉新BB</t>
    </r>
    <phoneticPr fontId="1" type="noConversion" alignment="left"/>
  </si>
  <si>
    <t xml:space="preserve">B站</t>
    <phoneticPr fontId="1" type="noConversion" alignment="left"/>
  </si>
  <si>
    <t xml:space="preserve">qq：973070272</t>
    <phoneticPr fontId="1" type="noConversion" alignment="left"/>
  </si>
  <si>
    <t xml:space="preserve">1001011929408</t>
    <phoneticPr fontId="1" type="noConversion" alignment="left"/>
  </si>
  <si>
    <t xml:space="preserve">张晓菁</t>
    <phoneticPr fontId="1" type="noConversion" alignment="left"/>
  </si>
  <si>
    <t xml:space="preserve">微信</t>
    <phoneticPr fontId="1" type="noConversion" alignment="left"/>
  </si>
  <si>
    <t xml:space="preserve">微信：xx0613H</t>
    <phoneticPr fontId="1" type="noConversion" alignment="left"/>
  </si>
  <si>
    <t xml:space="preserve">笑点组长</t>
    <phoneticPr fontId="1" type="noConversion" alignment="left"/>
  </si>
  <si>
    <t xml:space="preserve">1001011880117</t>
    <phoneticPr fontId="1" type="noConversion" alignment="left"/>
  </si>
  <si>
    <t xml:space="preserve">刘婷</t>
    <phoneticPr fontId="1" type="noConversion" alignment="left"/>
  </si>
  <si>
    <t xml:space="preserve">B站→微信</t>
    <phoneticPr fontId="1" type="noConversion" alignment="left"/>
  </si>
  <si>
    <t xml:space="preserve">fyl06061999</t>
    <phoneticPr fontId="1" type="noConversion" alignment="left"/>
  </si>
  <si>
    <t xml:space="preserve">10010119190218</t>
    <phoneticPr fontId="1" type="noConversion" alignment="left"/>
  </si>
  <si>
    <t xml:space="preserve">郑鑫</t>
    <phoneticPr fontId="1" type="noConversion" alignment="left"/>
  </si>
  <si>
    <t xml:space="preserve">jwxxndlg</t>
    <phoneticPr fontId="1" type="noConversion" alignment="left"/>
  </si>
  <si>
    <t xml:space="preserve">1001011899050</t>
    <phoneticPr fontId="1" type="noConversion" alignment="left"/>
  </si>
  <si>
    <t xml:space="preserve">拉新BB</t>
    <phoneticPr fontId="1" type="noConversion" alignment="left"/>
  </si>
  <si>
    <t xml:space="preserve">俩大叔的功夫梦</t>
    <phoneticPr fontId="1" type="noConversion" alignment="left"/>
  </si>
  <si>
    <t xml:space="preserve">104698891890</t>
    <phoneticPr fontId="1" type="noConversion" alignment="left"/>
  </si>
  <si>
    <t xml:space="preserve">https://www.ixigua.com/home/104698891890</t>
    <phoneticPr fontId="1" type="noConversion" alignment="left"/>
  </si>
  <si>
    <r>
      <rPr>
        <rFont val="Microsoft YaHei"/>
        <sz val="10.0"/>
        <color rgb="FF000000"/>
      </rPr>
      <t xml:space="preserve">qun1100</t>
    </r>
    <phoneticPr fontId="1" type="noConversion" alignment="left"/>
  </si>
  <si>
    <r>
      <rPr>
        <rFont val="Microsoft YaHei"/>
        <sz val="10.0"/>
        <color rgb="FF000000"/>
      </rPr>
      <t xml:space="preserve">俩大叔的功夫梦</t>
    </r>
    <phoneticPr fontId="1" type="noConversion" alignment="left"/>
  </si>
  <si>
    <t xml:space="preserve">1001005507502</t>
    <phoneticPr fontId="1" type="noConversion" alignment="left"/>
  </si>
  <si>
    <r>
      <rPr>
        <rFont val="Microsoft YaHei"/>
        <sz val="10.0"/>
        <color rgb="FF000000"/>
      </rPr>
      <t xml:space="preserve">小李飞叨李大洋	</t>
    </r>
    <phoneticPr fontId="1" type="noConversion" alignment="left"/>
  </si>
  <si>
    <t xml:space="preserve">https://www.ixigua.com/home/74032365015</t>
    <phoneticPr fontId="1" type="noConversion" alignment="left"/>
  </si>
  <si>
    <t xml:space="preserve">鄙人张文仔</t>
    <phoneticPr fontId="1" type="noConversion" alignment="left"/>
  </si>
  <si>
    <t xml:space="preserve">抖音粉丝&gt;200w</t>
    <phoneticPr fontId="1" type="noConversion" alignment="left"/>
  </si>
  <si>
    <t xml:space="preserve">DH-BuL</t>
    <phoneticPr fontId="1" type="noConversion" alignment="left"/>
  </si>
  <si>
    <t xml:space="preserve">玉总</t>
    <phoneticPr fontId="1" type="noConversion" alignment="left"/>
  </si>
  <si>
    <t xml:space="preserve">甜甜萱</t>
    <phoneticPr fontId="1" type="noConversion" alignment="left"/>
  </si>
  <si>
    <t xml:space="preserve">拉新同学</t>
    <phoneticPr fontId="1" type="noConversion" alignment="left"/>
  </si>
  <si>
    <t xml:space="preserve">https://www.ixigua.com/home/839658255956045</t>
    <phoneticPr fontId="1" type="noConversion" alignment="left"/>
  </si>
  <si>
    <t xml:space="preserve">https://www.ixigua.com/home/1297038538712910</t>
    <phoneticPr fontId="1" type="noConversion" alignment="left"/>
  </si>
  <si>
    <t xml:space="preserve">https://www.ixigua.com/home/104113370368</t>
    <phoneticPr fontId="1" type="noConversion" alignment="left"/>
  </si>
  <si>
    <t xml:space="preserve">https://www.ixigua.com/home/62659364683</t>
    <phoneticPr fontId="1" type="noConversion" alignment="left"/>
  </si>
  <si>
    <t xml:space="preserve">https://www.ixigua.com/home/1437794296676196</t>
    <phoneticPr fontId="1" type="noConversion" alignment="left"/>
  </si>
  <si>
    <t xml:space="preserve">https://www.ixigua.com/home/83152951319251</t>
    <phoneticPr fontId="1" type="noConversion" alignment="left"/>
  </si>
  <si>
    <t xml:space="preserve">https://www.ixigua.com/home/53113108138</t>
    <phoneticPr fontId="1" type="noConversion" alignment="left"/>
  </si>
  <si>
    <t xml:space="preserve">https://www.ixigua.com/home/6046210272</t>
    <phoneticPr fontId="1" type="noConversion" alignment="left"/>
  </si>
  <si>
    <t xml:space="preserve">https://www.ixigua.com/home/66104195800</t>
    <phoneticPr fontId="1" type="noConversion" alignment="left"/>
  </si>
  <si>
    <t xml:space="preserve">https://www.ixigua.com/home/60032454128</t>
    <phoneticPr fontId="1" type="noConversion" alignment="left"/>
  </si>
  <si>
    <t xml:space="preserve">https://www.ixigua.com/home/106016706912</t>
    <phoneticPr fontId="1" type="noConversion" alignment="left"/>
  </si>
  <si>
    <t xml:space="preserve">https://www.ixigua.com/home/6680459762</t>
    <phoneticPr fontId="1" type="noConversion" alignment="left"/>
  </si>
  <si>
    <t xml:space="preserve">https://www.ixigua.com/home/2686835488719323</t>
    <phoneticPr fontId="1" type="noConversion" alignment="left"/>
  </si>
  <si>
    <t xml:space="preserve">https://www.ixigua.com/home/79008046310</t>
    <phoneticPr fontId="1" type="noConversion" alignment="left"/>
  </si>
  <si>
    <t xml:space="preserve">https://www.ixigua.com/home/3161820179202312</t>
    <phoneticPr fontId="1" type="noConversion" alignment="left"/>
  </si>
  <si>
    <t xml:space="preserve">https://www.ixigua.com/home/39228443737528</t>
    <phoneticPr fontId="1" type="noConversion" alignment="left"/>
  </si>
  <si>
    <t xml:space="preserve">https://www.ixigua.com/home/3918276681796855</t>
    <phoneticPr fontId="1" type="noConversion" alignment="left"/>
  </si>
  <si>
    <t xml:space="preserve">https://www.ixigua.com/home/110839904796</t>
    <phoneticPr fontId="1" type="noConversion" alignment="left"/>
  </si>
  <si>
    <t xml:space="preserve">https://www.ixigua.com/home/6133816772</t>
    <phoneticPr fontId="1" type="noConversion" alignment="left"/>
  </si>
  <si>
    <t xml:space="preserve">https://www.ixigua.com/home/102592565223</t>
    <phoneticPr fontId="1" type="noConversion" alignment="left"/>
  </si>
  <si>
    <t xml:space="preserve">https://www.ixigua.com/home/4195342324863048</t>
    <phoneticPr fontId="1" type="noConversion" alignment="left"/>
  </si>
  <si>
    <t xml:space="preserve">https://www.ixigua.com/home/1596119409755788</t>
    <phoneticPr fontId="1" type="noConversion" alignment="left"/>
  </si>
  <si>
    <t xml:space="preserve">https://www.ixigua.com/home/3944698336261155</t>
    <phoneticPr fontId="1" type="noConversion" alignment="left"/>
  </si>
  <si>
    <t xml:space="preserve">https://www.ixigua.com/home/3179428646493459</t>
    <phoneticPr fontId="1" type="noConversion" alignment="left"/>
  </si>
  <si>
    <t xml:space="preserve">https://www.ixigua.com/home/6085108016</t>
    <phoneticPr fontId="1" type="noConversion" alignment="left"/>
  </si>
  <si>
    <t xml:space="preserve">https://www.ixigua.com/home/2634041181352579</t>
    <phoneticPr fontId="1" type="noConversion" alignment="left"/>
  </si>
  <si>
    <t xml:space="preserve">https://www.ixigua.com/home/2700021049066055</t>
    <phoneticPr fontId="1" type="noConversion" alignment="left"/>
  </si>
  <si>
    <t xml:space="preserve">https://www.ixigua.com/home/111150041666</t>
    <phoneticPr fontId="1" type="noConversion" alignment="left"/>
  </si>
  <si>
    <t xml:space="preserve">https://www.ixigua.com/home/3425728110789083</t>
    <phoneticPr fontId="1" type="noConversion" alignment="left"/>
  </si>
  <si>
    <t xml:space="preserve">https://www.ixigua.com/home/111062989201</t>
    <phoneticPr fontId="1" type="noConversion" alignment="left"/>
  </si>
  <si>
    <t xml:space="preserve">https://www.ixigua.com/home/2686849893285511</t>
    <phoneticPr fontId="1" type="noConversion" alignment="left"/>
  </si>
  <si>
    <t xml:space="preserve">3016678928824094</t>
    <phoneticPr fontId="1" type="noConversion" alignment="left"/>
  </si>
  <si>
    <t xml:space="preserve">https://www.ixigua.com/home/3016678928824094</t>
    <phoneticPr fontId="1" type="noConversion" alignment="left"/>
  </si>
  <si>
    <t xml:space="preserve">大头手作</t>
    <phoneticPr fontId="1" type="noConversion" alignment="left"/>
  </si>
  <si>
    <t xml:space="preserve">大程小事a</t>
    <phoneticPr fontId="1" type="noConversion" alignment="left"/>
  </si>
  <si>
    <t xml:space="preserve">108879864171</t>
    <phoneticPr fontId="1" type="noConversion" alignment="left"/>
  </si>
  <si>
    <t xml:space="preserve">https://www.ixigua.com/home/108879864171</t>
    <phoneticPr fontId="1" type="noConversion" alignment="left"/>
  </si>
  <si>
    <t xml:space="preserve">https://www.ixigua.com/home/3874311888713758</t>
    <phoneticPr fontId="1" type="noConversion" alignment="left"/>
  </si>
  <si>
    <t xml:space="preserve">https://www.ixigua.com/home/4015066983960647</t>
    <phoneticPr fontId="1" type="noConversion" alignment="left"/>
  </si>
  <si>
    <t xml:space="preserve">https://www.ixigua.com/home/1890759633275055</t>
    <phoneticPr fontId="1" type="noConversion" alignment="left"/>
  </si>
  <si>
    <t xml:space="preserve">https://www.ixigua.com/home/52087138530</t>
    <phoneticPr fontId="1" type="noConversion" alignment="left"/>
  </si>
  <si>
    <t xml:space="preserve">https://www.ixigua.com/home/6128076445</t>
    <phoneticPr fontId="1" type="noConversion" alignment="left"/>
  </si>
  <si>
    <t xml:space="preserve">你的子笺子凛</t>
    <phoneticPr fontId="1" type="noConversion" alignment="left"/>
  </si>
  <si>
    <t xml:space="preserve">陈啾啾cissy</t>
    <phoneticPr fontId="1" type="noConversion" alignment="left"/>
  </si>
  <si>
    <t xml:space="preserve">斯宇欢乐小视频</t>
    <phoneticPr fontId="1" type="noConversion" alignment="left"/>
  </si>
  <si>
    <t xml:space="preserve">某布君</t>
    <phoneticPr fontId="1" type="noConversion" alignment="left"/>
  </si>
  <si>
    <t xml:space="preserve">嘟嘟姐（善良的小可爱）</t>
    <phoneticPr fontId="1" type="noConversion" alignment="left"/>
  </si>
  <si>
    <t xml:space="preserve">Ty19920228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</si>
  <si>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https://v.kuaishou.com/5PLX6o</t>
    </r>
    <phoneticPr fontId="1" type="noConversion" alignment="left"/>
  </si>
  <si>
    <t xml:space="preserve">1217.8w</t>
    <phoneticPr fontId="1" type="noConversion" alignment="left"/>
  </si>
  <si>
    <t xml:space="preserve">二平青年剧场</t>
    <phoneticPr fontId="1" type="noConversion" alignment="left"/>
  </si>
  <si>
    <t xml:space="preserve">69445472605</t>
    <phoneticPr fontId="1" type="noConversion" alignment="left"/>
  </si>
  <si>
    <t xml:space="preserve">https://www.ixigua.com/home/69445472605</t>
    <phoneticPr fontId="1" type="noConversion" alignment="left"/>
  </si>
  <si>
    <t xml:space="preserve">50986822007</t>
    <phoneticPr fontId="1" type="noConversion" alignment="left"/>
  </si>
  <si>
    <t xml:space="preserve">https://www.ixigua.com/home/50986822007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</si>
  <si>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https://v.kuaishou.com/4YXmbr</t>
    </r>
    <phoneticPr fontId="1" type="noConversion" alignment="left"/>
  </si>
  <si>
    <t xml:space="preserve">https://www.ixigua.com/home/94564610476</t>
    <phoneticPr fontId="1" type="noConversion" alignment="left"/>
  </si>
  <si>
    <t xml:space="preserve">叶铭yzy</t>
    <phoneticPr fontId="1" type="noConversion" alignment="left"/>
  </si>
  <si>
    <t xml:space="preserve">https://www.douyin.com/share/user/94188569327</t>
    <phoneticPr fontId="1" type="noConversion" alignment="left"/>
  </si>
  <si>
    <t xml:space="preserve">韩国吃播小姐姐Hamzy</t>
    <phoneticPr fontId="1" type="noConversion" alignment="left"/>
  </si>
  <si>
    <t xml:space="preserve">https://www.douyin.com/share/user/111559030681</t>
    <phoneticPr fontId="1" type="noConversion" alignment="left"/>
  </si>
  <si>
    <t xml:space="preserve">只有橘色画笔的自在</t>
    <phoneticPr fontId="1" type="noConversion" alignment="left"/>
  </si>
  <si>
    <t xml:space="preserve">天真啊蛋蛋是个坑</t>
    <phoneticPr fontId="1" type="noConversion" alignment="left"/>
  </si>
  <si>
    <t xml:space="preserve">赵樱子</t>
    <phoneticPr fontId="1" type="noConversion" alignment="left"/>
  </si>
  <si>
    <t xml:space="preserve">https://www.douyin.com/share/user/58934694205</t>
    <phoneticPr fontId="1" type="noConversion" alignment="left"/>
  </si>
  <si>
    <t xml:space="preserve">https://www.douyin.com/share/user/93851902388</t>
    <phoneticPr fontId="1" type="noConversion" alignment="left"/>
  </si>
  <si>
    <t xml:space="preserve">https://www.douyin.com/share/user/3460857181505219</t>
    <phoneticPr fontId="1" type="noConversion" alignment="left"/>
  </si>
  <si>
    <t xml:space="preserve">https://www.douyin.com/share/user/58944980339</t>
    <phoneticPr fontId="1" type="noConversion" alignment="left"/>
  </si>
  <si>
    <t xml:space="preserve">https://www.douyin.com/share/user/22315927141</t>
    <phoneticPr fontId="1" type="noConversion" alignment="left"/>
  </si>
  <si>
    <t xml:space="preserve">https://www.douyin.com/share/user/63537933378</t>
    <phoneticPr fontId="1" type="noConversion" alignment="left"/>
  </si>
  <si>
    <t xml:space="preserve">https://www.douyin.com/share/user/60706206995</t>
    <phoneticPr fontId="1" type="noConversion" alignment="left"/>
  </si>
  <si>
    <t xml:space="preserve">https://www.douyin.com/share/user/3065091347722446</t>
    <phoneticPr fontId="1" type="noConversion" alignment="left"/>
  </si>
  <si>
    <t xml:space="preserve">https://www.douyin.com/share/user/98935429318</t>
    <phoneticPr fontId="1" type="noConversion" alignment="left"/>
  </si>
  <si>
    <t xml:space="preserve">https://www.douyin.com/share/user/97693209174</t>
    <phoneticPr fontId="1" type="noConversion" alignment="left"/>
  </si>
  <si>
    <t xml:space="preserve">https://www.douyin.com/share/user/58612314858</t>
    <phoneticPr fontId="1" type="noConversion" alignment="left"/>
  </si>
  <si>
    <t xml:space="preserve">https://www.douyin.com/share/user/61145259792</t>
    <phoneticPr fontId="1" type="noConversion" alignment="left"/>
  </si>
  <si>
    <t xml:space="preserve">https://www.douyin.com/share/user/66815162914</t>
    <phoneticPr fontId="1" type="noConversion" alignment="left"/>
  </si>
  <si>
    <t xml:space="preserve">https://www.douyin.com/share/user/59840491348</t>
    <phoneticPr fontId="1" type="noConversion" alignment="left"/>
  </si>
  <si>
    <t xml:space="preserve">https://www.douyin.com/share/user/69657872755</t>
    <phoneticPr fontId="1" type="noConversion" alignment="left"/>
  </si>
  <si>
    <t xml:space="preserve">https://www.douyin.com/share/user/73550554515</t>
    <phoneticPr fontId="1" type="noConversion" alignment="left"/>
  </si>
  <si>
    <t xml:space="preserve">https://www.douyin.com/share/user/68035409186</t>
    <phoneticPr fontId="1" type="noConversion" alignment="left"/>
  </si>
  <si>
    <t xml:space="preserve">https://www.douyin.com/share/user/67724296456</t>
    <phoneticPr fontId="1" type="noConversion" alignment="left"/>
  </si>
  <si>
    <t xml:space="preserve">https://www.douyin.com/share/user/85252121560</t>
    <phoneticPr fontId="1" type="noConversion" alignment="left"/>
  </si>
  <si>
    <t xml:space="preserve">https://www.douyin.com/share/user/63677986593</t>
    <phoneticPr fontId="1" type="noConversion" alignment="left"/>
  </si>
  <si>
    <t xml:space="preserve">https://www.douyin.com/share/user/101386574275</t>
    <phoneticPr fontId="1" type="noConversion" alignment="left"/>
  </si>
  <si>
    <t xml:space="preserve">https://www.douyin.com/share/user/79784065954</t>
    <phoneticPr fontId="1" type="noConversion" alignment="left"/>
  </si>
  <si>
    <t xml:space="preserve">https://www.douyin.com/share/user/101793648446</t>
    <phoneticPr fontId="1" type="noConversion" alignment="left"/>
  </si>
  <si>
    <t xml:space="preserve">https://www.douyin.com/share/user/57494139057</t>
    <phoneticPr fontId="1" type="noConversion" alignment="left"/>
  </si>
  <si>
    <t xml:space="preserve">https://www.douyin.com/share/user/100273322750</t>
    <phoneticPr fontId="1" type="noConversion" alignment="left"/>
  </si>
  <si>
    <t xml:space="preserve">https://www.douyin.com/share/user/62781183147</t>
    <phoneticPr fontId="1" type="noConversion" alignment="left"/>
  </si>
  <si>
    <t xml:space="preserve">https://www.douyin.com/share/user/109707460906</t>
    <phoneticPr fontId="1" type="noConversion" alignment="left"/>
  </si>
  <si>
    <t xml:space="preserve">https://www.douyin.com/share/user/681316645353159</t>
    <phoneticPr fontId="1" type="noConversion" alignment="left"/>
  </si>
  <si>
    <t xml:space="preserve">https://www.douyin.com/share/user/88976807900</t>
    <phoneticPr fontId="1" type="noConversion" alignment="left"/>
  </si>
  <si>
    <t xml:space="preserve">https://www.douyin.com/share/user/57144324750</t>
    <phoneticPr fontId="1" type="noConversion" alignment="left"/>
  </si>
  <si>
    <t xml:space="preserve">https://www.douyin.com/share/user/58543570570</t>
    <phoneticPr fontId="1" type="noConversion" alignment="left"/>
  </si>
  <si>
    <t xml:space="preserve">https://www.douyin.com/share/user/59247221675</t>
    <phoneticPr fontId="1" type="noConversion" alignment="left"/>
  </si>
  <si>
    <t xml:space="preserve">https://www.douyin.com/share/user/59591665068</t>
    <phoneticPr fontId="1" type="noConversion" alignment="left"/>
  </si>
  <si>
    <t xml:space="preserve">https://www.douyin.com/share/user/62516956392</t>
    <phoneticPr fontId="1" type="noConversion" alignment="left"/>
  </si>
  <si>
    <t xml:space="preserve">https://www.douyin.com/share/user/101859521394</t>
    <phoneticPr fontId="1" type="noConversion" alignment="left"/>
  </si>
  <si>
    <t xml:space="preserve">https://www.douyin.com/share/user/94763399925</t>
    <phoneticPr fontId="1" type="noConversion" alignment="left"/>
  </si>
  <si>
    <t xml:space="preserve">https://www.douyin.com/share/user/60598898585</t>
    <phoneticPr fontId="1" type="noConversion" alignment="left"/>
  </si>
  <si>
    <t xml:space="preserve">https://www.douyin.com/share/user/96764303106</t>
    <phoneticPr fontId="1" type="noConversion" alignment="left"/>
  </si>
  <si>
    <t xml:space="preserve">https://www.douyin.com/share/user/59287791953</t>
    <phoneticPr fontId="1" type="noConversion" alignment="left"/>
  </si>
  <si>
    <r>
      <rPr>
        <rFont val="Microsoft YaHei"/>
        <sz val="10.0"/>
        <color rgb="FF000000"/>
      </rPr>
      <t xml:space="preserve">韩清华</t>
    </r>
    <phoneticPr fontId="1" type="noConversion" alignment="left"/>
  </si>
  <si>
    <t xml:space="preserve">https://www.douyin.com/share/user/55862826250</t>
    <phoneticPr fontId="1" type="noConversion" alignment="left"/>
  </si>
  <si>
    <t xml:space="preserve">可达涛涛</t>
    <phoneticPr fontId="1" type="noConversion" alignment="left"/>
  </si>
  <si>
    <t xml:space="preserve">https://www.douyin.com/share/user/63630942843</t>
    <phoneticPr fontId="1" type="noConversion" alignment="left"/>
  </si>
  <si>
    <t xml:space="preserve">可乐大人:new_moon_face:</t>
    <phoneticPr fontId="1" type="noConversion" alignment="left"/>
  </si>
  <si>
    <t xml:space="preserve">https://www.douyin.com/share/user/57697404634</t>
    <phoneticPr fontId="1" type="noConversion" alignment="left"/>
  </si>
  <si>
    <t xml:space="preserve">https://www.douyin.com/share/user/64453308034</t>
    <phoneticPr fontId="1" type="noConversion" alignment="left"/>
  </si>
  <si>
    <t xml:space="preserve">https://www.douyin.com/share/user/2757187072689543</t>
    <phoneticPr fontId="1" type="noConversion" alignment="left"/>
  </si>
  <si>
    <t xml:space="preserve">https://www.douyin.com/share/user/94981898757</t>
    <phoneticPr fontId="1" type="noConversion" alignment="left"/>
  </si>
  <si>
    <r>
      <rPr>
        <rFont val="Microsoft YaHei"/>
        <sz val="10.0"/>
        <color rgb="FF000000"/>
      </rPr>
      <t xml:space="preserve">戴天源</t>
    </r>
    <phoneticPr fontId="1" type="noConversion" alignment="left"/>
  </si>
  <si>
    <t xml:space="preserve">大禹治魔方</t>
    <phoneticPr fontId="1" type="noConversion" alignment="left"/>
  </si>
  <si>
    <t xml:space="preserve">https://www.douyin.com/share/user/64128892359</t>
    <phoneticPr fontId="1" type="noConversion" alignment="left"/>
  </si>
  <si>
    <t xml:space="preserve">戚茜雅</t>
    <phoneticPr fontId="1" type="noConversion" alignment="left"/>
  </si>
  <si>
    <t xml:space="preserve">https://www.douyin.com/share/user/15844427444</t>
    <phoneticPr fontId="1" type="noConversion" alignment="left"/>
  </si>
  <si>
    <t xml:space="preserve">礼hang</t>
    <phoneticPr fontId="1" type="noConversion" alignment="left"/>
  </si>
  <si>
    <t xml:space="preserve">https://www.douyin.com/share/user/69444580702</t>
    <phoneticPr fontId="1" type="noConversion" alignment="left"/>
  </si>
  <si>
    <t xml:space="preserve">关琳</t>
    <phoneticPr fontId="1" type="noConversion" alignment="left"/>
  </si>
  <si>
    <t xml:space="preserve">https://www.douyin.com/share/user/92724872768</t>
    <phoneticPr fontId="1" type="noConversion" alignment="left"/>
  </si>
  <si>
    <t xml:space="preserve">张突然</t>
    <phoneticPr fontId="1" type="noConversion" alignment="left"/>
  </si>
  <si>
    <t xml:space="preserve">https://www.douyin.com/share/user/60758734365</t>
    <phoneticPr fontId="1" type="noConversion" alignment="left"/>
  </si>
  <si>
    <t xml:space="preserve">熊爸爸</t>
    <phoneticPr fontId="1" type="noConversion" alignment="left"/>
  </si>
  <si>
    <t xml:space="preserve">https://www.douyin.com/share/user/74755115308</t>
    <phoneticPr fontId="1" type="noConversion" alignment="left"/>
  </si>
  <si>
    <t xml:space="preserve">sosay是大妮</t>
    <phoneticPr fontId="1" type="noConversion" alignment="left"/>
  </si>
  <si>
    <t xml:space="preserve">https://www.douyin.com/share/user/54529711042</t>
    <phoneticPr fontId="1" type="noConversion" alignment="left"/>
  </si>
  <si>
    <t xml:space="preserve">小周周（5.14:birthday_cake:）</t>
    <phoneticPr fontId="1" type="noConversion" alignment="left"/>
  </si>
  <si>
    <t xml:space="preserve">https://www.douyin.com/share/user/107750573768</t>
    <phoneticPr fontId="1" type="noConversion" alignment="left"/>
  </si>
  <si>
    <t xml:space="preserve">斗書</t>
    <phoneticPr fontId="1" type="noConversion" alignment="left"/>
  </si>
  <si>
    <t xml:space="preserve">https://www.douyin.com/share/user/95827538491</t>
    <phoneticPr fontId="1" type="noConversion" alignment="left"/>
  </si>
  <si>
    <t xml:space="preserve">:heart_with_arrow:残缺:heart_with_arrow:传递正能量</t>
    <phoneticPr fontId="1" type="noConversion" alignment="left"/>
  </si>
  <si>
    <t xml:space="preserve">https://www.douyin.com/share/user/109631648439</t>
    <phoneticPr fontId="1" type="noConversion" alignment="left"/>
  </si>
  <si>
    <t xml:space="preserve">:rainbow::musical_note:Nico:China:</t>
    <phoneticPr fontId="1" type="noConversion" alignment="left"/>
  </si>
  <si>
    <t xml:space="preserve">https://www.douyin.com/share/user/57850497013</t>
    <phoneticPr fontId="1" type="noConversion" alignment="left"/>
  </si>
  <si>
    <t xml:space="preserve">金金酷酷哒</t>
    <phoneticPr fontId="1" type="noConversion" alignment="left"/>
  </si>
  <si>
    <t xml:space="preserve">https://www.douyin.com/share/user/58705625511</t>
    <phoneticPr fontId="1" type="noConversion" alignment="left"/>
  </si>
  <si>
    <t xml:space="preserve">大头姐姐</t>
    <phoneticPr fontId="1" type="noConversion" alignment="left"/>
  </si>
  <si>
    <t xml:space="preserve">https://www.douyin.com/share/user/97913532322</t>
    <phoneticPr fontId="1" type="noConversion" alignment="left"/>
  </si>
  <si>
    <t xml:space="preserve">魏哲鸣Miles</t>
    <phoneticPr fontId="1" type="noConversion" alignment="left"/>
  </si>
  <si>
    <t xml:space="preserve">https://www.douyin.com/share/user/88586924758</t>
    <phoneticPr fontId="1" type="noConversion" alignment="left"/>
  </si>
  <si>
    <t xml:space="preserve">搬砖的小姐姐</t>
    <phoneticPr fontId="1" type="noConversion" alignment="left"/>
  </si>
  <si>
    <t xml:space="preserve">https://www.douyin.com/share/user/86087955106</t>
    <phoneticPr fontId="1" type="noConversion" alignment="left"/>
  </si>
  <si>
    <t xml:space="preserve">卓越科技</t>
    <phoneticPr fontId="1" type="noConversion" alignment="left"/>
  </si>
  <si>
    <t xml:space="preserve">https://www.douyin.com/share/user/4375708943517319</t>
    <phoneticPr fontId="1" type="noConversion" alignment="left"/>
  </si>
  <si>
    <t xml:space="preserve">斗魂•原创手绘喷漆画</t>
    <phoneticPr fontId="1" type="noConversion" alignment="left"/>
  </si>
  <si>
    <t xml:space="preserve">https://www.douyin.com/share/user/98440283779</t>
    <phoneticPr fontId="1" type="noConversion" alignment="left"/>
  </si>
  <si>
    <t xml:space="preserve">李卿</t>
    <phoneticPr fontId="1" type="noConversion" alignment="left"/>
  </si>
  <si>
    <t xml:space="preserve">https://www.douyin.com/share/user/66639855211</t>
    <phoneticPr fontId="1" type="noConversion" alignment="left"/>
  </si>
  <si>
    <t xml:space="preserve">灶公子</t>
    <phoneticPr fontId="1" type="noConversion" alignment="left"/>
  </si>
  <si>
    <t xml:space="preserve">https://www.douyin.com/share/user/2889141590959678</t>
    <phoneticPr fontId="1" type="noConversion" alignment="left"/>
  </si>
  <si>
    <t xml:space="preserve">矜持</t>
    <phoneticPr fontId="1" type="noConversion" alignment="left"/>
  </si>
  <si>
    <t xml:space="preserve">https://www.douyin.com/share/user/94903392645</t>
    <phoneticPr fontId="1" type="noConversion" alignment="left"/>
  </si>
  <si>
    <t xml:space="preserve">指间粘土</t>
    <phoneticPr fontId="1" type="noConversion" alignment="left"/>
  </si>
  <si>
    <t xml:space="preserve">https://www.douyin.com/share/user/93178244290</t>
    <phoneticPr fontId="1" type="noConversion" alignment="left"/>
  </si>
  <si>
    <t xml:space="preserve">肖景志</t>
    <phoneticPr fontId="1" type="noConversion" alignment="left"/>
  </si>
  <si>
    <t xml:space="preserve">https://www.douyin.com/share/user/79964560557</t>
    <phoneticPr fontId="1" type="noConversion" alignment="left"/>
  </si>
  <si>
    <t xml:space="preserve">小美特效</t>
    <phoneticPr fontId="1" type="noConversion" alignment="left"/>
  </si>
  <si>
    <t xml:space="preserve">https://www.douyin.com/share/user/75714193953</t>
    <phoneticPr fontId="1" type="noConversion" alignment="left"/>
  </si>
  <si>
    <t xml:space="preserve">这是石九阿</t>
    <phoneticPr fontId="1" type="noConversion" alignment="left"/>
  </si>
  <si>
    <t xml:space="preserve">https://www.douyin.com/share/user/311892699776332</t>
    <phoneticPr fontId="1" type="noConversion" alignment="left"/>
  </si>
  <si>
    <t xml:space="preserve">画眼线の猫:cat_face:嘟嘟</t>
    <phoneticPr fontId="1" type="noConversion" alignment="left"/>
  </si>
  <si>
    <t xml:space="preserve">https://www.douyin.com/share/user/95845595124</t>
    <phoneticPr fontId="1" type="noConversion" alignment="left"/>
  </si>
  <si>
    <t xml:space="preserve">白医生:red_heart:</t>
    <phoneticPr fontId="1" type="noConversion" alignment="left"/>
  </si>
  <si>
    <t xml:space="preserve">https://www.douyin.com/share/user/104650798457</t>
    <phoneticPr fontId="1" type="noConversion" alignment="left"/>
  </si>
  <si>
    <t xml:space="preserve">皮雕小匠阿狼</t>
    <phoneticPr fontId="1" type="noConversion" alignment="left"/>
  </si>
  <si>
    <t xml:space="preserve">https://www.douyin.com/share/user/61231928372</t>
    <phoneticPr fontId="1" type="noConversion" alignment="left"/>
  </si>
  <si>
    <t xml:space="preserve">美璐璐</t>
    <phoneticPr fontId="1" type="noConversion" alignment="left"/>
  </si>
  <si>
    <t xml:space="preserve">https://www.douyin.com/share/user/66478985499</t>
    <phoneticPr fontId="1" type="noConversion" alignment="left"/>
  </si>
  <si>
    <t xml:space="preserve">我叫得仔</t>
    <phoneticPr fontId="1" type="noConversion" alignment="left"/>
  </si>
  <si>
    <t xml:space="preserve">https://www.douyin.com/share/user/53006810079</t>
    <phoneticPr fontId="1" type="noConversion" alignment="left"/>
  </si>
  <si>
    <t xml:space="preserve">吴东锡:South_Korea:</t>
    <phoneticPr fontId="1" type="noConversion" alignment="left"/>
  </si>
  <si>
    <t xml:space="preserve">https://www.douyin.com/share/user/71406696724</t>
    <phoneticPr fontId="1" type="noConversion" alignment="left"/>
  </si>
  <si>
    <t xml:space="preserve">漂漂的子墨</t>
    <phoneticPr fontId="1" type="noConversion" alignment="left"/>
  </si>
  <si>
    <t xml:space="preserve">https://www.douyin.com/share/user/97685039105</t>
    <phoneticPr fontId="1" type="noConversion" alignment="left"/>
  </si>
  <si>
    <t xml:space="preserve">白羽学长</t>
    <phoneticPr fontId="1" type="noConversion" alignment="left"/>
  </si>
  <si>
    <t xml:space="preserve">https://www.douyin.com/share/user/68038407984</t>
    <phoneticPr fontId="1" type="noConversion" alignment="left"/>
  </si>
  <si>
    <t xml:space="preserve">潘萨氿Teresa</t>
    <phoneticPr fontId="1" type="noConversion" alignment="left"/>
  </si>
  <si>
    <t xml:space="preserve">https://www.douyin.com/share/user/105646489866</t>
    <phoneticPr fontId="1" type="noConversion" alignment="left"/>
  </si>
  <si>
    <t xml:space="preserve">小G (gzyxt)</t>
    <phoneticPr fontId="1" type="noConversion" alignment="left"/>
  </si>
  <si>
    <t xml:space="preserve">https://www.douyin.com/share/user/82806831605</t>
    <phoneticPr fontId="1" type="noConversion" alignment="left"/>
  </si>
  <si>
    <t xml:space="preserve">朗诵网</t>
    <phoneticPr fontId="1" type="noConversion" alignment="left"/>
  </si>
  <si>
    <t xml:space="preserve">https://www.douyin.com/share/user/50476725142</t>
    <phoneticPr fontId="1" type="noConversion" alignment="left"/>
  </si>
  <si>
    <t xml:space="preserve">Ka-o-ri</t>
    <phoneticPr fontId="1" type="noConversion" alignment="left"/>
  </si>
  <si>
    <t xml:space="preserve">https://www.douyin.com/share/user/82309412222</t>
    <phoneticPr fontId="1" type="noConversion" alignment="left"/>
  </si>
  <si>
    <t xml:space="preserve">宋昱欣Hitomi</t>
    <phoneticPr fontId="1" type="noConversion" alignment="left"/>
  </si>
  <si>
    <t xml:space="preserve">https://www.douyin.com/share/user/57159390065</t>
    <phoneticPr fontId="1" type="noConversion" alignment="left"/>
  </si>
  <si>
    <t xml:space="preserve">江东郡主:green_heart:</t>
    <phoneticPr fontId="1" type="noConversion" alignment="left"/>
  </si>
  <si>
    <t xml:space="preserve">https://www.douyin.com/share/user/59040270884</t>
    <phoneticPr fontId="1" type="noConversion" alignment="left"/>
  </si>
  <si>
    <t xml:space="preserve">Helen.</t>
    <phoneticPr fontId="1" type="noConversion" alignment="left"/>
  </si>
  <si>
    <t xml:space="preserve">https://www.douyin.com/share/user/54579249976</t>
    <phoneticPr fontId="1" type="noConversion" alignment="left"/>
  </si>
  <si>
    <t xml:space="preserve">一撇一捺书年华</t>
    <phoneticPr fontId="1" type="noConversion" alignment="left"/>
  </si>
  <si>
    <t xml:space="preserve">https://www.douyin.com/share/user/74865691201</t>
    <phoneticPr fontId="1" type="noConversion" alignment="left"/>
  </si>
  <si>
    <t xml:space="preserve">黄老板</t>
    <phoneticPr fontId="1" type="noConversion" alignment="left"/>
  </si>
  <si>
    <t xml:space="preserve">https://www.douyin.com/share/user/93259146154</t>
    <phoneticPr fontId="1" type="noConversion" alignment="left"/>
  </si>
  <si>
    <t xml:space="preserve">海燕</t>
    <phoneticPr fontId="1" type="noConversion" alignment="left"/>
  </si>
  <si>
    <t xml:space="preserve">https://www.douyin.com/share/user/66955224041</t>
    <phoneticPr fontId="1" type="noConversion" alignment="left"/>
  </si>
  <si>
    <t xml:space="preserve">一字见心</t>
    <phoneticPr fontId="1" type="noConversion" alignment="left"/>
  </si>
  <si>
    <t xml:space="preserve">https://www.douyin.com/share/user/99900735067</t>
    <phoneticPr fontId="1" type="noConversion" alignment="left"/>
  </si>
  <si>
    <t xml:space="preserve">大鱼啵（嘟）</t>
    <phoneticPr fontId="1" type="noConversion" alignment="left"/>
  </si>
  <si>
    <t xml:space="preserve">https://www.douyin.com/share/user/62570974525</t>
    <phoneticPr fontId="1" type="noConversion" alignment="left"/>
  </si>
  <si>
    <t xml:space="preserve">花骨朵儿:kiss_mark:</t>
    <phoneticPr fontId="1" type="noConversion" alignment="left"/>
  </si>
  <si>
    <t xml:space="preserve">https://www.douyin.com/share/user/61259440918</t>
    <phoneticPr fontId="1" type="noConversion" alignment="left"/>
  </si>
  <si>
    <t xml:space="preserve">:clown_face:娜娜:clown_face:</t>
    <phoneticPr fontId="1" type="noConversion" alignment="left"/>
  </si>
  <si>
    <t xml:space="preserve">https://www.douyin.com/share/user/78342710863</t>
    <phoneticPr fontId="1" type="noConversion" alignment="left"/>
  </si>
  <si>
    <t xml:space="preserve">李毅然</t>
    <phoneticPr fontId="1" type="noConversion" alignment="left"/>
  </si>
  <si>
    <t xml:space="preserve">https://www.douyin.com/share/user/59129266938</t>
    <phoneticPr fontId="1" type="noConversion" alignment="left"/>
  </si>
  <si>
    <t xml:space="preserve">贾清茹</t>
    <phoneticPr fontId="1" type="noConversion" alignment="left"/>
  </si>
  <si>
    <t xml:space="preserve">https://www.douyin.com/share/user/58607462923</t>
    <phoneticPr fontId="1" type="noConversion" alignment="left"/>
  </si>
  <si>
    <t xml:space="preserve">喵酱动漫（晚9点半直播）</t>
    <phoneticPr fontId="1" type="noConversion" alignment="left"/>
  </si>
  <si>
    <t xml:space="preserve">https://www.douyin.com/share/user/100478423299</t>
    <phoneticPr fontId="1" type="noConversion" alignment="left"/>
  </si>
  <si>
    <t xml:space="preserve">Abdulhabir教育</t>
    <phoneticPr fontId="1" type="noConversion" alignment="left"/>
  </si>
  <si>
    <t xml:space="preserve">https://www.douyin.com/share/user/93586324508</t>
    <phoneticPr fontId="1" type="noConversion" alignment="left"/>
  </si>
  <si>
    <t xml:space="preserve">纪伯伦</t>
    <phoneticPr fontId="1" type="noConversion" alignment="left"/>
  </si>
  <si>
    <t xml:space="preserve">https://www.douyin.com/share/user/95461940673</t>
    <phoneticPr fontId="1" type="noConversion" alignment="left"/>
  </si>
  <si>
    <t xml:space="preserve">孙艺宁</t>
    <phoneticPr fontId="1" type="noConversion" alignment="left"/>
  </si>
  <si>
    <t xml:space="preserve">https://www.douyin.com/share/user/71810596277</t>
    <phoneticPr fontId="1" type="noConversion" alignment="left"/>
  </si>
  <si>
    <t xml:space="preserve">葉秋雨-</t>
    <phoneticPr fontId="1" type="noConversion" alignment="left"/>
  </si>
  <si>
    <t xml:space="preserve">https://www.douyin.com/share/user/58887660659</t>
    <phoneticPr fontId="1" type="noConversion" alignment="left"/>
  </si>
  <si>
    <t xml:space="preserve">格式化~环</t>
    <phoneticPr fontId="1" type="noConversion" alignment="left"/>
  </si>
  <si>
    <t xml:space="preserve">https://www.douyin.com/share/user/52973192405</t>
    <phoneticPr fontId="1" type="noConversion" alignment="left"/>
  </si>
  <si>
    <t xml:space="preserve">郭丞</t>
    <phoneticPr fontId="1" type="noConversion" alignment="left"/>
  </si>
  <si>
    <t xml:space="preserve">https://www.douyin.com/share/user/91659520172</t>
    <phoneticPr fontId="1" type="noConversion" alignment="left"/>
  </si>
  <si>
    <t xml:space="preserve">君子兰手写</t>
    <phoneticPr fontId="1" type="noConversion" alignment="left"/>
  </si>
  <si>
    <t xml:space="preserve">https://www.douyin.com/share/user/84693632291</t>
    <phoneticPr fontId="1" type="noConversion" alignment="left"/>
  </si>
  <si>
    <t xml:space="preserve">艾慕:mouth:</t>
    <phoneticPr fontId="1" type="noConversion" alignment="left"/>
  </si>
  <si>
    <t xml:space="preserve">https://www.douyin.com/share/user/68364047198</t>
    <phoneticPr fontId="1" type="noConversion" alignment="left"/>
  </si>
  <si>
    <t xml:space="preserve">俞美之</t>
    <phoneticPr fontId="1" type="noConversion" alignment="left"/>
  </si>
  <si>
    <t xml:space="preserve">https://www.douyin.com/share/user/100339189902</t>
    <phoneticPr fontId="1" type="noConversion" alignment="left"/>
  </si>
  <si>
    <t xml:space="preserve">孔夫子</t>
    <phoneticPr fontId="1" type="noConversion" alignment="left"/>
  </si>
  <si>
    <t xml:space="preserve">https://www.douyin.com/share/user/57347309059</t>
    <phoneticPr fontId="1" type="noConversion" alignment="left"/>
  </si>
  <si>
    <t xml:space="preserve">小凡c</t>
    <phoneticPr fontId="1" type="noConversion" alignment="left"/>
  </si>
  <si>
    <t xml:space="preserve">https://www.douyin.com/share/user/54703501979</t>
    <phoneticPr fontId="1" type="noConversion" alignment="left"/>
  </si>
  <si>
    <t xml:space="preserve">蔚泽君子</t>
    <phoneticPr fontId="1" type="noConversion" alignment="left"/>
  </si>
  <si>
    <t xml:space="preserve">https://www.douyin.com/share/user/58620919771</t>
    <phoneticPr fontId="1" type="noConversion" alignment="left"/>
  </si>
  <si>
    <t xml:space="preserve">贺一航</t>
    <phoneticPr fontId="1" type="noConversion" alignment="left"/>
  </si>
  <si>
    <t xml:space="preserve">https://www.douyin.com/share/user/61062725369</t>
    <phoneticPr fontId="1" type="noConversion" alignment="left"/>
  </si>
  <si>
    <t xml:space="preserve">吱吱吱:growing_heart:</t>
    <phoneticPr fontId="1" type="noConversion" alignment="left"/>
  </si>
  <si>
    <t xml:space="preserve">https://www.douyin.com/share/user/71696793394</t>
    <phoneticPr fontId="1" type="noConversion" alignment="left"/>
  </si>
  <si>
    <t xml:space="preserve">江雪</t>
    <phoneticPr fontId="1" type="noConversion" alignment="left"/>
  </si>
  <si>
    <t xml:space="preserve">https://www.douyin.com/share/user/97956855696</t>
    <phoneticPr fontId="1" type="noConversion" alignment="left"/>
  </si>
  <si>
    <t xml:space="preserve">梓游大人</t>
    <phoneticPr fontId="1" type="noConversion" alignment="left"/>
  </si>
  <si>
    <t xml:space="preserve">https://www.douyin.com/share/user/51703321020</t>
    <phoneticPr fontId="1" type="noConversion" alignment="left"/>
  </si>
  <si>
    <t xml:space="preserve">瑶奾尔</t>
    <phoneticPr fontId="1" type="noConversion" alignment="left"/>
  </si>
  <si>
    <t xml:space="preserve">https://www.douyin.com/share/user/59541293483</t>
    <phoneticPr fontId="1" type="noConversion" alignment="left"/>
  </si>
  <si>
    <t xml:space="preserve">羽儿小姐姐:fairy::female_sign:</t>
    <phoneticPr fontId="1" type="noConversion" alignment="left"/>
  </si>
  <si>
    <t xml:space="preserve">https://www.douyin.com/share/user/75722252784</t>
    <phoneticPr fontId="1" type="noConversion" alignment="left"/>
  </si>
  <si>
    <t xml:space="preserve">古装姑娘</t>
    <phoneticPr fontId="1" type="noConversion" alignment="left"/>
  </si>
  <si>
    <t xml:space="preserve">https://www.douyin.com/share/user/58420195069</t>
    <phoneticPr fontId="1" type="noConversion" alignment="left"/>
  </si>
  <si>
    <t xml:space="preserve">艺播影像传奇</t>
    <phoneticPr fontId="1" type="noConversion" alignment="left"/>
  </si>
  <si>
    <t xml:space="preserve">https://www.douyin.com/share/user/97808212804</t>
    <phoneticPr fontId="1" type="noConversion" alignment="left"/>
  </si>
  <si>
    <t xml:space="preserve">范海带viva</t>
    <phoneticPr fontId="1" type="noConversion" alignment="left"/>
  </si>
  <si>
    <t xml:space="preserve">https://www.douyin.com/share/user/57590216155</t>
    <phoneticPr fontId="1" type="noConversion" alignment="left"/>
  </si>
  <si>
    <t xml:space="preserve">:ribbon: C拉啵啵丶:sparkles:</t>
    <phoneticPr fontId="1" type="noConversion" alignment="left"/>
  </si>
  <si>
    <t xml:space="preserve">https://www.douyin.com/share/user/55110342116</t>
    <phoneticPr fontId="1" type="noConversion" alignment="left"/>
  </si>
  <si>
    <t xml:space="preserve">陈梦儿:ring:</t>
    <phoneticPr fontId="1" type="noConversion" alignment="left"/>
  </si>
  <si>
    <t xml:space="preserve">https://www.douyin.com/share/user/52285008805</t>
    <phoneticPr fontId="1" type="noConversion" alignment="left"/>
  </si>
  <si>
    <t xml:space="preserve">是一只九龄</t>
    <phoneticPr fontId="1" type="noConversion" alignment="left"/>
  </si>
  <si>
    <t xml:space="preserve">https://www.douyin.com/share/user/63159042369</t>
    <phoneticPr fontId="1" type="noConversion" alignment="left"/>
  </si>
  <si>
    <t xml:space="preserve">金心简笔画</t>
    <phoneticPr fontId="1" type="noConversion" alignment="left"/>
  </si>
  <si>
    <t xml:space="preserve">https://www.douyin.com/share/user/94787178144</t>
    <phoneticPr fontId="1" type="noConversion" alignment="left"/>
  </si>
  <si>
    <t xml:space="preserve">宁波学车～灰太狼</t>
    <phoneticPr fontId="1" type="noConversion" alignment="left"/>
  </si>
  <si>
    <t xml:space="preserve">https://www.douyin.com/share/user/78671578072</t>
    <phoneticPr fontId="1" type="noConversion" alignment="left"/>
  </si>
  <si>
    <r>
      <rPr>
        <rFont val="Microsoft YaHei"/>
        <sz val="10.0"/>
      </rPr>
      <t xml:space="preserve">《星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星 》 伤感哥</t>
    </r>
    <phoneticPr fontId="1" type="noConversion" alignment="left"/>
  </si>
  <si>
    <t xml:space="preserve">https://www.douyin.com/share/user/102360002794</t>
    <phoneticPr fontId="1" type="noConversion" alignment="left"/>
  </si>
  <si>
    <t xml:space="preserve">神似漫画教你似颜绘</t>
    <phoneticPr fontId="1" type="noConversion" alignment="left"/>
  </si>
  <si>
    <t xml:space="preserve">https://www.douyin.com/share/user/100024646017</t>
    <phoneticPr fontId="1" type="noConversion" alignment="left"/>
  </si>
  <si>
    <t xml:space="preserve">阿茶-</t>
    <phoneticPr fontId="1" type="noConversion" alignment="left"/>
  </si>
  <si>
    <t xml:space="preserve">https://www.douyin.com/share/user/62782088590</t>
    <phoneticPr fontId="1" type="noConversion" alignment="left"/>
  </si>
  <si>
    <t xml:space="preserve">伊娃54:heart_with_ribbon:</t>
    <phoneticPr fontId="1" type="noConversion" alignment="left"/>
  </si>
  <si>
    <t xml:space="preserve">https://www.douyin.com/share/user/96791198087</t>
    <phoneticPr fontId="1" type="noConversion" alignment="left"/>
  </si>
  <si>
    <t xml:space="preserve">阿泽来画你</t>
    <phoneticPr fontId="1" type="noConversion" alignment="left"/>
  </si>
  <si>
    <t xml:space="preserve">https://www.douyin.com/share/user/60105989271</t>
    <phoneticPr fontId="1" type="noConversion" alignment="left"/>
  </si>
  <si>
    <t xml:space="preserve">金凯原创雕塑</t>
    <phoneticPr fontId="1" type="noConversion" alignment="left"/>
  </si>
  <si>
    <t xml:space="preserve">https://www.douyin.com/share/user/100522066469</t>
    <phoneticPr fontId="1" type="noConversion" alignment="left"/>
  </si>
  <si>
    <t xml:space="preserve">墨先生</t>
    <phoneticPr fontId="1" type="noConversion" alignment="left"/>
  </si>
  <si>
    <t xml:space="preserve">https://www.douyin.com/share/user/65631653218</t>
    <phoneticPr fontId="1" type="noConversion" alignment="left"/>
  </si>
  <si>
    <t xml:space="preserve">卢卢biu:strawberry:</t>
    <phoneticPr fontId="1" type="noConversion" alignment="left"/>
  </si>
  <si>
    <t xml:space="preserve">https://www.douyin.com/share/user/107874142335</t>
    <phoneticPr fontId="1" type="noConversion" alignment="left"/>
  </si>
  <si>
    <t xml:space="preserve">陈万万</t>
    <phoneticPr fontId="1" type="noConversion" alignment="left"/>
  </si>
  <si>
    <t xml:space="preserve">https://www.douyin.com/share/user/57436452226</t>
    <phoneticPr fontId="1" type="noConversion" alignment="left"/>
  </si>
  <si>
    <t xml:space="preserve">杂技</t>
    <phoneticPr fontId="1" type="noConversion" alignment="left"/>
  </si>
  <si>
    <t xml:space="preserve">:peach:璐婉儿</t>
    <phoneticPr fontId="1" type="noConversion" alignment="left"/>
  </si>
  <si>
    <t xml:space="preserve">https://www.douyin.com/share/user/97813926177</t>
    <phoneticPr fontId="1" type="noConversion" alignment="left"/>
  </si>
  <si>
    <t xml:space="preserve">丹丹简笔画</t>
    <phoneticPr fontId="1" type="noConversion" alignment="left"/>
  </si>
  <si>
    <t xml:space="preserve">https://www.douyin.com/share/user/102500137086</t>
    <phoneticPr fontId="1" type="noConversion" alignment="left"/>
  </si>
  <si>
    <t xml:space="preserve">胶鞋哥林剑伟</t>
    <phoneticPr fontId="1" type="noConversion" alignment="left"/>
  </si>
  <si>
    <t xml:space="preserve">https://www.douyin.com/share/user/62653835519</t>
    <phoneticPr fontId="1" type="noConversion" alignment="left"/>
  </si>
  <si>
    <t xml:space="preserve">小园安娜</t>
    <phoneticPr fontId="1" type="noConversion" alignment="left"/>
  </si>
  <si>
    <t xml:space="preserve">https://www.douyin.com/share/user/75557576314</t>
    <phoneticPr fontId="1" type="noConversion" alignment="left"/>
  </si>
  <si>
    <t xml:space="preserve">刘老根 周弋楠</t>
    <phoneticPr fontId="1" type="noConversion" alignment="left"/>
  </si>
  <si>
    <t xml:space="preserve">https://www.douyin.com/share/user/71063852117</t>
    <phoneticPr fontId="1" type="noConversion" alignment="left"/>
  </si>
  <si>
    <t xml:space="preserve">李可可</t>
    <phoneticPr fontId="1" type="noConversion" alignment="left"/>
  </si>
  <si>
    <t xml:space="preserve">https://www.douyin.com/share/user/62701092757</t>
    <phoneticPr fontId="1" type="noConversion" alignment="left"/>
  </si>
  <si>
    <t xml:space="preserve">绿小林子</t>
    <phoneticPr fontId="1" type="noConversion" alignment="left"/>
  </si>
  <si>
    <t xml:space="preserve">https://www.douyin.com/share/user/74621556965</t>
    <phoneticPr fontId="1" type="noConversion" alignment="left"/>
  </si>
  <si>
    <t xml:space="preserve">Hani 的日常 :strawberry:</t>
    <phoneticPr fontId="1" type="noConversion" alignment="left"/>
  </si>
  <si>
    <t xml:space="preserve">https://www.douyin.com/share/user/59826449601</t>
    <phoneticPr fontId="1" type="noConversion" alignment="left"/>
  </si>
  <si>
    <t xml:space="preserve">何泓姗VivaHo</t>
    <phoneticPr fontId="1" type="noConversion" alignment="left"/>
  </si>
  <si>
    <t xml:space="preserve">https://www.douyin.com/share/user/59744953639</t>
    <phoneticPr fontId="1" type="noConversion" alignment="left"/>
  </si>
  <si>
    <t xml:space="preserve">波波脱口秀小个一米五</t>
    <phoneticPr fontId="1" type="noConversion" alignment="left"/>
  </si>
  <si>
    <t xml:space="preserve">https://www.douyin.com/share/user/100810402015</t>
    <phoneticPr fontId="1" type="noConversion" alignment="left"/>
  </si>
  <si>
    <t xml:space="preserve">大脸妹夫妇</t>
    <phoneticPr fontId="1" type="noConversion" alignment="left"/>
  </si>
  <si>
    <t xml:space="preserve">https://www.douyin.com/share/user/94494249060</t>
    <phoneticPr fontId="1" type="noConversion" alignment="left"/>
  </si>
  <si>
    <t xml:space="preserve">宇宙美少女曼</t>
    <phoneticPr fontId="1" type="noConversion" alignment="left"/>
  </si>
  <si>
    <t xml:space="preserve">https://www.douyin.com/share/user/575794343845163</t>
    <phoneticPr fontId="1" type="noConversion" alignment="left"/>
  </si>
  <si>
    <t xml:space="preserve">Sunny</t>
    <phoneticPr fontId="1" type="noConversion" alignment="left"/>
  </si>
  <si>
    <t xml:space="preserve">https://www.douyin.com/share/user/62425587499</t>
    <phoneticPr fontId="1" type="noConversion" alignment="left"/>
  </si>
  <si>
    <t xml:space="preserve">太平公主重金求发</t>
    <phoneticPr fontId="1" type="noConversion" alignment="left"/>
  </si>
  <si>
    <t xml:space="preserve">https://www.douyin.com/share/user/62241304201</t>
    <phoneticPr fontId="1" type="noConversion" alignment="left"/>
  </si>
  <si>
    <t xml:space="preserve">小阿睿:lemon:</t>
    <phoneticPr fontId="1" type="noConversion" alignment="left"/>
  </si>
  <si>
    <t xml:space="preserve">https://www.douyin.com/share/user/57757901186</t>
    <phoneticPr fontId="1" type="noConversion" alignment="left"/>
  </si>
  <si>
    <t xml:space="preserve">鵬鵬</t>
    <phoneticPr fontId="1" type="noConversion" alignment="left"/>
  </si>
  <si>
    <t xml:space="preserve">https://www.douyin.com/share/user/52511007365</t>
    <phoneticPr fontId="1" type="noConversion" alignment="left"/>
  </si>
  <si>
    <t xml:space="preserve">魔方达人~夏天</t>
    <phoneticPr fontId="1" type="noConversion" alignment="left"/>
  </si>
  <si>
    <t xml:space="preserve">https://www.douyin.com/share/user/63570956211</t>
    <phoneticPr fontId="1" type="noConversion" alignment="left"/>
  </si>
  <si>
    <t xml:space="preserve">野仙文化馆</t>
    <phoneticPr fontId="1" type="noConversion" alignment="left"/>
  </si>
  <si>
    <t xml:space="preserve">https://www.douyin.com/share/user/92880868495</t>
    <phoneticPr fontId="1" type="noConversion" alignment="left"/>
  </si>
  <si>
    <t xml:space="preserve">Xiaox小小</t>
    <phoneticPr fontId="1" type="noConversion" alignment="left"/>
  </si>
  <si>
    <t xml:space="preserve">https://www.douyin.com/share/user/61750146903</t>
    <phoneticPr fontId="1" type="noConversion" alignment="left"/>
  </si>
  <si>
    <t xml:space="preserve">广东•拼命哥</t>
    <phoneticPr fontId="1" type="noConversion" alignment="left"/>
  </si>
  <si>
    <t xml:space="preserve">https://www.douyin.com/share/user/110189065317</t>
    <phoneticPr fontId="1" type="noConversion" alignment="left"/>
  </si>
  <si>
    <t xml:space="preserve">猫魁</t>
    <phoneticPr fontId="1" type="noConversion" alignment="left"/>
  </si>
  <si>
    <t xml:space="preserve">https://www.douyin.com/share/user/56106445892</t>
    <phoneticPr fontId="1" type="noConversion" alignment="left"/>
  </si>
  <si>
    <t xml:space="preserve">编织果子</t>
    <phoneticPr fontId="1" type="noConversion" alignment="left"/>
  </si>
  <si>
    <t xml:space="preserve">https://www.douyin.com/share/user/71580918596</t>
    <phoneticPr fontId="1" type="noConversion" alignment="left"/>
  </si>
  <si>
    <t xml:space="preserve">王涵大朋友</t>
    <phoneticPr fontId="1" type="noConversion" alignment="left"/>
  </si>
  <si>
    <t xml:space="preserve">https://www.douyin.com/share/user/64154732292</t>
    <phoneticPr fontId="1" type="noConversion" alignment="left"/>
  </si>
  <si>
    <t xml:space="preserve">渡。:leaf_fluttering_in_wind:</t>
    <phoneticPr fontId="1" type="noConversion" alignment="left"/>
  </si>
  <si>
    <t xml:space="preserve">https://www.douyin.com/share/user/71782771858</t>
    <phoneticPr fontId="1" type="noConversion" alignment="left"/>
  </si>
  <si>
    <t xml:space="preserve">胡一凡</t>
    <phoneticPr fontId="1" type="noConversion" alignment="left"/>
  </si>
  <si>
    <t xml:space="preserve">https://www.douyin.com/share/user/61820053238</t>
    <phoneticPr fontId="1" type="noConversion" alignment="left"/>
  </si>
  <si>
    <t xml:space="preserve">小东r</t>
    <phoneticPr fontId="1" type="noConversion" alignment="left"/>
  </si>
  <si>
    <t xml:space="preserve">https://www.douyin.com/share/user/60895521423</t>
    <phoneticPr fontId="1" type="noConversion" alignment="left"/>
  </si>
  <si>
    <t xml:space="preserve">李大仙:grimacing_face:（搞笑专业户）</t>
    <phoneticPr fontId="1" type="noConversion" alignment="left"/>
  </si>
  <si>
    <t xml:space="preserve">https://www.douyin.com/share/user/3935862067300619</t>
    <phoneticPr fontId="1" type="noConversion" alignment="left"/>
  </si>
  <si>
    <t xml:space="preserve">熊彦熙</t>
    <phoneticPr fontId="1" type="noConversion" alignment="left"/>
  </si>
  <si>
    <t xml:space="preserve">https://www.douyin.com/share/user/55016500462</t>
    <phoneticPr fontId="1" type="noConversion" alignment="left"/>
  </si>
  <si>
    <t xml:space="preserve">别错过上阳</t>
    <phoneticPr fontId="1" type="noConversion" alignment="left"/>
  </si>
  <si>
    <t xml:space="preserve">https://www.douyin.com/share/user/109976987505</t>
    <phoneticPr fontId="1" type="noConversion" alignment="left"/>
  </si>
  <si>
    <t xml:space="preserve">晓兑</t>
    <phoneticPr fontId="1" type="noConversion" alignment="left"/>
  </si>
  <si>
    <t xml:space="preserve">https://www.douyin.com/share/user/61123677442</t>
    <phoneticPr fontId="1" type="noConversion" alignment="left"/>
  </si>
  <si>
    <t xml:space="preserve">劉向東</t>
    <phoneticPr fontId="1" type="noConversion" alignment="left"/>
  </si>
  <si>
    <t xml:space="preserve">https://www.douyin.com/share/user/62705327361</t>
    <phoneticPr fontId="1" type="noConversion" alignment="left"/>
  </si>
  <si>
    <t xml:space="preserve">你的雷哥哥</t>
    <phoneticPr fontId="1" type="noConversion" alignment="left"/>
  </si>
  <si>
    <t xml:space="preserve">https://www.douyin.com/share/user/107701895418</t>
    <phoneticPr fontId="1" type="noConversion" alignment="left"/>
  </si>
  <si>
    <t xml:space="preserve">梁金金</t>
    <phoneticPr fontId="1" type="noConversion" alignment="left"/>
  </si>
  <si>
    <t xml:space="preserve">https://www.douyin.com/share/user/104999943210</t>
    <phoneticPr fontId="1" type="noConversion" alignment="left"/>
  </si>
  <si>
    <t xml:space="preserve">李公子的日历</t>
    <phoneticPr fontId="1" type="noConversion" alignment="left"/>
  </si>
  <si>
    <t xml:space="preserve">https://www.douyin.com/share/user/76469955342</t>
    <phoneticPr fontId="1" type="noConversion" alignment="left"/>
  </si>
  <si>
    <t xml:space="preserve">简笔小画家</t>
    <phoneticPr fontId="1" type="noConversion" alignment="left"/>
  </si>
  <si>
    <t xml:space="preserve">https://www.douyin.com/share/user/106112947625</t>
    <phoneticPr fontId="1" type="noConversion" alignment="left"/>
  </si>
  <si>
    <t xml:space="preserve">Winnie</t>
    <phoneticPr fontId="1" type="noConversion" alignment="left"/>
  </si>
  <si>
    <t xml:space="preserve">https://www.douyin.com/share/user/59541846220</t>
    <phoneticPr fontId="1" type="noConversion" alignment="left"/>
  </si>
  <si>
    <t xml:space="preserve">榕榕</t>
    <phoneticPr fontId="1" type="noConversion" alignment="left"/>
  </si>
  <si>
    <t xml:space="preserve">https://www.douyin.com/share/user/62742717891</t>
    <phoneticPr fontId="1" type="noConversion" alignment="left"/>
  </si>
  <si>
    <t xml:space="preserve">亲子简笔画</t>
    <phoneticPr fontId="1" type="noConversion" alignment="left"/>
  </si>
  <si>
    <t xml:space="preserve">https://www.douyin.com/share/user/94666484644</t>
    <phoneticPr fontId="1" type="noConversion" alignment="left"/>
  </si>
  <si>
    <t xml:space="preserve">成长</t>
    <phoneticPr fontId="1" type="noConversion" alignment="left"/>
  </si>
  <si>
    <t xml:space="preserve">https://www.douyin.com/share/user/58299171164</t>
    <phoneticPr fontId="1" type="noConversion" alignment="left"/>
  </si>
  <si>
    <t xml:space="preserve">赵五五</t>
    <phoneticPr fontId="1" type="noConversion" alignment="left"/>
  </si>
  <si>
    <t xml:space="preserve">https://www.douyin.com/share/user/1807239473797166</t>
    <phoneticPr fontId="1" type="noConversion" alignment="left"/>
  </si>
  <si>
    <t xml:space="preserve">黄奕向前</t>
    <phoneticPr fontId="1" type="noConversion" alignment="left"/>
  </si>
  <si>
    <t xml:space="preserve">https://www.douyin.com/share/user/58983462540</t>
    <phoneticPr fontId="1" type="noConversion" alignment="left"/>
  </si>
  <si>
    <t xml:space="preserve">小轩轩</t>
    <phoneticPr fontId="1" type="noConversion" alignment="left"/>
  </si>
  <si>
    <t xml:space="preserve">https://www.douyin.com/share/user/58902767262</t>
    <phoneticPr fontId="1" type="noConversion" alignment="left"/>
  </si>
  <si>
    <t xml:space="preserve">余枫</t>
    <phoneticPr fontId="1" type="noConversion" alignment="left"/>
  </si>
  <si>
    <t xml:space="preserve">https://www.douyin.com/share/user/63232458786</t>
    <phoneticPr fontId="1" type="noConversion" alignment="left"/>
  </si>
  <si>
    <t xml:space="preserve">李浩然</t>
    <phoneticPr fontId="1" type="noConversion" alignment="left"/>
  </si>
  <si>
    <t xml:space="preserve">https://www.douyin.com/share/user/106658913467</t>
    <phoneticPr fontId="1" type="noConversion" alignment="left"/>
  </si>
  <si>
    <t xml:space="preserve">匠辛手作皮雕皮具</t>
    <phoneticPr fontId="1" type="noConversion" alignment="left"/>
  </si>
  <si>
    <t xml:space="preserve">https://www.douyin.com/share/user/102563801669</t>
    <phoneticPr fontId="1" type="noConversion" alignment="left"/>
  </si>
  <si>
    <t xml:space="preserve">刘羽中Lucien</t>
    <phoneticPr fontId="1" type="noConversion" alignment="left"/>
  </si>
  <si>
    <t xml:space="preserve">https://www.douyin.com/share/user/50396854817</t>
    <phoneticPr fontId="1" type="noConversion" alignment="left"/>
  </si>
  <si>
    <t xml:space="preserve">姬塔蜜</t>
    <phoneticPr fontId="1" type="noConversion" alignment="left"/>
  </si>
  <si>
    <t xml:space="preserve">https://www.douyin.com/share/user/21978168626</t>
    <phoneticPr fontId="1" type="noConversion" alignment="left"/>
  </si>
  <si>
    <t xml:space="preserve">十八哥简画</t>
    <phoneticPr fontId="1" type="noConversion" alignment="left"/>
  </si>
  <si>
    <t xml:space="preserve">https://www.douyin.com/share/user/1129927832245757</t>
    <phoneticPr fontId="1" type="noConversion" alignment="left"/>
  </si>
  <si>
    <t xml:space="preserve">小航哥哥</t>
    <phoneticPr fontId="1" type="noConversion" alignment="left"/>
  </si>
  <si>
    <t xml:space="preserve">https://www.douyin.com/share/user/105537435669</t>
    <phoneticPr fontId="1" type="noConversion" alignment="left"/>
  </si>
  <si>
    <t xml:space="preserve">小霸宠-LIVE-</t>
    <phoneticPr fontId="1" type="noConversion" alignment="left"/>
  </si>
  <si>
    <t xml:space="preserve">https://www.douyin.com/share/user/179956704623694</t>
    <phoneticPr fontId="1" type="noConversion" alignment="left"/>
  </si>
  <si>
    <t xml:space="preserve">开心大凡凡:beating_heart:</t>
    <phoneticPr fontId="1" type="noConversion" alignment="left"/>
  </si>
  <si>
    <t xml:space="preserve">https://www.douyin.com/share/user/58547267388</t>
    <phoneticPr fontId="1" type="noConversion" alignment="left"/>
  </si>
  <si>
    <t xml:space="preserve">见习宇航员:thought_balloon:</t>
    <phoneticPr fontId="1" type="noConversion" alignment="left"/>
  </si>
  <si>
    <t xml:space="preserve">https://www.douyin.com/share/user/93160199860</t>
    <phoneticPr fontId="1" type="noConversion" alignment="left"/>
  </si>
  <si>
    <t xml:space="preserve">凡尘</t>
    <phoneticPr fontId="1" type="noConversion" alignment="left"/>
  </si>
  <si>
    <t xml:space="preserve">https://www.douyin.com/share/user/1235468864198139</t>
    <phoneticPr fontId="1" type="noConversion" alignment="left"/>
  </si>
  <si>
    <t xml:space="preserve">七元叔叔</t>
    <phoneticPr fontId="1" type="noConversion" alignment="left"/>
  </si>
  <si>
    <t xml:space="preserve">https://www.douyin.com/share/user/109937905330</t>
    <phoneticPr fontId="1" type="noConversion" alignment="left"/>
  </si>
  <si>
    <t xml:space="preserve">琦怪的黑皮:baby_angel_medium_skin_tone:</t>
    <phoneticPr fontId="1" type="noConversion" alignment="left"/>
  </si>
  <si>
    <t xml:space="preserve">https://www.douyin.com/share/user/58269377078</t>
    <phoneticPr fontId="1" type="noConversion" alignment="left"/>
  </si>
  <si>
    <t xml:space="preserve">小莎莎:beating_heart:。</t>
    <phoneticPr fontId="1" type="noConversion" alignment="left"/>
  </si>
  <si>
    <t xml:space="preserve">https://www.douyin.com/share/user/76897177303</t>
    <phoneticPr fontId="1" type="noConversion" alignment="left"/>
  </si>
  <si>
    <t xml:space="preserve">九植植物手作花艺</t>
    <phoneticPr fontId="1" type="noConversion" alignment="left"/>
  </si>
  <si>
    <t xml:space="preserve">https://www.douyin.com/share/user/75624307546</t>
    <phoneticPr fontId="1" type="noConversion" alignment="left"/>
  </si>
  <si>
    <t xml:space="preserve">姜姜姜姜好啊</t>
    <phoneticPr fontId="1" type="noConversion" alignment="left"/>
  </si>
  <si>
    <t xml:space="preserve">https://www.douyin.com/share/user/58254666959</t>
    <phoneticPr fontId="1" type="noConversion" alignment="left"/>
  </si>
  <si>
    <t xml:space="preserve">菅纫姿</t>
    <phoneticPr fontId="1" type="noConversion" alignment="left"/>
  </si>
  <si>
    <t xml:space="preserve">https://www.douyin.com/share/user/86585135019</t>
    <phoneticPr fontId="1" type="noConversion" alignment="left"/>
  </si>
  <si>
    <t xml:space="preserve">苏宁:red_heart:</t>
    <phoneticPr fontId="1" type="noConversion" alignment="left"/>
  </si>
  <si>
    <t xml:space="preserve">https://www.douyin.com/share/user/57734534403</t>
    <phoneticPr fontId="1" type="noConversion" alignment="left"/>
  </si>
  <si>
    <t xml:space="preserve">周小闹、</t>
    <phoneticPr fontId="1" type="noConversion" alignment="left"/>
  </si>
  <si>
    <t xml:space="preserve">https://www.douyin.com/share/user/62690649443</t>
    <phoneticPr fontId="1" type="noConversion" alignment="left"/>
  </si>
  <si>
    <t xml:space="preserve">燕姐:rose::rose:</t>
    <phoneticPr fontId="1" type="noConversion" alignment="left"/>
  </si>
  <si>
    <t xml:space="preserve">https://www.douyin.com/share/user/100176036365</t>
    <phoneticPr fontId="1" type="noConversion" alignment="left"/>
  </si>
  <si>
    <t xml:space="preserve">吴琼</t>
    <phoneticPr fontId="1" type="noConversion" alignment="left"/>
  </si>
  <si>
    <t xml:space="preserve">https://www.douyin.com/share/user/106113393402</t>
    <phoneticPr fontId="1" type="noConversion" alignment="left"/>
  </si>
  <si>
    <t xml:space="preserve">90麻麻</t>
    <phoneticPr fontId="1" type="noConversion" alignment="left"/>
  </si>
  <si>
    <t xml:space="preserve">https://www.douyin.com/share/user/1939160860198156</t>
    <phoneticPr fontId="1" type="noConversion" alignment="left"/>
  </si>
  <si>
    <t xml:space="preserve">达莎Baby</t>
    <phoneticPr fontId="1" type="noConversion" alignment="left"/>
  </si>
  <si>
    <t xml:space="preserve">https://www.douyin.com/share/user/95947614937</t>
    <phoneticPr fontId="1" type="noConversion" alignment="left"/>
  </si>
  <si>
    <t xml:space="preserve">地铁小王</t>
    <phoneticPr fontId="1" type="noConversion" alignment="left"/>
  </si>
  <si>
    <t xml:space="preserve">https://www.douyin.com/share/user/103411567572</t>
    <phoneticPr fontId="1" type="noConversion" alignment="left"/>
  </si>
  <si>
    <t xml:space="preserve">陈意涵Estelle</t>
    <phoneticPr fontId="1" type="noConversion" alignment="left"/>
  </si>
  <si>
    <t xml:space="preserve">https://www.douyin.com/share/user/59666646601</t>
    <phoneticPr fontId="1" type="noConversion" alignment="left"/>
  </si>
  <si>
    <t xml:space="preserve">邓泽鸣</t>
    <phoneticPr fontId="1" type="noConversion" alignment="left"/>
  </si>
  <si>
    <t xml:space="preserve">https://www.douyin.com/share/user/59489749787</t>
    <phoneticPr fontId="1" type="noConversion" alignment="left"/>
  </si>
  <si>
    <t xml:space="preserve">潮帅</t>
    <phoneticPr fontId="1" type="noConversion" alignment="left"/>
  </si>
  <si>
    <t xml:space="preserve">https://www.douyin.com/share/user/72444632749</t>
    <phoneticPr fontId="1" type="noConversion" alignment="left"/>
  </si>
  <si>
    <t xml:space="preserve">野野</t>
    <phoneticPr fontId="1" type="noConversion" alignment="left"/>
  </si>
  <si>
    <t xml:space="preserve">https://www.douyin.com/share/user/68558685078</t>
    <phoneticPr fontId="1" type="noConversion" alignment="left"/>
  </si>
  <si>
    <t xml:space="preserve">荔枝</t>
    <phoneticPr fontId="1" type="noConversion" alignment="left"/>
  </si>
  <si>
    <t xml:space="preserve">https://www.douyin.com/share/user/59475780615</t>
    <phoneticPr fontId="1" type="noConversion" alignment="left"/>
  </si>
  <si>
    <t xml:space="preserve">软妹冰</t>
    <phoneticPr fontId="1" type="noConversion" alignment="left"/>
  </si>
  <si>
    <t xml:space="preserve">https://www.douyin.com/share/user/80164676307</t>
    <phoneticPr fontId="1" type="noConversion" alignment="left"/>
  </si>
  <si>
    <t xml:space="preserve">海獭烘焙坊</t>
    <phoneticPr fontId="1" type="noConversion" alignment="left"/>
  </si>
  <si>
    <t xml:space="preserve">https://www.douyin.com/share/user/1816013361650695</t>
    <phoneticPr fontId="1" type="noConversion" alignment="left"/>
  </si>
  <si>
    <t xml:space="preserve">折纸为乐Lisa</t>
    <phoneticPr fontId="1" type="noConversion" alignment="left"/>
  </si>
  <si>
    <t xml:space="preserve">https://www.douyin.com/share/user/109208258776</t>
    <phoneticPr fontId="1" type="noConversion" alignment="left"/>
  </si>
  <si>
    <t xml:space="preserve">Ma力堯</t>
    <phoneticPr fontId="1" type="noConversion" alignment="left"/>
  </si>
  <si>
    <t xml:space="preserve">https://www.douyin.com/share/user/72176213445</t>
    <phoneticPr fontId="1" type="noConversion" alignment="left"/>
  </si>
  <si>
    <t xml:space="preserve">肖燕</t>
    <phoneticPr fontId="1" type="noConversion" alignment="left"/>
  </si>
  <si>
    <t xml:space="preserve">https://www.douyin.com/share/user/59418404874</t>
    <phoneticPr fontId="1" type="noConversion" alignment="left"/>
  </si>
  <si>
    <t xml:space="preserve">菜菜很菜吖</t>
    <phoneticPr fontId="1" type="noConversion" alignment="left"/>
  </si>
  <si>
    <t xml:space="preserve">https://www.douyin.com/share/user/3944672520318535</t>
    <phoneticPr fontId="1" type="noConversion" alignment="left"/>
  </si>
  <si>
    <t xml:space="preserve">叶晶晶</t>
    <phoneticPr fontId="1" type="noConversion" alignment="left"/>
  </si>
  <si>
    <t xml:space="preserve">https://www.douyin.com/share/user/64626053624</t>
    <phoneticPr fontId="1" type="noConversion" alignment="left"/>
  </si>
  <si>
    <t xml:space="preserve">晨曦暖阳</t>
    <phoneticPr fontId="1" type="noConversion" alignment="left"/>
  </si>
  <si>
    <t xml:space="preserve">https://www.douyin.com/share/user/61738320807</t>
    <phoneticPr fontId="1" type="noConversion" alignment="left"/>
  </si>
  <si>
    <t xml:space="preserve">GIVEN希</t>
    <phoneticPr fontId="1" type="noConversion" alignment="left"/>
  </si>
  <si>
    <t xml:space="preserve">https://www.douyin.com/share/user/111019779735</t>
    <phoneticPr fontId="1" type="noConversion" alignment="left"/>
  </si>
  <si>
    <t xml:space="preserve">黄埔小志玲</t>
    <phoneticPr fontId="1" type="noConversion" alignment="left"/>
  </si>
  <si>
    <t xml:space="preserve">https://www.douyin.com/share/user/58991232267</t>
    <phoneticPr fontId="1" type="noConversion" alignment="left"/>
  </si>
  <si>
    <t xml:space="preserve">边姐</t>
    <phoneticPr fontId="1" type="noConversion" alignment="left"/>
  </si>
  <si>
    <t xml:space="preserve">https://www.douyin.com/share/user/2044729566966099</t>
    <phoneticPr fontId="1" type="noConversion" alignment="left"/>
  </si>
  <si>
    <t xml:space="preserve">做个乐观的蓝胖子</t>
    <phoneticPr fontId="1" type="noConversion" alignment="left"/>
  </si>
  <si>
    <t xml:space="preserve">https://www.douyin.com/share/user/99592928893</t>
    <phoneticPr fontId="1" type="noConversion" alignment="left"/>
  </si>
  <si>
    <t xml:space="preserve">TT_豚豚</t>
    <phoneticPr fontId="1" type="noConversion" alignment="left"/>
  </si>
  <si>
    <t xml:space="preserve">https://www.douyin.com/share/user/58026255884</t>
    <phoneticPr fontId="1" type="noConversion" alignment="left"/>
  </si>
  <si>
    <t xml:space="preserve">小倩妹妹</t>
    <phoneticPr fontId="1" type="noConversion" alignment="left"/>
  </si>
  <si>
    <t xml:space="preserve">https://www.douyin.com/share/user/67244117378</t>
    <phoneticPr fontId="1" type="noConversion" alignment="left"/>
  </si>
  <si>
    <t xml:space="preserve">璇哥</t>
    <phoneticPr fontId="1" type="noConversion" alignment="left"/>
  </si>
  <si>
    <t xml:space="preserve">https://www.douyin.com/share/user/54577874860</t>
    <phoneticPr fontId="1" type="noConversion" alignment="left"/>
  </si>
  <si>
    <t xml:space="preserve">花无缺（手机摄影）</t>
    <phoneticPr fontId="1" type="noConversion" alignment="left"/>
  </si>
  <si>
    <t xml:space="preserve">https://www.douyin.com/share/user/62527672944</t>
    <phoneticPr fontId="1" type="noConversion" alignment="left"/>
  </si>
  <si>
    <t xml:space="preserve">rara</t>
    <phoneticPr fontId="1" type="noConversion" alignment="left"/>
  </si>
  <si>
    <t xml:space="preserve">https://www.douyin.com/share/user/58560106306</t>
    <phoneticPr fontId="1" type="noConversion" alignment="left"/>
  </si>
  <si>
    <t xml:space="preserve">小星星x</t>
    <phoneticPr fontId="1" type="noConversion" alignment="left"/>
  </si>
  <si>
    <t xml:space="preserve">https://www.douyin.com/share/user/57079660797</t>
    <phoneticPr fontId="1" type="noConversion" alignment="left"/>
  </si>
  <si>
    <t xml:space="preserve">芋君（国服榜首程咬金）</t>
    <phoneticPr fontId="1" type="noConversion" alignment="left"/>
  </si>
  <si>
    <t xml:space="preserve">https://www.douyin.com/share/user/95203154199</t>
    <phoneticPr fontId="1" type="noConversion" alignment="left"/>
  </si>
  <si>
    <t xml:space="preserve">L李娴</t>
    <phoneticPr fontId="1" type="noConversion" alignment="left"/>
  </si>
  <si>
    <t xml:space="preserve">https://www.douyin.com/share/user/63913711300</t>
    <phoneticPr fontId="1" type="noConversion" alignment="left"/>
  </si>
  <si>
    <t xml:space="preserve">佳姐</t>
    <phoneticPr fontId="1" type="noConversion" alignment="left"/>
  </si>
  <si>
    <t xml:space="preserve">https://www.douyin.com/share/user/59136989658</t>
    <phoneticPr fontId="1" type="noConversion" alignment="left"/>
  </si>
  <si>
    <t xml:space="preserve">淼淼এ᭄喵星人</t>
    <phoneticPr fontId="1" type="noConversion" alignment="left"/>
  </si>
  <si>
    <t xml:space="preserve">https://www.douyin.com/share/user/71890755815</t>
    <phoneticPr fontId="1" type="noConversion" alignment="left"/>
  </si>
  <si>
    <t xml:space="preserve">~~熊嘟嘟°°（剪辑）</t>
    <phoneticPr fontId="1" type="noConversion" alignment="left"/>
  </si>
  <si>
    <t xml:space="preserve">https://www.douyin.com/share/user/110138852987</t>
    <phoneticPr fontId="1" type="noConversion" alignment="left"/>
  </si>
  <si>
    <t xml:space="preserve">朱丹妮Danny</t>
    <phoneticPr fontId="1" type="noConversion" alignment="left"/>
  </si>
  <si>
    <t xml:space="preserve">https://www.douyin.com/share/user/98452637463</t>
    <phoneticPr fontId="1" type="noConversion" alignment="left"/>
  </si>
  <si>
    <t xml:space="preserve">韩冰</t>
    <phoneticPr fontId="1" type="noConversion" alignment="left"/>
  </si>
  <si>
    <t xml:space="preserve">https://www.douyin.com/share/user/78913676846</t>
    <phoneticPr fontId="1" type="noConversion" alignment="left"/>
  </si>
  <si>
    <t xml:space="preserve">仇球儿</t>
    <phoneticPr fontId="1" type="noConversion" alignment="left"/>
  </si>
  <si>
    <t xml:space="preserve">https://www.douyin.com/share/user/118381491791144</t>
    <phoneticPr fontId="1" type="noConversion" alignment="left"/>
  </si>
  <si>
    <t xml:space="preserve">杰哥教你玩魔方</t>
    <phoneticPr fontId="1" type="noConversion" alignment="left"/>
  </si>
  <si>
    <t xml:space="preserve">https://www.douyin.com/share/user/83910350714</t>
    <phoneticPr fontId="1" type="noConversion" alignment="left"/>
  </si>
  <si>
    <t xml:space="preserve">叫我贝拉姐姐</t>
    <phoneticPr fontId="1" type="noConversion" alignment="left"/>
  </si>
  <si>
    <t xml:space="preserve">https://www.douyin.com/share/user/55878714151</t>
    <phoneticPr fontId="1" type="noConversion" alignment="left"/>
  </si>
  <si>
    <t xml:space="preserve">手帐er林厅堂冲鸭</t>
    <phoneticPr fontId="1" type="noConversion" alignment="left"/>
  </si>
  <si>
    <t xml:space="preserve">https://www.douyin.com/share/user/60628239546</t>
    <phoneticPr fontId="1" type="noConversion" alignment="left"/>
  </si>
  <si>
    <t xml:space="preserve">老王头:dog_face:</t>
    <phoneticPr fontId="1" type="noConversion" alignment="left"/>
  </si>
  <si>
    <t xml:space="preserve">https://www.douyin.com/share/user/92829929260</t>
    <phoneticPr fontId="1" type="noConversion" alignment="left"/>
  </si>
  <si>
    <t xml:space="preserve">爱笑的妖哥</t>
    <phoneticPr fontId="1" type="noConversion" alignment="left"/>
  </si>
  <si>
    <t xml:space="preserve">https://www.douyin.com/share/user/61941394712</t>
    <phoneticPr fontId="1" type="noConversion" alignment="left"/>
  </si>
  <si>
    <t xml:space="preserve">蓝蓝绘画</t>
    <phoneticPr fontId="1" type="noConversion" alignment="left"/>
  </si>
  <si>
    <t xml:space="preserve">https://www.douyin.com/share/user/99368057795</t>
    <phoneticPr fontId="1" type="noConversion" alignment="left"/>
  </si>
  <si>
    <t xml:space="preserve">于芷晴Mini:ribbon:</t>
    <phoneticPr fontId="1" type="noConversion" alignment="left"/>
  </si>
  <si>
    <t xml:space="preserve">https://www.douyin.com/share/user/61215347159</t>
    <phoneticPr fontId="1" type="noConversion" alignment="left"/>
  </si>
  <si>
    <t xml:space="preserve">王蔚然Willa</t>
    <phoneticPr fontId="1" type="noConversion" alignment="left"/>
  </si>
  <si>
    <t xml:space="preserve">https://www.douyin.com/share/user/60147213901</t>
    <phoneticPr fontId="1" type="noConversion" alignment="left"/>
  </si>
  <si>
    <t xml:space="preserve">小酒窝</t>
    <phoneticPr fontId="1" type="noConversion" alignment="left"/>
  </si>
  <si>
    <t xml:space="preserve">https://www.douyin.com/share/user/58831655935</t>
    <phoneticPr fontId="1" type="noConversion" alignment="left"/>
  </si>
  <si>
    <t xml:space="preserve">白一禾</t>
    <phoneticPr fontId="1" type="noConversion" alignment="left"/>
  </si>
  <si>
    <t xml:space="preserve">https://www.douyin.com/share/user/56175721107</t>
    <phoneticPr fontId="1" type="noConversion" alignment="left"/>
  </si>
  <si>
    <t xml:space="preserve">美术小课堂·小山艺</t>
    <phoneticPr fontId="1" type="noConversion" alignment="left"/>
  </si>
  <si>
    <t xml:space="preserve">https://www.douyin.com/share/user/4472462701503310</t>
    <phoneticPr fontId="1" type="noConversion" alignment="left"/>
  </si>
  <si>
    <t xml:space="preserve">莉莉</t>
    <phoneticPr fontId="1" type="noConversion" alignment="left"/>
  </si>
  <si>
    <t xml:space="preserve">https://www.douyin.com/share/user/56357757934</t>
    <phoneticPr fontId="1" type="noConversion" alignment="left"/>
  </si>
  <si>
    <t xml:space="preserve">刺激战场伊人醉</t>
    <phoneticPr fontId="1" type="noConversion" alignment="left"/>
  </si>
  <si>
    <t xml:space="preserve">https://www.douyin.com/share/user/51608676838</t>
    <phoneticPr fontId="1" type="noConversion" alignment="left"/>
  </si>
  <si>
    <t xml:space="preserve">肖雅婷</t>
    <phoneticPr fontId="1" type="noConversion" alignment="left"/>
  </si>
  <si>
    <t xml:space="preserve">https://www.douyin.com/share/user/61288003903</t>
    <phoneticPr fontId="1" type="noConversion" alignment="left"/>
  </si>
  <si>
    <t xml:space="preserve">我的超甜老板</t>
    <phoneticPr fontId="1" type="noConversion" alignment="left"/>
  </si>
  <si>
    <t xml:space="preserve">https://www.douyin.com/share/user/99199514749</t>
    <phoneticPr fontId="1" type="noConversion" alignment="left"/>
  </si>
  <si>
    <t xml:space="preserve">147可乐妹</t>
    <phoneticPr fontId="1" type="noConversion" alignment="left"/>
  </si>
  <si>
    <t xml:space="preserve">https://www.douyin.com/share/user/3249786274190888</t>
    <phoneticPr fontId="1" type="noConversion" alignment="left"/>
  </si>
  <si>
    <t xml:space="preserve">哒哒哒</t>
    <phoneticPr fontId="1" type="noConversion" alignment="left"/>
  </si>
  <si>
    <t xml:space="preserve">https://www.douyin.com/share/user/65432353207</t>
    <phoneticPr fontId="1" type="noConversion" alignment="left"/>
  </si>
  <si>
    <t xml:space="preserve">亲子情书（每晚九点直播）</t>
    <phoneticPr fontId="1" type="noConversion" alignment="left"/>
  </si>
  <si>
    <t xml:space="preserve">https://www.douyin.com/share/user/2123886084760381</t>
    <phoneticPr fontId="1" type="noConversion" alignment="left"/>
  </si>
  <si>
    <t xml:space="preserve">绿灯实习生</t>
    <phoneticPr fontId="1" type="noConversion" alignment="left"/>
  </si>
  <si>
    <t xml:space="preserve">https://www.douyin.com/share/user/103450537564</t>
    <phoneticPr fontId="1" type="noConversion" alignment="left"/>
  </si>
  <si>
    <t xml:space="preserve">超爱写吖</t>
    <phoneticPr fontId="1" type="noConversion" alignment="left"/>
  </si>
  <si>
    <t xml:space="preserve">https://www.douyin.com/share/user/93115124802</t>
    <phoneticPr fontId="1" type="noConversion" alignment="left"/>
  </si>
  <si>
    <t xml:space="preserve">桃桃茶</t>
    <phoneticPr fontId="1" type="noConversion" alignment="left"/>
  </si>
  <si>
    <t xml:space="preserve">https://www.douyin.com/share/user/63476893454</t>
    <phoneticPr fontId="1" type="noConversion" alignment="left"/>
  </si>
  <si>
    <t xml:space="preserve">貂婵儿</t>
    <phoneticPr fontId="1" type="noConversion" alignment="left"/>
  </si>
  <si>
    <t xml:space="preserve">https://www.douyin.com/share/user/56549436782</t>
    <phoneticPr fontId="1" type="noConversion" alignment="left"/>
  </si>
  <si>
    <t xml:space="preserve">林周琦</t>
    <phoneticPr fontId="1" type="noConversion" alignment="left"/>
  </si>
  <si>
    <t xml:space="preserve">https://www.douyin.com/share/user/56538000043</t>
    <phoneticPr fontId="1" type="noConversion" alignment="left"/>
  </si>
  <si>
    <t xml:space="preserve">李念</t>
    <phoneticPr fontId="1" type="noConversion" alignment="left"/>
  </si>
  <si>
    <t xml:space="preserve">https://www.douyin.com/share/user/97756728707</t>
    <phoneticPr fontId="1" type="noConversion" alignment="left"/>
  </si>
  <si>
    <t xml:space="preserve">365途奇【小老弟】</t>
    <phoneticPr fontId="1" type="noConversion" alignment="left"/>
  </si>
  <si>
    <t xml:space="preserve">https://www.douyin.com/share/user/108949803587</t>
    <phoneticPr fontId="1" type="noConversion" alignment="left"/>
  </si>
  <si>
    <t xml:space="preserve">蔡文姬</t>
    <phoneticPr fontId="1" type="noConversion" alignment="left"/>
  </si>
  <si>
    <t xml:space="preserve">https://www.douyin.com/share/user/63915595536</t>
    <phoneticPr fontId="1" type="noConversion" alignment="left"/>
  </si>
  <si>
    <t xml:space="preserve">张莹莹手工编织店</t>
    <phoneticPr fontId="1" type="noConversion" alignment="left"/>
  </si>
  <si>
    <t xml:space="preserve">https://www.douyin.com/share/user/62784326944</t>
    <phoneticPr fontId="1" type="noConversion" alignment="left"/>
  </si>
  <si>
    <t xml:space="preserve">超威阿:bright_button:</t>
    <phoneticPr fontId="1" type="noConversion" alignment="left"/>
  </si>
  <si>
    <t xml:space="preserve">https://www.douyin.com/share/user/52411523082</t>
    <phoneticPr fontId="1" type="noConversion" alignment="left"/>
  </si>
  <si>
    <t xml:space="preserve">崔呈媛:South_Korea:</t>
    <phoneticPr fontId="1" type="noConversion" alignment="left"/>
  </si>
  <si>
    <t xml:space="preserve">https://www.douyin.com/share/user/59006509185</t>
    <phoneticPr fontId="1" type="noConversion" alignment="left"/>
  </si>
  <si>
    <t xml:space="preserve">村玲</t>
    <phoneticPr fontId="1" type="noConversion" alignment="left"/>
  </si>
  <si>
    <t xml:space="preserve">https://www.douyin.com/share/user/105946451137</t>
    <phoneticPr fontId="1" type="noConversion" alignment="left"/>
  </si>
  <si>
    <t xml:space="preserve">时秦w</t>
    <phoneticPr fontId="1" type="noConversion" alignment="left"/>
  </si>
  <si>
    <t xml:space="preserve">https://www.douyin.com/share/user/88927795390</t>
    <phoneticPr fontId="1" type="noConversion" alignment="left"/>
  </si>
  <si>
    <t xml:space="preserve">你的涵ge</t>
    <phoneticPr fontId="1" type="noConversion" alignment="left"/>
  </si>
  <si>
    <t xml:space="preserve">https://www.douyin.com/share/user/69815326260</t>
    <phoneticPr fontId="1" type="noConversion" alignment="left"/>
  </si>
  <si>
    <t xml:space="preserve">是少楠呀</t>
    <phoneticPr fontId="1" type="noConversion" alignment="left"/>
  </si>
  <si>
    <t xml:space="preserve">https://www.douyin.com/share/user/65894383072</t>
    <phoneticPr fontId="1" type="noConversion" alignment="left"/>
  </si>
  <si>
    <t xml:space="preserve">R1SE-夏之光</t>
    <phoneticPr fontId="1" type="noConversion" alignment="left"/>
  </si>
  <si>
    <t xml:space="preserve">https://www.douyin.com/share/user/58944265781</t>
    <phoneticPr fontId="1" type="noConversion" alignment="left"/>
  </si>
  <si>
    <t xml:space="preserve">一休练字（翰林书画）</t>
    <phoneticPr fontId="1" type="noConversion" alignment="left"/>
  </si>
  <si>
    <t xml:space="preserve">https://www.douyin.com/share/user/108905177457</t>
    <phoneticPr fontId="1" type="noConversion" alignment="left"/>
  </si>
  <si>
    <t xml:space="preserve">君哥哥</t>
    <phoneticPr fontId="1" type="noConversion" alignment="left"/>
  </si>
  <si>
    <t xml:space="preserve">https://www.douyin.com/share/user/69249213037</t>
    <phoneticPr fontId="1" type="noConversion" alignment="left"/>
  </si>
  <si>
    <t xml:space="preserve">江苏【圆圆】</t>
    <phoneticPr fontId="1" type="noConversion" alignment="left"/>
  </si>
  <si>
    <t xml:space="preserve">https://www.douyin.com/share/user/65135402379</t>
    <phoneticPr fontId="1" type="noConversion" alignment="left"/>
  </si>
  <si>
    <t xml:space="preserve">闽侯县艺之雕工艺品有限公司</t>
    <phoneticPr fontId="1" type="noConversion" alignment="left"/>
  </si>
  <si>
    <t xml:space="preserve">https://www.douyin.com/share/user/59399583597</t>
    <phoneticPr fontId="1" type="noConversion" alignment="left"/>
  </si>
  <si>
    <t xml:space="preserve">春晓</t>
    <phoneticPr fontId="1" type="noConversion" alignment="left"/>
  </si>
  <si>
    <t xml:space="preserve">https://www.douyin.com/share/user/78119398602</t>
    <phoneticPr fontId="1" type="noConversion" alignment="left"/>
  </si>
  <si>
    <t xml:space="preserve">灰灰IRON</t>
    <phoneticPr fontId="1" type="noConversion" alignment="left"/>
  </si>
  <si>
    <t xml:space="preserve">https://www.douyin.com/share/user/59425347628</t>
    <phoneticPr fontId="1" type="noConversion" alignment="left"/>
  </si>
  <si>
    <t xml:space="preserve">程哥很可爱</t>
    <phoneticPr fontId="1" type="noConversion" alignment="left"/>
  </si>
  <si>
    <t xml:space="preserve">https://www.douyin.com/share/user/58617085308</t>
    <phoneticPr fontId="1" type="noConversion" alignment="left"/>
  </si>
  <si>
    <t xml:space="preserve">小花妹妹:sparkles:</t>
    <phoneticPr fontId="1" type="noConversion" alignment="left"/>
  </si>
  <si>
    <t xml:space="preserve">https://www.douyin.com/share/user/57768736736</t>
    <phoneticPr fontId="1" type="noConversion" alignment="left"/>
  </si>
  <si>
    <t xml:space="preserve">阿鲤很努力:heart_suit:</t>
    <phoneticPr fontId="1" type="noConversion" alignment="left"/>
  </si>
  <si>
    <t xml:space="preserve">https://www.douyin.com/share/user/61429556935</t>
    <phoneticPr fontId="1" type="noConversion" alignment="left"/>
  </si>
  <si>
    <t xml:space="preserve">韩竞德</t>
    <phoneticPr fontId="1" type="noConversion" alignment="left"/>
  </si>
  <si>
    <t xml:space="preserve">https://www.douyin.com/share/user/59783956401</t>
    <phoneticPr fontId="1" type="noConversion" alignment="left"/>
  </si>
  <si>
    <t xml:space="preserve">柴郡猫喵呜</t>
    <phoneticPr fontId="1" type="noConversion" alignment="left"/>
  </si>
  <si>
    <t xml:space="preserve">https://www.douyin.com/share/user/52257648319</t>
    <phoneticPr fontId="1" type="noConversion" alignment="left"/>
  </si>
  <si>
    <t xml:space="preserve">清泓手写</t>
    <phoneticPr fontId="1" type="noConversion" alignment="left"/>
  </si>
  <si>
    <t xml:space="preserve">https://www.douyin.com/share/user/73714294096</t>
    <phoneticPr fontId="1" type="noConversion" alignment="left"/>
  </si>
  <si>
    <t xml:space="preserve">杨壹壹:sweat_droplets:</t>
    <phoneticPr fontId="1" type="noConversion" alignment="left"/>
  </si>
  <si>
    <t xml:space="preserve">https://www.douyin.com/share/user/71023834652</t>
    <phoneticPr fontId="1" type="noConversion" alignment="left"/>
  </si>
  <si>
    <t xml:space="preserve">李小然</t>
    <phoneticPr fontId="1" type="noConversion" alignment="left"/>
  </si>
  <si>
    <t xml:space="preserve">https://www.douyin.com/share/user/71462026580</t>
    <phoneticPr fontId="1" type="noConversion" alignment="left"/>
  </si>
  <si>
    <t xml:space="preserve">仕玲沙画</t>
    <phoneticPr fontId="1" type="noConversion" alignment="left"/>
  </si>
  <si>
    <t xml:space="preserve">https://www.douyin.com/share/user/6486762582</t>
    <phoneticPr fontId="1" type="noConversion" alignment="left"/>
  </si>
  <si>
    <t xml:space="preserve">泡泡~女神～经</t>
    <phoneticPr fontId="1" type="noConversion" alignment="left"/>
  </si>
  <si>
    <t xml:space="preserve">https://www.douyin.com/share/user/60730019650</t>
    <phoneticPr fontId="1" type="noConversion" alignment="left"/>
  </si>
  <si>
    <t xml:space="preserve">手绘快笔王</t>
    <phoneticPr fontId="1" type="noConversion" alignment="left"/>
  </si>
  <si>
    <t xml:space="preserve">https://www.douyin.com/share/user/67934514423</t>
    <phoneticPr fontId="1" type="noConversion" alignment="left"/>
  </si>
  <si>
    <r>
      <rPr>
        <rFont val="Microsoft YaHei"/>
        <sz val="10.0"/>
      </rPr>
      <t xml:space="preserve">戴戴</t>
    </r>
    <r>
      <rPr>
        <rFont val="微软雅黑"/>
        <sz val="10.0"/>
        <color rgb="FF000000"/>
      </rPr>
      <t xml:space="preserve">   </t>
    </r>
    <r>
      <rPr>
        <rFont val="Microsoft YaHei"/>
        <sz val="10.0"/>
      </rPr>
      <t xml:space="preserve">.:kangaroo:</t>
    </r>
    <phoneticPr fontId="1" type="noConversion" alignment="left"/>
  </si>
  <si>
    <t xml:space="preserve">https://www.douyin.com/share/user/99586325306</t>
    <phoneticPr fontId="1" type="noConversion" alignment="left"/>
  </si>
  <si>
    <t xml:space="preserve">奋斗者:eagle:</t>
    <phoneticPr fontId="1" type="noConversion" alignment="left"/>
  </si>
  <si>
    <t xml:space="preserve">https://www.douyin.com/share/user/73617151826</t>
    <phoneticPr fontId="1" type="noConversion" alignment="left"/>
  </si>
  <si>
    <t xml:space="preserve">佳佳(拖把)</t>
    <phoneticPr fontId="1" type="noConversion" alignment="left"/>
  </si>
  <si>
    <t xml:space="preserve">https://www.douyin.com/share/user/81398836511</t>
    <phoneticPr fontId="1" type="noConversion" alignment="left"/>
  </si>
  <si>
    <t xml:space="preserve">梅子</t>
    <phoneticPr fontId="1" type="noConversion" alignment="left"/>
  </si>
  <si>
    <t xml:space="preserve">https://www.douyin.com/share/user/105447638396</t>
    <phoneticPr fontId="1" type="noConversion" alignment="left"/>
  </si>
  <si>
    <t xml:space="preserve">措卡卓儿</t>
    <phoneticPr fontId="1" type="noConversion" alignment="left"/>
  </si>
  <si>
    <t xml:space="preserve">https://www.douyin.com/share/user/56417917346</t>
    <phoneticPr fontId="1" type="noConversion" alignment="left"/>
  </si>
  <si>
    <t xml:space="preserve">故事甜蜜 时光温暖</t>
    <phoneticPr fontId="1" type="noConversion" alignment="left"/>
  </si>
  <si>
    <t xml:space="preserve">https://www.douyin.com/share/user/101068867775</t>
    <phoneticPr fontId="1" type="noConversion" alignment="left"/>
  </si>
  <si>
    <t xml:space="preserve">妹妹</t>
    <phoneticPr fontId="1" type="noConversion" alignment="left"/>
  </si>
  <si>
    <t xml:space="preserve">https://www.douyin.com/share/user/65288789475</t>
    <phoneticPr fontId="1" type="noConversion" alignment="left"/>
  </si>
  <si>
    <t xml:space="preserve">一朵小吉祥:cloud:</t>
    <phoneticPr fontId="1" type="noConversion" alignment="left"/>
  </si>
  <si>
    <t xml:space="preserve">https://www.douyin.com/share/user/100442170412</t>
    <phoneticPr fontId="1" type="noConversion" alignment="left"/>
  </si>
  <si>
    <t xml:space="preserve">脑点子哟</t>
    <phoneticPr fontId="1" type="noConversion" alignment="left"/>
  </si>
  <si>
    <t xml:space="preserve">https://www.douyin.com/share/user/94765757678</t>
    <phoneticPr fontId="1" type="noConversion" alignment="left"/>
  </si>
  <si>
    <t xml:space="preserve">硬核毛宁</t>
    <phoneticPr fontId="1" type="noConversion" alignment="left"/>
  </si>
  <si>
    <t xml:space="preserve">https://www.douyin.com/share/user/3777522537073175</t>
    <phoneticPr fontId="1" type="noConversion" alignment="left"/>
  </si>
  <si>
    <t xml:space="preserve">燕子姐姐创意手工</t>
    <phoneticPr fontId="1" type="noConversion" alignment="left"/>
  </si>
  <si>
    <t xml:space="preserve">https://www.douyin.com/share/user/87616480871</t>
    <phoneticPr fontId="1" type="noConversion" alignment="left"/>
  </si>
  <si>
    <t xml:space="preserve">吴优</t>
    <phoneticPr fontId="1" type="noConversion" alignment="left"/>
  </si>
  <si>
    <t xml:space="preserve">https://www.douyin.com/share/user/77693766232</t>
    <phoneticPr fontId="1" type="noConversion" alignment="left"/>
  </si>
  <si>
    <t xml:space="preserve">佑树Yuki</t>
    <phoneticPr fontId="1" type="noConversion" alignment="left"/>
  </si>
  <si>
    <t xml:space="preserve">https://www.douyin.com/share/user/63874048088</t>
    <phoneticPr fontId="1" type="noConversion" alignment="left"/>
  </si>
  <si>
    <t xml:space="preserve">小哥.</t>
    <phoneticPr fontId="1" type="noConversion" alignment="left"/>
  </si>
  <si>
    <t xml:space="preserve">https://www.douyin.com/share/user/62449091544</t>
    <phoneticPr fontId="1" type="noConversion" alignment="left"/>
  </si>
  <si>
    <t xml:space="preserve">沈煜伦</t>
    <phoneticPr fontId="1" type="noConversion" alignment="left"/>
  </si>
  <si>
    <t xml:space="preserve">https://www.douyin.com/share/user/58967627684</t>
    <phoneticPr fontId="1" type="noConversion" alignment="left"/>
  </si>
  <si>
    <t xml:space="preserve">:red_heart:怡寳儿:red_heart:</t>
    <phoneticPr fontId="1" type="noConversion" alignment="left"/>
  </si>
  <si>
    <t xml:space="preserve">https://www.douyin.com/share/user/6669314884</t>
    <phoneticPr fontId="1" type="noConversion" alignment="left"/>
  </si>
  <si>
    <t xml:space="preserve">刘达_Neil</t>
    <phoneticPr fontId="1" type="noConversion" alignment="left"/>
  </si>
  <si>
    <t xml:space="preserve">https://www.douyin.com/share/user/64491709474</t>
    <phoneticPr fontId="1" type="noConversion" alignment="left"/>
  </si>
  <si>
    <t xml:space="preserve">杨菲</t>
    <phoneticPr fontId="1" type="noConversion" alignment="left"/>
  </si>
  <si>
    <t xml:space="preserve">https://www.douyin.com/share/user/3949042765934204</t>
    <phoneticPr fontId="1" type="noConversion" alignment="left"/>
  </si>
  <si>
    <t xml:space="preserve">何曼婷</t>
    <phoneticPr fontId="1" type="noConversion" alignment="left"/>
  </si>
  <si>
    <t xml:space="preserve">https://www.douyin.com/share/user/58947538329</t>
    <phoneticPr fontId="1" type="noConversion" alignment="left"/>
  </si>
  <si>
    <t xml:space="preserve">没错是茹哥</t>
    <phoneticPr fontId="1" type="noConversion" alignment="left"/>
  </si>
  <si>
    <t xml:space="preserve">https://www.douyin.com/share/user/97277501933</t>
    <phoneticPr fontId="1" type="noConversion" alignment="left"/>
  </si>
  <si>
    <t xml:space="preserve">:fire:是你的陈少耶:fire:</t>
    <phoneticPr fontId="1" type="noConversion" alignment="left"/>
  </si>
  <si>
    <t xml:space="preserve">https://www.douyin.com/share/user/97996906951</t>
    <phoneticPr fontId="1" type="noConversion" alignment="left"/>
  </si>
  <si>
    <t xml:space="preserve">民权县赵兴丽字画</t>
    <phoneticPr fontId="1" type="noConversion" alignment="left"/>
  </si>
  <si>
    <t xml:space="preserve">https://www.douyin.com/share/user/93052124029</t>
    <phoneticPr fontId="1" type="noConversion" alignment="left"/>
  </si>
  <si>
    <t xml:space="preserve">喜珠珠:rose::rose:</t>
    <phoneticPr fontId="1" type="noConversion" alignment="left"/>
  </si>
  <si>
    <t xml:space="preserve">https://www.douyin.com/share/user/109850950239</t>
    <phoneticPr fontId="1" type="noConversion" alignment="left"/>
  </si>
  <si>
    <t xml:space="preserve">芸琪简笔画</t>
    <phoneticPr fontId="1" type="noConversion" alignment="left"/>
  </si>
  <si>
    <t xml:space="preserve">https://www.douyin.com/share/user/108636609953</t>
    <phoneticPr fontId="1" type="noConversion" alignment="left"/>
  </si>
  <si>
    <t xml:space="preserve">ADA</t>
    <phoneticPr fontId="1" type="noConversion" alignment="left"/>
  </si>
  <si>
    <t xml:space="preserve">https://www.douyin.com/share/user/57324174293</t>
    <phoneticPr fontId="1" type="noConversion" alignment="left"/>
  </si>
  <si>
    <t xml:space="preserve">Ms.Hello</t>
    <phoneticPr fontId="1" type="noConversion" alignment="left"/>
  </si>
  <si>
    <t xml:space="preserve">https://www.douyin.com/share/user/95293400504</t>
    <phoneticPr fontId="1" type="noConversion" alignment="left"/>
  </si>
  <si>
    <t xml:space="preserve">门三闫_</t>
    <phoneticPr fontId="1" type="noConversion" alignment="left"/>
  </si>
  <si>
    <t xml:space="preserve">https://www.douyin.com/share/user/62353097732</t>
    <phoneticPr fontId="1" type="noConversion" alignment="left"/>
  </si>
  <si>
    <t xml:space="preserve">曹斐然</t>
    <phoneticPr fontId="1" type="noConversion" alignment="left"/>
  </si>
  <si>
    <t xml:space="preserve">https://www.douyin.com/share/user/57902121038</t>
    <phoneticPr fontId="1" type="noConversion" alignment="left"/>
  </si>
  <si>
    <t xml:space="preserve">散装八碗</t>
    <phoneticPr fontId="1" type="noConversion" alignment="left"/>
  </si>
  <si>
    <t xml:space="preserve">https://www.douyin.com/share/user/98308203688</t>
    <phoneticPr fontId="1" type="noConversion" alignment="left"/>
  </si>
  <si>
    <t xml:space="preserve">欧小欧</t>
    <phoneticPr fontId="1" type="noConversion" alignment="left"/>
  </si>
  <si>
    <t xml:space="preserve">https://www.douyin.com/share/user/57777205947</t>
    <phoneticPr fontId="1" type="noConversion" alignment="left"/>
  </si>
  <si>
    <t xml:space="preserve">徐州墨宝阁书画院</t>
    <phoneticPr fontId="1" type="noConversion" alignment="left"/>
  </si>
  <si>
    <t xml:space="preserve">https://www.douyin.com/share/user/66701315883</t>
    <phoneticPr fontId="1" type="noConversion" alignment="left"/>
  </si>
  <si>
    <t xml:space="preserve">慕羽和平精英</t>
    <phoneticPr fontId="1" type="noConversion" alignment="left"/>
  </si>
  <si>
    <t xml:space="preserve">https://www.douyin.com/share/user/64332816276</t>
    <phoneticPr fontId="1" type="noConversion" alignment="left"/>
  </si>
  <si>
    <t xml:space="preserve">小查同学</t>
    <phoneticPr fontId="1" type="noConversion" alignment="left"/>
  </si>
  <si>
    <t xml:space="preserve">https://www.douyin.com/share/user/103681284418</t>
    <phoneticPr fontId="1" type="noConversion" alignment="left"/>
  </si>
  <si>
    <t xml:space="preserve">河南李现（韩寒）</t>
    <phoneticPr fontId="1" type="noConversion" alignment="left"/>
  </si>
  <si>
    <t xml:space="preserve">https://www.douyin.com/share/user/92530217481</t>
    <phoneticPr fontId="1" type="noConversion" alignment="left"/>
  </si>
  <si>
    <t xml:space="preserve">蔷薇阁</t>
    <phoneticPr fontId="1" type="noConversion" alignment="left"/>
  </si>
  <si>
    <t xml:space="preserve">https://www.douyin.com/share/user/62627182096</t>
    <phoneticPr fontId="1" type="noConversion" alignment="left"/>
  </si>
  <si>
    <t xml:space="preserve">Hello 赵赵</t>
    <phoneticPr fontId="1" type="noConversion" alignment="left"/>
  </si>
  <si>
    <t xml:space="preserve">https://www.douyin.com/share/user/3971050327254295</t>
    <phoneticPr fontId="1" type="noConversion" alignment="left"/>
  </si>
  <si>
    <t xml:space="preserve">嘻哈影视传媒</t>
    <phoneticPr fontId="1" type="noConversion" alignment="left"/>
  </si>
  <si>
    <t xml:space="preserve">https://www.douyin.com/share/user/60500856602</t>
    <phoneticPr fontId="1" type="noConversion" alignment="left"/>
  </si>
  <si>
    <t xml:space="preserve">小鸡呀嘿</t>
    <phoneticPr fontId="1" type="noConversion" alignment="left"/>
  </si>
  <si>
    <t xml:space="preserve">https://www.douyin.com/share/user/55673270465</t>
    <phoneticPr fontId="1" type="noConversion" alignment="left"/>
  </si>
  <si>
    <t xml:space="preserve">一凡简笔画</t>
    <phoneticPr fontId="1" type="noConversion" alignment="left"/>
  </si>
  <si>
    <t xml:space="preserve">https://www.douyin.com/share/user/95159675805</t>
    <phoneticPr fontId="1" type="noConversion" alignment="left"/>
  </si>
  <si>
    <t xml:space="preserve">三木章</t>
    <phoneticPr fontId="1" type="noConversion" alignment="left"/>
  </si>
  <si>
    <t xml:space="preserve">https://www.douyin.com/share/user/84242984982</t>
    <phoneticPr fontId="1" type="noConversion" alignment="left"/>
  </si>
  <si>
    <t xml:space="preserve">李目染</t>
    <phoneticPr fontId="1" type="noConversion" alignment="left"/>
  </si>
  <si>
    <t xml:space="preserve">https://www.douyin.com/share/user/79604037915</t>
    <phoneticPr fontId="1" type="noConversion" alignment="left"/>
  </si>
  <si>
    <t xml:space="preserve">傻瓜归来</t>
    <phoneticPr fontId="1" type="noConversion" alignment="left"/>
  </si>
  <si>
    <t xml:space="preserve">https://www.douyin.com/share/user/72168749227</t>
    <phoneticPr fontId="1" type="noConversion" alignment="left"/>
  </si>
  <si>
    <t xml:space="preserve">隔壁宁啊:red_heart:</t>
    <phoneticPr fontId="1" type="noConversion" alignment="left"/>
  </si>
  <si>
    <t xml:space="preserve">https://www.douyin.com/share/user/70938258023</t>
    <phoneticPr fontId="1" type="noConversion" alignment="left"/>
  </si>
  <si>
    <t xml:space="preserve">南方有思晨</t>
    <phoneticPr fontId="1" type="noConversion" alignment="left"/>
  </si>
  <si>
    <t xml:space="preserve">https://www.douyin.com/share/user/74761534198</t>
    <phoneticPr fontId="1" type="noConversion" alignment="left"/>
  </si>
  <si>
    <t xml:space="preserve">:strawberry:梨落三三</t>
    <phoneticPr fontId="1" type="noConversion" alignment="left"/>
  </si>
  <si>
    <t xml:space="preserve">https://www.douyin.com/share/user/63648692185</t>
    <phoneticPr fontId="1" type="noConversion" alignment="left"/>
  </si>
  <si>
    <t xml:space="preserve">emy手工编织</t>
    <phoneticPr fontId="1" type="noConversion" alignment="left"/>
  </si>
  <si>
    <t xml:space="preserve">https://www.douyin.com/share/user/97283165562</t>
    <phoneticPr fontId="1" type="noConversion" alignment="left"/>
  </si>
  <si>
    <t xml:space="preserve">廖廖大可爱</t>
    <phoneticPr fontId="1" type="noConversion" alignment="left"/>
  </si>
  <si>
    <t xml:space="preserve">https://www.douyin.com/share/user/60416877229</t>
    <phoneticPr fontId="1" type="noConversion" alignment="left"/>
  </si>
  <si>
    <t xml:space="preserve">障爱家族:red_heart:</t>
    <phoneticPr fontId="1" type="noConversion" alignment="left"/>
  </si>
  <si>
    <t xml:space="preserve">https://www.douyin.com/share/user/109916740205</t>
    <phoneticPr fontId="1" type="noConversion" alignment="left"/>
  </si>
  <si>
    <t xml:space="preserve">韩悦Jonathan</t>
    <phoneticPr fontId="1" type="noConversion" alignment="left"/>
  </si>
  <si>
    <t xml:space="preserve">https://www.douyin.com/share/user/101123660480</t>
    <phoneticPr fontId="1" type="noConversion" alignment="left"/>
  </si>
  <si>
    <t xml:space="preserve">刘老根王云</t>
    <phoneticPr fontId="1" type="noConversion" alignment="left"/>
  </si>
  <si>
    <t xml:space="preserve">https://www.douyin.com/share/user/58819745189</t>
    <phoneticPr fontId="1" type="noConversion" alignment="left"/>
  </si>
  <si>
    <t xml:space="preserve">Anastasia 秦妃</t>
    <phoneticPr fontId="1" type="noConversion" alignment="left"/>
  </si>
  <si>
    <t xml:space="preserve">https://www.douyin.com/share/user/99627944159</t>
    <phoneticPr fontId="1" type="noConversion" alignment="left"/>
  </si>
  <si>
    <t xml:space="preserve">小鹿v-</t>
    <phoneticPr fontId="1" type="noConversion" alignment="left"/>
  </si>
  <si>
    <t xml:space="preserve">https://www.douyin.com/share/user/58764730635</t>
    <phoneticPr fontId="1" type="noConversion" alignment="left"/>
  </si>
  <si>
    <t xml:space="preserve">小怡手绘</t>
    <phoneticPr fontId="1" type="noConversion" alignment="left"/>
  </si>
  <si>
    <t xml:space="preserve">https://www.douyin.com/share/user/64990339796</t>
    <phoneticPr fontId="1" type="noConversion" alignment="left"/>
  </si>
  <si>
    <t xml:space="preserve">钕、咱娜宝:sparkles:</t>
    <phoneticPr fontId="1" type="noConversion" alignment="left"/>
  </si>
  <si>
    <t xml:space="preserve">https://www.douyin.com/share/user/67198180380</t>
    <phoneticPr fontId="1" type="noConversion" alignment="left"/>
  </si>
  <si>
    <t xml:space="preserve">阿仁:eagle:</t>
    <phoneticPr fontId="1" type="noConversion" alignment="left"/>
  </si>
  <si>
    <t xml:space="preserve">https://www.douyin.com/share/user/6327829381</t>
    <phoneticPr fontId="1" type="noConversion" alignment="left"/>
  </si>
  <si>
    <t xml:space="preserve">许言</t>
    <phoneticPr fontId="1" type="noConversion" alignment="left"/>
  </si>
  <si>
    <t xml:space="preserve">https://www.douyin.com/share/user/86866164194</t>
    <phoneticPr fontId="1" type="noConversion" alignment="left"/>
  </si>
  <si>
    <t xml:space="preserve">小杨咩咩阿:ram:</t>
    <phoneticPr fontId="1" type="noConversion" alignment="left"/>
  </si>
  <si>
    <t xml:space="preserve">https://www.douyin.com/share/user/3284947634493307</t>
    <phoneticPr fontId="1" type="noConversion" alignment="left"/>
  </si>
  <si>
    <t xml:space="preserve">迷上的姑娘:red_heart:</t>
    <phoneticPr fontId="1" type="noConversion" alignment="left"/>
  </si>
  <si>
    <t xml:space="preserve">https://www.douyin.com/share/user/72156383532</t>
    <phoneticPr fontId="1" type="noConversion" alignment="left"/>
  </si>
  <si>
    <t xml:space="preserve">雪色</t>
    <phoneticPr fontId="1" type="noConversion" alignment="left"/>
  </si>
  <si>
    <t xml:space="preserve">https://www.douyin.com/share/user/92901105793</t>
    <phoneticPr fontId="1" type="noConversion" alignment="left"/>
  </si>
  <si>
    <t xml:space="preserve">玉之音</t>
    <phoneticPr fontId="1" type="noConversion" alignment="left"/>
  </si>
  <si>
    <t xml:space="preserve">https://www.douyin.com/share/user/102281015415</t>
    <phoneticPr fontId="1" type="noConversion" alignment="left"/>
  </si>
  <si>
    <t xml:space="preserve">墨琛居书法</t>
    <phoneticPr fontId="1" type="noConversion" alignment="left"/>
  </si>
  <si>
    <t xml:space="preserve">https://www.douyin.com/share/user/73781332796</t>
    <phoneticPr fontId="1" type="noConversion" alignment="left"/>
  </si>
  <si>
    <t xml:space="preserve">曾舜晞</t>
    <phoneticPr fontId="1" type="noConversion" alignment="left"/>
  </si>
  <si>
    <t xml:space="preserve">https://www.douyin.com/share/user/98242883575</t>
    <phoneticPr fontId="1" type="noConversion" alignment="left"/>
  </si>
  <si>
    <t xml:space="preserve">志扬</t>
    <phoneticPr fontId="1" type="noConversion" alignment="left"/>
  </si>
  <si>
    <t xml:space="preserve">https://www.douyin.com/share/user/54417033273</t>
    <phoneticPr fontId="1" type="noConversion" alignment="left"/>
  </si>
  <si>
    <t xml:space="preserve">KoLing高海寧</t>
    <phoneticPr fontId="1" type="noConversion" alignment="left"/>
  </si>
  <si>
    <t xml:space="preserve">https://www.douyin.com/share/user/98011317914</t>
    <phoneticPr fontId="1" type="noConversion" alignment="left"/>
  </si>
  <si>
    <t xml:space="preserve">性子野Sister</t>
    <phoneticPr fontId="1" type="noConversion" alignment="left"/>
  </si>
  <si>
    <t xml:space="preserve">https://www.douyin.com/share/user/58824518763</t>
    <phoneticPr fontId="1" type="noConversion" alignment="left"/>
  </si>
  <si>
    <t xml:space="preserve">林宗镪</t>
    <phoneticPr fontId="1" type="noConversion" alignment="left"/>
  </si>
  <si>
    <t xml:space="preserve">https://www.douyin.com/share/user/62171601321</t>
    <phoneticPr fontId="1" type="noConversion" alignment="left"/>
  </si>
  <si>
    <t xml:space="preserve">王佳萱的抖音</t>
    <phoneticPr fontId="1" type="noConversion" alignment="left"/>
  </si>
  <si>
    <t xml:space="preserve">https://www.douyin.com/share/user/60352263801</t>
    <phoneticPr fontId="1" type="noConversion" alignment="left"/>
  </si>
  <si>
    <t xml:space="preserve">狗头萝莉</t>
    <phoneticPr fontId="1" type="noConversion" alignment="left"/>
  </si>
  <si>
    <t xml:space="preserve">https://www.douyin.com/share/user/97735462120</t>
    <phoneticPr fontId="1" type="noConversion" alignment="left"/>
  </si>
  <si>
    <t xml:space="preserve">树脂画:artist_palette:小魔王</t>
    <phoneticPr fontId="1" type="noConversion" alignment="left"/>
  </si>
  <si>
    <t xml:space="preserve">https://www.douyin.com/share/user/94470428551</t>
    <phoneticPr fontId="1" type="noConversion" alignment="left"/>
  </si>
  <si>
    <t xml:space="preserve">苓妹妹吖！</t>
    <phoneticPr fontId="1" type="noConversion" alignment="left"/>
  </si>
  <si>
    <t xml:space="preserve">https://www.douyin.com/share/user/918845129765879</t>
    <phoneticPr fontId="1" type="noConversion" alignment="left"/>
  </si>
  <si>
    <t xml:space="preserve">小猴子 林夕</t>
    <phoneticPr fontId="1" type="noConversion" alignment="left"/>
  </si>
  <si>
    <t xml:space="preserve">https://www.douyin.com/share/user/58778714327</t>
    <phoneticPr fontId="1" type="noConversion" alignment="left"/>
  </si>
  <si>
    <t xml:space="preserve">:glowing_star:繁花落尽:dizzy:</t>
    <phoneticPr fontId="1" type="noConversion" alignment="left"/>
  </si>
  <si>
    <t xml:space="preserve">https://www.douyin.com/share/user/91708671034</t>
    <phoneticPr fontId="1" type="noConversion" alignment="left"/>
  </si>
  <si>
    <t xml:space="preserve">Ella三黑</t>
    <phoneticPr fontId="1" type="noConversion" alignment="left"/>
  </si>
  <si>
    <t xml:space="preserve">https://www.douyin.com/share/user/57493360490</t>
    <phoneticPr fontId="1" type="noConversion" alignment="left"/>
  </si>
  <si>
    <t xml:space="preserve">依涵妹纸</t>
    <phoneticPr fontId="1" type="noConversion" alignment="left"/>
  </si>
  <si>
    <t xml:space="preserve">https://www.douyin.com/share/user/59424089922</t>
    <phoneticPr fontId="1" type="noConversion" alignment="left"/>
  </si>
  <si>
    <t xml:space="preserve">圣微</t>
    <phoneticPr fontId="1" type="noConversion" alignment="left"/>
  </si>
  <si>
    <t xml:space="preserve">https://www.douyin.com/share/user/59019344051</t>
    <phoneticPr fontId="1" type="noConversion" alignment="left"/>
  </si>
  <si>
    <t xml:space="preserve">周沐沐:cherries:</t>
    <phoneticPr fontId="1" type="noConversion" alignment="left"/>
  </si>
  <si>
    <t xml:space="preserve">https://www.douyin.com/share/user/101892995173</t>
    <phoneticPr fontId="1" type="noConversion" alignment="left"/>
  </si>
  <si>
    <t xml:space="preserve">清歌</t>
    <phoneticPr fontId="1" type="noConversion" alignment="left"/>
  </si>
  <si>
    <t xml:space="preserve">https://www.douyin.com/share/user/69318949089</t>
    <phoneticPr fontId="1" type="noConversion" alignment="left"/>
  </si>
  <si>
    <t xml:space="preserve">小菲国画</t>
    <phoneticPr fontId="1" type="noConversion" alignment="left"/>
  </si>
  <si>
    <t xml:space="preserve">https://www.douyin.com/share/user/61048591485</t>
    <phoneticPr fontId="1" type="noConversion" alignment="left"/>
  </si>
  <si>
    <t xml:space="preserve">夏屿同学</t>
    <phoneticPr fontId="1" type="noConversion" alignment="left"/>
  </si>
  <si>
    <t xml:space="preserve">https://www.douyin.com/share/user/58893806483</t>
    <phoneticPr fontId="1" type="noConversion" alignment="left"/>
  </si>
  <si>
    <t xml:space="preserve">凌漂漂:wavy_dash::kiss_mark:</t>
    <phoneticPr fontId="1" type="noConversion" alignment="left"/>
  </si>
  <si>
    <t xml:space="preserve">https://www.douyin.com/share/user/93205690157</t>
    <phoneticPr fontId="1" type="noConversion" alignment="left"/>
  </si>
  <si>
    <t xml:space="preserve">山东省夏天银饰工作室</t>
    <phoneticPr fontId="1" type="noConversion" alignment="left"/>
  </si>
  <si>
    <t xml:space="preserve">https://www.douyin.com/share/user/66353374795</t>
    <phoneticPr fontId="1" type="noConversion" alignment="left"/>
  </si>
  <si>
    <t xml:space="preserve">玉环韩韵</t>
    <phoneticPr fontId="1" type="noConversion" alignment="left"/>
  </si>
  <si>
    <t xml:space="preserve">https://www.douyin.com/share/user/96288909795</t>
    <phoneticPr fontId="1" type="noConversion" alignment="left"/>
  </si>
  <si>
    <t xml:space="preserve">张天笑</t>
    <phoneticPr fontId="1" type="noConversion" alignment="left"/>
  </si>
  <si>
    <t xml:space="preserve">https://www.douyin.com/share/user/97919130414</t>
    <phoneticPr fontId="1" type="noConversion" alignment="left"/>
  </si>
  <si>
    <t xml:space="preserve">斌哥</t>
    <phoneticPr fontId="1" type="noConversion" alignment="left"/>
  </si>
  <si>
    <t xml:space="preserve">https://www.douyin.com/share/user/102353080874</t>
    <phoneticPr fontId="1" type="noConversion" alignment="left"/>
  </si>
  <si>
    <t xml:space="preserve">许龄月</t>
    <phoneticPr fontId="1" type="noConversion" alignment="left"/>
  </si>
  <si>
    <t xml:space="preserve">https://www.douyin.com/share/user/59294592157</t>
    <phoneticPr fontId="1" type="noConversion" alignment="left"/>
  </si>
  <si>
    <t xml:space="preserve">:fire:强势来袭</t>
    <phoneticPr fontId="1" type="noConversion" alignment="left"/>
  </si>
  <si>
    <t xml:space="preserve">https://www.douyin.com/share/user/3434515646906995</t>
    <phoneticPr fontId="1" type="noConversion" alignment="left"/>
  </si>
  <si>
    <t xml:space="preserve">盘丝洞小妖精</t>
    <phoneticPr fontId="1" type="noConversion" alignment="left"/>
  </si>
  <si>
    <t xml:space="preserve">https://www.douyin.com/share/user/78424595261</t>
    <phoneticPr fontId="1" type="noConversion" alignment="left"/>
  </si>
  <si>
    <t xml:space="preserve">黄会赢.:woman_dancing::woman_dancing::woman_dancing:</t>
    <phoneticPr fontId="1" type="noConversion" alignment="left"/>
  </si>
  <si>
    <t xml:space="preserve">https://www.douyin.com/share/user/57862697362</t>
    <phoneticPr fontId="1" type="noConversion" alignment="left"/>
  </si>
  <si>
    <t xml:space="preserve">至尊(羊绒衫织补)</t>
    <phoneticPr fontId="1" type="noConversion" alignment="left"/>
  </si>
  <si>
    <t xml:space="preserve">https://www.douyin.com/share/user/94054008695</t>
    <phoneticPr fontId="1" type="noConversion" alignment="left"/>
  </si>
  <si>
    <t xml:space="preserve">侯语柠</t>
    <phoneticPr fontId="1" type="noConversion" alignment="left"/>
  </si>
  <si>
    <t xml:space="preserve">https://www.douyin.com/share/user/110944348116</t>
    <phoneticPr fontId="1" type="noConversion" alignment="left"/>
  </si>
  <si>
    <t xml:space="preserve">编织燕</t>
    <phoneticPr fontId="1" type="noConversion" alignment="left"/>
  </si>
  <si>
    <t xml:space="preserve">https://www.douyin.com/share/user/77087796927</t>
    <phoneticPr fontId="1" type="noConversion" alignment="left"/>
  </si>
  <si>
    <t xml:space="preserve">杨姗姗iii</t>
    <phoneticPr fontId="1" type="noConversion" alignment="left"/>
  </si>
  <si>
    <t xml:space="preserve">https://www.douyin.com/share/user/59614554341</t>
    <phoneticPr fontId="1" type="noConversion" alignment="left"/>
  </si>
  <si>
    <t xml:space="preserve">方浩然口技</t>
    <phoneticPr fontId="1" type="noConversion" alignment="left"/>
  </si>
  <si>
    <t xml:space="preserve">https://www.douyin.com/share/user/52261146123</t>
    <phoneticPr fontId="1" type="noConversion" alignment="left"/>
  </si>
  <si>
    <t xml:space="preserve">任胤菘w</t>
    <phoneticPr fontId="1" type="noConversion" alignment="left"/>
  </si>
  <si>
    <t xml:space="preserve">https://www.douyin.com/share/user/62099860198</t>
    <phoneticPr fontId="1" type="noConversion" alignment="left"/>
  </si>
  <si>
    <t xml:space="preserve">吴静怡Flora</t>
    <phoneticPr fontId="1" type="noConversion" alignment="left"/>
  </si>
  <si>
    <t xml:space="preserve">https://www.douyin.com/share/user/59518791622</t>
    <phoneticPr fontId="1" type="noConversion" alignment="left"/>
  </si>
  <si>
    <t xml:space="preserve">鹿的角</t>
    <phoneticPr fontId="1" type="noConversion" alignment="left"/>
  </si>
  <si>
    <t xml:space="preserve">https://www.douyin.com/share/user/58645048807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</si>
</sst>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4">
    <numFmt numFmtId="164" formatCode="0.0%"/>
    <numFmt numFmtId="165" formatCode="yyyy&quot;.&quot;m&quot;.&quot;d"/>
    <numFmt numFmtId="166" formatCode="m&quot;月&quot;d&quot;日&quot;;@"/>
    <numFmt numFmtId="167" formatCode="0_ "/>
  </numFmts>
  <fonts count="31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Microsoft YaHei"/>
      <family val="0"/>
      <sz val="10.0"/>
      <color rgb="FF0000FF"/>
      <u val="single"/>
    </font>
    <font>
      <name val="Arial"/>
      <family val="0"/>
      <sz val="10.0"/>
      <color rgb="FF112233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等线"/>
      <family val="0"/>
      <sz val="11.0"/>
      <color rgb="FF0563C1"/>
      <u val="single"/>
    </font>
    <font>
      <name val="-webkit-standard"/>
      <family val="0"/>
      <sz val="12.0"/>
      <color rgb="FF000000"/>
    </font>
    <font>
      <name val="PingFang SC"/>
      <family val="0"/>
      <sz val="12.0"/>
      <color rgb="FF000000"/>
    </font>
    <font>
      <name val="PingFang SC"/>
      <family val="0"/>
      <sz val="10.0"/>
      <color rgb="FF666666"/>
    </font>
    <font>
      <name val="Microsoft YaHei"/>
      <family val="0"/>
      <sz val="12.0"/>
      <color rgb="FF000000"/>
    </font>
    <font>
      <name val="等线"/>
      <family val="0"/>
      <sz val="12.0"/>
      <color rgb="FF0000FF"/>
      <u val="single"/>
    </font>
    <font>
      <name val="等线"/>
      <family val="0"/>
      <sz val="10.0"/>
      <color rgb="FF000000"/>
    </font>
  </fonts>
  <fills count="20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B84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165" fontId="15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general" vertical="center"/>
    </xf>
    <xf numFmtId="0" fontId="22" fillId="11" borderId="0" applyNumberFormat="true" applyFont="false" applyBorder="true" applyAlignment="true">
      <alignment horizontal="center" vertical="center"/>
    </xf>
    <xf numFmtId="0" fontId="23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16" fillId="12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49" fontId="16" fillId="12" borderId="0" applyNumberFormat="true" applyFont="false" applyBorder="true" applyAlignment="true">
      <alignment horizontal="center" vertical="center"/>
    </xf>
    <xf numFmtId="0" fontId="24" fillId="12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0" fontId="24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>
      <alignment horizontal="center" vertical="center" wrapText="true"/>
    </xf>
    <xf numFmtId="49" fontId="16" fillId="0" borderId="0" applyNumberFormat="true" applyFont="false" applyBorder="true" applyAlignment="true">
      <alignment horizontal="general" vertical="center"/>
    </xf>
    <xf numFmtId="0" fontId="15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center" vertical="center"/>
    </xf>
    <xf numFmtId="49" fontId="16" fillId="13" borderId="0" applyNumberFormat="true" applyFont="false" applyBorder="true" applyAlignment="true">
      <alignment horizontal="left" vertical="center"/>
    </xf>
    <xf numFmtId="0" fontId="20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general" vertical="center"/>
    </xf>
    <xf numFmtId="0" fontId="25" fillId="13" borderId="0" applyNumberFormat="true" applyFont="false" applyBorder="true" applyAlignment="true">
      <alignment horizontal="general" vertical="center"/>
    </xf>
    <xf numFmtId="49" fontId="16" fillId="13" borderId="0" applyNumberFormat="true" applyFont="false" applyBorder="true" applyAlignment="true">
      <alignment horizontal="general" vertical="center"/>
    </xf>
    <xf numFmtId="0" fontId="21" fillId="13" borderId="0" applyNumberFormat="true" applyFont="false" applyBorder="true" applyAlignment="true">
      <alignment horizontal="center" vertical="center"/>
    </xf>
    <xf numFmtId="0" fontId="26" fillId="0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general" vertical="center"/>
    </xf>
    <xf numFmtId="0" fontId="28" fillId="0" borderId="0" applyNumberFormat="true" applyFont="false" applyBorder="true" applyAlignment="true">
      <alignment horizontal="general" vertical="center"/>
    </xf>
    <xf numFmtId="0" fontId="23" fillId="0" borderId="0" applyNumberFormat="true" applyFont="false" applyBorder="true" applyAlignment="true">
      <alignment horizontal="left" vertical="center"/>
    </xf>
    <xf numFmtId="0" fontId="22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general" vertical="center"/>
    </xf>
    <xf numFmtId="0" fontId="15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center" vertical="center"/>
    </xf>
    <xf numFmtId="49" fontId="16" fillId="14" borderId="0" applyNumberFormat="true" applyFont="false" applyBorder="true" applyAlignment="true">
      <alignment horizontal="left" vertical="center"/>
    </xf>
    <xf numFmtId="0" fontId="20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general" vertical="center"/>
    </xf>
    <xf numFmtId="0" fontId="21" fillId="14" borderId="0" applyNumberFormat="true" applyFont="false" applyBorder="true" applyAlignment="true">
      <alignment horizontal="center" vertical="center"/>
    </xf>
    <xf numFmtId="0" fontId="15" fillId="15" borderId="0" applyNumberFormat="true" applyFont="false" applyBorder="true" applyAlignment="true">
      <alignment horizontal="general" vertical="center"/>
    </xf>
    <xf numFmtId="0" fontId="16" fillId="15" borderId="0" applyNumberFormat="true" applyFont="false" applyBorder="true" applyAlignment="true">
      <alignment horizontal="center" vertical="center"/>
    </xf>
    <xf numFmtId="49" fontId="16" fillId="15" borderId="0" applyNumberFormat="true" applyFont="false" applyBorder="true" applyAlignment="true">
      <alignment horizontal="left" vertical="center"/>
    </xf>
    <xf numFmtId="0" fontId="20" fillId="15" borderId="0" applyNumberFormat="true" applyFont="false" applyBorder="true" applyAlignment="true">
      <alignment horizontal="general" vertical="center"/>
    </xf>
    <xf numFmtId="0" fontId="16" fillId="15" borderId="0" applyNumberFormat="true" applyFont="false" applyBorder="true" applyAlignment="true">
      <alignment horizontal="general" vertical="center"/>
    </xf>
    <xf numFmtId="0" fontId="21" fillId="15" borderId="0" applyNumberFormat="true" applyFont="false" applyBorder="true" applyAlignment="true">
      <alignment horizontal="center" vertical="center"/>
    </xf>
    <xf numFmtId="0" fontId="20" fillId="12" borderId="0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167" fontId="15" fillId="0" borderId="2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7" fontId="15" fillId="0" borderId="4" applyNumberFormat="true" applyFont="false" applyBorder="true" applyAlignment="true">
      <alignment horizontal="center" vertical="center"/>
    </xf>
    <xf numFmtId="0" fontId="20" fillId="0" borderId="4" applyNumberFormat="true" applyFont="false" applyBorder="true" applyAlignment="true">
      <alignment horizontal="center" vertical="center"/>
    </xf>
    <xf numFmtId="0" fontId="16" fillId="0" borderId="3" applyNumberFormat="true" applyFont="false" applyBorder="true" applyAlignment="true">
      <alignment horizontal="center" vertical="center"/>
    </xf>
    <xf numFmtId="11" fontId="15" fillId="0" borderId="3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 wrapText="true"/>
    </xf>
    <xf numFmtId="166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center" vertical="center" wrapText="true"/>
    </xf>
    <xf numFmtId="0" fontId="19" fillId="16" borderId="0" applyNumberFormat="true" applyFont="false" applyBorder="true">
      <alignment horizontal="center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19" fillId="17" borderId="0" applyNumberFormat="true" applyFont="false" applyBorder="true" applyAlignment="true">
      <alignment horizontal="center" vertical="center"/>
    </xf>
    <xf numFmtId="0" fontId="16" fillId="18" borderId="0" applyNumberFormat="true" applyFont="false" applyBorder="true" applyAlignment="true">
      <alignment horizontal="center" vertical="center"/>
    </xf>
    <xf numFmtId="0" fontId="15" fillId="18" borderId="0" applyNumberFormat="true" applyFont="false" applyBorder="true" applyAlignment="true">
      <alignment horizontal="center" vertical="center"/>
    </xf>
    <xf numFmtId="49" fontId="16" fillId="18" borderId="0" applyNumberFormat="true" applyFont="false" applyBorder="true" applyAlignment="true">
      <alignment horizontal="center" vertical="center"/>
    </xf>
    <xf numFmtId="0" fontId="20" fillId="18" borderId="0" applyNumberFormat="true" applyFont="false" applyBorder="true" applyAlignment="true">
      <alignment horizontal="center" vertical="center"/>
    </xf>
    <xf numFmtId="166" fontId="16" fillId="18" borderId="0" applyNumberFormat="true" applyFont="false" applyBorder="true" applyAlignment="true">
      <alignment horizontal="center" vertical="center"/>
    </xf>
    <xf numFmtId="0" fontId="15" fillId="18" borderId="0" applyNumberFormat="true" applyFont="false" applyBorder="true" applyAlignment="true">
      <alignment horizontal="general" vertical="center"/>
    </xf>
    <xf numFmtId="49" fontId="16" fillId="18" borderId="0" applyNumberFormat="true" applyFont="false" applyBorder="true" applyAlignment="true">
      <alignment horizontal="left" vertical="center"/>
    </xf>
    <xf numFmtId="0" fontId="20" fillId="18" borderId="0" applyNumberFormat="true" applyFont="false" applyBorder="true" applyAlignment="true">
      <alignment horizontal="general" vertical="center"/>
    </xf>
    <xf numFmtId="0" fontId="16" fillId="18" borderId="0" applyNumberFormat="true" applyFont="false" applyBorder="true" applyAlignment="true">
      <alignment horizontal="general" vertical="center"/>
    </xf>
    <xf numFmtId="49" fontId="15" fillId="18" borderId="0" applyNumberFormat="true" applyFont="false" applyBorder="true" applyAlignment="true">
      <alignment horizontal="general" vertical="center"/>
    </xf>
    <xf numFmtId="166" fontId="16" fillId="18" borderId="0" applyNumberFormat="true" applyFont="false" applyBorder="true" applyAlignment="true">
      <alignment horizontal="general" vertical="center"/>
    </xf>
    <xf numFmtId="49" fontId="16" fillId="18" borderId="0" applyNumberFormat="true" applyFont="false" applyBorder="true" applyAlignment="true">
      <alignment horizontal="general" vertical="center"/>
    </xf>
    <xf numFmtId="0" fontId="25" fillId="0" borderId="0" applyNumberFormat="true" applyFont="false" applyBorder="true" applyAlignment="true">
      <alignment horizontal="general" vertical="center"/>
    </xf>
    <xf numFmtId="0" fontId="23" fillId="11" borderId="0" applyNumberFormat="true" applyFont="false" applyBorder="true" applyAlignment="true">
      <alignment horizontal="center" vertical="center"/>
    </xf>
    <xf numFmtId="0" fontId="29" fillId="11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left" vertical="center"/>
    </xf>
    <xf numFmtId="0" fontId="30" fillId="11" borderId="0" applyNumberFormat="true" applyFont="false" applyBorder="true" applyAlignment="true">
      <alignment horizontal="center" vertical="center"/>
    </xf>
    <xf numFmtId="0" fontId="29" fillId="11" borderId="0" applyNumberFormat="true" applyFont="false" applyBorder="true" applyAlignment="true">
      <alignment horizontal="left" vertical="center"/>
    </xf>
    <xf numFmtId="0" fontId="20" fillId="11" borderId="0" applyNumberFormat="true" applyFont="false" applyBorder="true" applyAlignment="true">
      <alignment horizontal="general" vertical="center"/>
    </xf>
    <xf numFmtId="0" fontId="16" fillId="19" borderId="0" applyNumberFormat="true" applyFont="false" applyBorder="true" applyAlignment="true">
      <alignment horizontal="center" vertical="center"/>
    </xf>
    <xf numFmtId="0" fontId="16" fillId="19" borderId="0" applyNumberFormat="true" applyFont="false" applyBorder="true" applyAlignment="true">
      <alignment horizontal="general" vertical="center"/>
    </xf>
    <xf numFmtId="49" fontId="16" fillId="19" borderId="0" applyNumberFormat="true" applyFont="false" applyBorder="true" applyAlignment="true">
      <alignment horizontal="left" vertical="center"/>
    </xf>
    <xf numFmtId="0" fontId="20" fillId="19" borderId="0" applyNumberFormat="true" applyFont="false" applyBorder="true" applyAlignment="true">
      <alignment horizontal="general" vertical="center"/>
    </xf>
    <xf numFmtId="0" fontId="15" fillId="19" borderId="0" applyNumberFormat="true" applyFont="false" applyBorder="true" applyAlignment="true">
      <alignment horizontal="center" vertical="center"/>
    </xf>
    <xf numFmtId="0" fontId="15" fillId="19" borderId="0" applyNumberFormat="true" applyFont="false" applyBorder="true" applyAlignment="true">
      <alignment horizontal="general" vertical="center"/>
    </xf>
    <xf numFmtId="49" fontId="15" fillId="19" borderId="0" applyNumberFormat="true" applyFont="false" applyBorder="true" applyAlignment="true">
      <alignment horizontal="general" vertical="center"/>
    </xf>
    <xf numFmtId="166" fontId="16" fillId="19" borderId="0" applyNumberFormat="true" applyFont="false" applyBorder="true" applyAlignment="true">
      <alignment horizontal="general" vertical="center"/>
    </xf>
    <xf numFmtId="166" fontId="15" fillId="19" borderId="0" applyNumberFormat="true" applyFont="false" applyBorder="true" applyAlignment="true">
      <alignment horizontal="general" vertical="center"/>
    </xf>
    <xf numFmtId="49" fontId="16" fillId="19" borderId="0" applyNumberFormat="true" applyFont="false" applyBorder="true" applyAlignment="true">
      <alignment horizontal="general" vertical="center"/>
    </xf>
    <xf numFmtId="0" fontId="22" fillId="19" borderId="0" applyNumberFormat="true" applyFont="false" applyBorder="true" applyAlignment="true">
      <alignment horizontal="center" vertical="center"/>
    </xf>
    <xf numFmtId="0" fontId="16" fillId="12" borderId="0" applyNumberFormat="true" applyFont="false" applyBorder="true" applyAlignment="true">
      <alignment horizontal="general" vertical="center"/>
    </xf>
    <xf numFmtId="0" fontId="15" fillId="1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/Relationships>
</file>

<file path=xl/worksheets/_rels/sheet11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/Relationships>
</file>

<file path=xl/worksheets/_rels/sheet12.xml.rels><?xml version="1.0" encoding="UTF-8" standalone="yes"?><Relationships xmlns="http://schemas.openxmlformats.org/package/2006/relationships"><Relationship TargetMode="External" Target="https://www.ixigua.com/home/102592565223" Type="http://schemas.openxmlformats.org/officeDocument/2006/relationships/hyperlink" Id="rId1"/><Relationship TargetMode="External" Target="https://www.ixigua.com/home/74032365015" Type="http://schemas.openxmlformats.org/officeDocument/2006/relationships/hyperlink" Id="rId2"/><Relationship TargetMode="External" Target="https://space.bilibili.com/14402657?from=search&amp;seid=9170227726710978482" Type="http://schemas.openxmlformats.org/officeDocument/2006/relationships/hyperlink" Id="rId3"/></Relationships>
</file>

<file path=xl/worksheets/_rels/sheet13.xml.rels><?xml version="1.0" encoding="UTF-8" standalone="yes"?><Relationships xmlns="http://schemas.openxmlformats.org/package/2006/relationships"><Relationship TargetMode="External" Target="https://v.douyin.com/JM1h2oX/" Type="http://schemas.openxmlformats.org/officeDocument/2006/relationships/hyperlink" Id="rId1"/><Relationship TargetMode="External" Target="https://v.kuaishou.com/9fp5q2" Type="http://schemas.openxmlformats.org/officeDocument/2006/relationships/hyperlink" Id="rId2"/><Relationship TargetMode="External" Target="https://space.bilibili.com/226243718?from=search&amp;seid=17997941628390660191" Type="http://schemas.openxmlformats.org/officeDocument/2006/relationships/hyperlink" Id="rId3"/><Relationship TargetMode="External" Target="https://space.bilibili.com/350694067?from=search&amp;seid=1785167073392714971" Type="http://schemas.openxmlformats.org/officeDocument/2006/relationships/hyperlink" Id="rId4"/><Relationship TargetMode="External" Target="https://v.douyin.com/JM15UR4/" Type="http://schemas.openxmlformats.org/officeDocument/2006/relationships/hyperlink" Id="rId5"/><Relationship TargetMode="External" Target="https://v.douyin.com/JM1XYdY/" Type="http://schemas.openxmlformats.org/officeDocument/2006/relationships/hyperlink" Id="rId6"/><Relationship TargetMode="External" Target="https://v.douyin.com/JM1hsUa/" Type="http://schemas.openxmlformats.org/officeDocument/2006/relationships/hyperlink" Id="rId7"/><Relationship TargetMode="External" Target="https://space.bilibili.com/28114396?from=search&amp;seid=1518150681264191193" Type="http://schemas.openxmlformats.org/officeDocument/2006/relationships/hyperlink" Id="rId8"/><Relationship TargetMode="External" Target="https://space.bilibili.com/27149129?from=search&amp;seid=2784047830402353401" Type="http://schemas.openxmlformats.org/officeDocument/2006/relationships/hyperlink" Id="rId9"/><Relationship TargetMode="External" Target="https://space.bilibili.com/33437181?from=search&amp;seid=1946208602713167437" Type="http://schemas.openxmlformats.org/officeDocument/2006/relationships/hyperlink" Id="rId10"/><Relationship TargetMode="External" Target="https://v.douyin.com/JM1aegR/" Type="http://schemas.openxmlformats.org/officeDocument/2006/relationships/hyperlink" Id="rId11"/><Relationship TargetMode="External" Target="https://space.bilibili.com/5465995?from=search&amp;seid=6729814594106162236" Type="http://schemas.openxmlformats.org/officeDocument/2006/relationships/hyperlink" Id="rId12"/><Relationship TargetMode="External" Target="https://v.douyin.com/JM1hYEL/" Type="http://schemas.openxmlformats.org/officeDocument/2006/relationships/hyperlink" Id="rId13"/><Relationship TargetMode="External" Target="https://v.kuaishou.com/7AMHZr" Type="http://schemas.openxmlformats.org/officeDocument/2006/relationships/hyperlink" Id="rId14"/><Relationship TargetMode="External" Target="https://space.bilibili.com/609687?from=search&amp;seid=12299534031465315678" Type="http://schemas.openxmlformats.org/officeDocument/2006/relationships/hyperlink" Id="rId15"/><Relationship TargetMode="External" Target="https://space.bilibili.com/31632345?from=search&amp;seid=16890113478561554783" Type="http://schemas.openxmlformats.org/officeDocument/2006/relationships/hyperlink" Id="rId16"/><Relationship TargetMode="External" Target="https://v.kuaishou.com/8SbA60" Type="http://schemas.openxmlformats.org/officeDocument/2006/relationships/hyperlink" Id="rId17"/><Relationship TargetMode="External" Target="https://v.douyin.com/JM1Hxhk/" Type="http://schemas.openxmlformats.org/officeDocument/2006/relationships/hyperlink" Id="rId18"/><Relationship TargetMode="External" Target="https://space.bilibili.com/11793131?from=search&amp;seid=14483132501179574428" Type="http://schemas.openxmlformats.org/officeDocument/2006/relationships/hyperlink" Id="rId19"/><Relationship TargetMode="External" Target="https://space.bilibili.com/14402657?from=search&amp;seid=9170227726710978482" Type="http://schemas.openxmlformats.org/officeDocument/2006/relationships/hyperlink" Id="rId20"/><Relationship TargetMode="External" Target="https://v.douyin.com/JM1U3aB/" Type="http://schemas.openxmlformats.org/officeDocument/2006/relationships/hyperlink" Id="rId21"/><Relationship TargetMode="External" Target="https://v.douyin.com/JM1pcwg/" Type="http://schemas.openxmlformats.org/officeDocument/2006/relationships/hyperlink" Id="rId22"/><Relationship TargetMode="External" Target="https://space.bilibili.com/26727224?from=search&amp;seid=7395596405789415886" Type="http://schemas.openxmlformats.org/officeDocument/2006/relationships/hyperlink" Id="rId23"/><Relationship TargetMode="External" Target="https://v.kuaishou.com/7uoQZs" Type="http://schemas.openxmlformats.org/officeDocument/2006/relationships/hyperlink" Id="rId24"/><Relationship TargetMode="External" Target="https://v.douyin.com/JM1m1B4/" Type="http://schemas.openxmlformats.org/officeDocument/2006/relationships/hyperlink" Id="rId25"/><Relationship TargetMode="External" Target="https://v.douyin.com/JM1VL8M/" Type="http://schemas.openxmlformats.org/officeDocument/2006/relationships/hyperlink" Id="rId26"/><Relationship TargetMode="External" Target="https://v.douyin.com/JM1943A/" Type="http://schemas.openxmlformats.org/officeDocument/2006/relationships/hyperlink" Id="rId27"/><Relationship TargetMode="External" Target="https://v.kuaishou.com/8ZWlyA" Type="http://schemas.openxmlformats.org/officeDocument/2006/relationships/hyperlink" Id="rId28"/><Relationship TargetMode="External" Target="https://space.bilibili.com/367474?from=search&amp;seid=6093061390097071987" Type="http://schemas.openxmlformats.org/officeDocument/2006/relationships/hyperlink" Id="rId29"/><Relationship TargetMode="External" Target="https://v.douyin.com/JMJdb3C/" Type="http://schemas.openxmlformats.org/officeDocument/2006/relationships/hyperlink" Id="rId30"/><Relationship TargetMode="External" Target="https://space.bilibili.com/449643177?from=search&amp;seid=11429512796283918913" Type="http://schemas.openxmlformats.org/officeDocument/2006/relationships/hyperlink" Id="rId31"/><Relationship TargetMode="External" Target="https://v.kuaishou.com/7qXchp" Type="http://schemas.openxmlformats.org/officeDocument/2006/relationships/hyperlink" Id="rId32"/><Relationship TargetMode="External" Target="https://v.douyin.com/JM1xbbb/" Type="http://schemas.openxmlformats.org/officeDocument/2006/relationships/hyperlink" Id="rId33"/><Relationship TargetMode="External" Target="https://v.kuaishou.com/8EW2mP" Type="http://schemas.openxmlformats.org/officeDocument/2006/relationships/hyperlink" Id="rId34"/><Relationship TargetMode="External" Target="https://space.bilibili.com/19152588?from=search&amp;seid=509251482602568849" Type="http://schemas.openxmlformats.org/officeDocument/2006/relationships/hyperlink" Id="rId35"/><Relationship TargetMode="External" Target="https://space.bilibili.com/287993209?from=search&amp;seid=17289701302435764635" Type="http://schemas.openxmlformats.org/officeDocument/2006/relationships/hyperlink" Id="rId36"/><Relationship TargetMode="External" Target="https://space.bilibili.com/641217?from=search&amp;seid=10411317812070665972" Type="http://schemas.openxmlformats.org/officeDocument/2006/relationships/hyperlink" Id="rId37"/><Relationship TargetMode="External" Target="https://v.kuaishou.com/5PLX6o" Type="http://schemas.openxmlformats.org/officeDocument/2006/relationships/hyperlink" Id="rId38"/><Relationship TargetMode="External" Target="https://v.kuaishou.com/6W2bE2" Type="http://schemas.openxmlformats.org/officeDocument/2006/relationships/hyperlink" Id="rId39"/><Relationship TargetMode="External" Target="https://space.bilibili.com/13114261?from=search&amp;seid=16421230231795261119" Type="http://schemas.openxmlformats.org/officeDocument/2006/relationships/hyperlink" Id="rId40"/><Relationship TargetMode="External" Target="https://v.douyin.com/JM1qUV8/" Type="http://schemas.openxmlformats.org/officeDocument/2006/relationships/hyperlink" Id="rId41"/><Relationship TargetMode="External" Target="https://space.bilibili.com/4835752?from=search&amp;seid=8584854867419548931" Type="http://schemas.openxmlformats.org/officeDocument/2006/relationships/hyperlink" Id="rId42"/><Relationship TargetMode="External" Target="https://space.bilibili.com/25623387?from=search&amp;seid=7501645462700184829" Type="http://schemas.openxmlformats.org/officeDocument/2006/relationships/hyperlink" Id="rId43"/><Relationship TargetMode="External" Target="https://v.douyin.com/JM1QkKt/" Type="http://schemas.openxmlformats.org/officeDocument/2006/relationships/hyperlink" Id="rId44"/><Relationship TargetMode="External" Target="https://v.kuaishou.com/4YXmbr" Type="http://schemas.openxmlformats.org/officeDocument/2006/relationships/hyperlink" Id="rId45"/><Relationship TargetMode="External" Target="https://v.kuaishou.com/8wtnKg" Type="http://schemas.openxmlformats.org/officeDocument/2006/relationships/hyperlink" Id="rId46"/><Relationship TargetMode="External" Target="https://space.bilibili.com/91349944?from=search&amp;seid=1942147117895189107" Type="http://schemas.openxmlformats.org/officeDocument/2006/relationships/hyperlink" Id="rId47"/><Relationship TargetMode="External" Target="https://v.kuaishou.com/6VvXjX" Type="http://schemas.openxmlformats.org/officeDocument/2006/relationships/hyperlink" Id="rId48"/><Relationship TargetMode="External" Target="https://v.douyin.com/JM1UTcP/" Type="http://schemas.openxmlformats.org/officeDocument/2006/relationships/hyperlink" Id="rId49"/><Relationship TargetMode="External" Target="https://v.douyin.com/JM1VU2h/" Type="http://schemas.openxmlformats.org/officeDocument/2006/relationships/hyperlink" Id="rId50"/><Relationship TargetMode="External" Target="https://space.bilibili.com/23995656?from=search&amp;seid=10875074381729421863" Type="http://schemas.openxmlformats.org/officeDocument/2006/relationships/hyperlink" Id="rId51"/><Relationship TargetMode="External" Target="https://space.bilibili.com/2543969?from=search&amp;seid=10403458278389553586" Type="http://schemas.openxmlformats.org/officeDocument/2006/relationships/hyperlink" Id="rId52"/><Relationship TargetMode="External" Target="https://space.bilibili.com/43976732?from=search&amp;seid=5066393785688282859" Type="http://schemas.openxmlformats.org/officeDocument/2006/relationships/hyperlink" Id="rId53"/><Relationship TargetMode="External" Target="https://v.kuaishou.com/7jaIbv" Type="http://schemas.openxmlformats.org/officeDocument/2006/relationships/hyperlink" Id="rId54"/><Relationship TargetMode="External" Target="https://space.bilibili.com/32682920?from=search&amp;seid=6819876709528873524" Type="http://schemas.openxmlformats.org/officeDocument/2006/relationships/hyperlink" Id="rId55"/><Relationship TargetMode="External" Target="https://v.kuaishou.com/67DJzT" Type="http://schemas.openxmlformats.org/officeDocument/2006/relationships/hyperlink" Id="rId56"/><Relationship TargetMode="External" Target="https://v.kuaishou.com/7pzK2M" Type="http://schemas.openxmlformats.org/officeDocument/2006/relationships/hyperlink" Id="rId57"/><Relationship TargetMode="External" Target="https://space.bilibili.com/50426155?from=search&amp;seid=17888959724838495393" Type="http://schemas.openxmlformats.org/officeDocument/2006/relationships/hyperlink" Id="rId58"/><Relationship TargetMode="External" Target="https://v.kuaishou.com/6tj2Yu" Type="http://schemas.openxmlformats.org/officeDocument/2006/relationships/hyperlink" Id="rId59"/><Relationship TargetMode="External" Target="https://v.douyin.com/JM1aNV7/" Type="http://schemas.openxmlformats.org/officeDocument/2006/relationships/hyperlink" Id="rId60"/><Relationship TargetMode="External" Target="https://v.kuaishou.com/87viAW" Type="http://schemas.openxmlformats.org/officeDocument/2006/relationships/hyperlink" Id="rId61"/><Relationship TargetMode="External" Target="https://space.bilibili.com/397508?from=search&amp;seid=4656981583393417870" Type="http://schemas.openxmlformats.org/officeDocument/2006/relationships/hyperlink" Id="rId62"/><Relationship TargetMode="External" Target="https://v.douyin.com/JM1VguL/" Type="http://schemas.openxmlformats.org/officeDocument/2006/relationships/hyperlink" Id="rId63"/><Relationship TargetMode="External" Target="https://www.ixigua.com/home/413007711310013" Type="http://schemas.openxmlformats.org/officeDocument/2006/relationships/hyperlink" Id="rId64"/><Relationship TargetMode="External" Target="https://www.ixigua.com/home/1767653865688958" Type="http://schemas.openxmlformats.org/officeDocument/2006/relationships/hyperlink" Id="rId65"/><Relationship TargetMode="External" Target="https://www.ixigua.com/home/4265711086347645" Type="http://schemas.openxmlformats.org/officeDocument/2006/relationships/hyperlink" Id="rId66"/></Relationships>
</file>

<file path=xl/worksheets/_rels/sheet2.xml.rels><?xml version="1.0" encoding="UTF-8" standalone="yes"?><Relationships xmlns="http://schemas.openxmlformats.org/package/2006/relationships"><Relationship TargetMode="External" Target="https://www.ixigua.com/home/74032365015" Type="http://schemas.openxmlformats.org/officeDocument/2006/relationships/hyperlink" Id="rId1"/><Relationship TargetMode="External" Target="https://space.bilibili.com/19152588?from=search&amp;seid=509251482602568849" Type="http://schemas.openxmlformats.org/officeDocument/2006/relationships/hyperlink" Id="rId2"/><Relationship TargetMode="External" Target="https://space.bilibili.com/287993209?from=search&amp;seid=17289701302435764635" Type="http://schemas.openxmlformats.org/officeDocument/2006/relationships/hyperlink" Id="rId3"/><Relationship TargetMode="External" Target="https://space.bilibili.com/641217?from=search&amp;seid=10411317812070665972" Type="http://schemas.openxmlformats.org/officeDocument/2006/relationships/hyperlink" Id="rId4"/><Relationship TargetMode="External" Target="https://v.kuaishou.com/6W2bE2" Type="http://schemas.openxmlformats.org/officeDocument/2006/relationships/hyperlink" Id="rId5"/><Relationship TargetMode="External" Target="https://space.bilibili.com/13114261?from=search&amp;seid=16421230231795261119" Type="http://schemas.openxmlformats.org/officeDocument/2006/relationships/hyperlink" Id="rId6"/><Relationship TargetMode="External" Target="https://v.douyin.com/JM1qUV8/" Type="http://schemas.openxmlformats.org/officeDocument/2006/relationships/hyperlink" Id="rId7"/><Relationship TargetMode="External" Target="https://space.bilibili.com/4835752?from=search&amp;seid=8584854867419548931" Type="http://schemas.openxmlformats.org/officeDocument/2006/relationships/hyperlink" Id="rId8"/><Relationship TargetMode="External" Target="https://space.bilibili.com/25623387?from=search&amp;seid=7501645462700184829" Type="http://schemas.openxmlformats.org/officeDocument/2006/relationships/hyperlink" Id="rId9"/><Relationship TargetMode="External" Target="https://v.douyin.com/JM1QkKt/" Type="http://schemas.openxmlformats.org/officeDocument/2006/relationships/hyperlink" Id="rId10"/><Relationship TargetMode="External" Target="https://v.kuaishou.com/8oCfwm" Type="http://schemas.openxmlformats.org/officeDocument/2006/relationships/hyperlink" Id="rId11"/><Relationship TargetMode="External" Target="https://v.kuaishou.com/8wtnKg" Type="http://schemas.openxmlformats.org/officeDocument/2006/relationships/hyperlink" Id="rId12"/><Relationship TargetMode="External" Target="https://space.bilibili.com/91349944?from=search&amp;seid=1942147117895189107" Type="http://schemas.openxmlformats.org/officeDocument/2006/relationships/hyperlink" Id="rId13"/><Relationship TargetMode="External" Target="https://v.kuaishou.com/6VvXjX" Type="http://schemas.openxmlformats.org/officeDocument/2006/relationships/hyperlink" Id="rId14"/><Relationship TargetMode="External" Target="https://www.ixigua.com/home/94564610476" Type="http://schemas.openxmlformats.org/officeDocument/2006/relationships/hyperlink" Id="rId15"/><Relationship TargetMode="External" Target="https://v.douyin.com/JM1UTcP/" Type="http://schemas.openxmlformats.org/officeDocument/2006/relationships/hyperlink" Id="rId16"/><Relationship TargetMode="External" Target="https://v.douyin.com/JM1VU2h/" Type="http://schemas.openxmlformats.org/officeDocument/2006/relationships/hyperlink" Id="rId17"/><Relationship TargetMode="External" Target="https://space.bilibili.com/23995656?from=search&amp;seid=10875074381729421863" Type="http://schemas.openxmlformats.org/officeDocument/2006/relationships/hyperlink" Id="rId18"/><Relationship TargetMode="External" Target="https://space.bilibili.com/2543969?from=search&amp;seid=10403458278389553586" Type="http://schemas.openxmlformats.org/officeDocument/2006/relationships/hyperlink" Id="rId19"/><Relationship TargetMode="External" Target="https://space.bilibili.com/43976732?from=search&amp;seid=5066393785688282859" Type="http://schemas.openxmlformats.org/officeDocument/2006/relationships/hyperlink" Id="rId20"/><Relationship TargetMode="External" Target="https://v.kuaishou.com/7jaIbv" Type="http://schemas.openxmlformats.org/officeDocument/2006/relationships/hyperlink" Id="rId21"/><Relationship TargetMode="External" Target="https://space.bilibili.com/32682920?from=search&amp;seid=6819876709528873524" Type="http://schemas.openxmlformats.org/officeDocument/2006/relationships/hyperlink" Id="rId22"/><Relationship TargetMode="External" Target="https://v.kuaishou.com/67DJzT" Type="http://schemas.openxmlformats.org/officeDocument/2006/relationships/hyperlink" Id="rId23"/><Relationship TargetMode="External" Target="https://v.kuaishou.com/7pzK2M" Type="http://schemas.openxmlformats.org/officeDocument/2006/relationships/hyperlink" Id="rId24"/><Relationship TargetMode="External" Target="https://space.bilibili.com/50426155?from=search&amp;seid=17888959724838495393" Type="http://schemas.openxmlformats.org/officeDocument/2006/relationships/hyperlink" Id="rId25"/><Relationship TargetMode="External" Target="https://v.kuaishou.com/6tj2Yu" Type="http://schemas.openxmlformats.org/officeDocument/2006/relationships/hyperlink" Id="rId26"/><Relationship TargetMode="External" Target="https://v.douyin.com/JM1aNV7/" Type="http://schemas.openxmlformats.org/officeDocument/2006/relationships/hyperlink" Id="rId27"/><Relationship TargetMode="External" Target="https://v.kuaishou.com/87viAW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ww.ixigua.com/home/3874311888713758" Type="http://schemas.openxmlformats.org/officeDocument/2006/relationships/hyperlink" Id="rId1"/><Relationship TargetMode="External" Target="https://www.ixigua.com/home/4015066983960647" Type="http://schemas.openxmlformats.org/officeDocument/2006/relationships/hyperlink" Id="rId2"/><Relationship TargetMode="External" Target="https://www.ixigua.com/home/1890759633275055" Type="http://schemas.openxmlformats.org/officeDocument/2006/relationships/hyperlink" Id="rId3"/><Relationship TargetMode="External" Target="https://www.ixigua.com/home/52087138530" Type="http://schemas.openxmlformats.org/officeDocument/2006/relationships/hyperlink" Id="rId4"/><Relationship TargetMode="External" Target="https://space.bilibili.com/397508?from=search&amp;seid=4656981583393417870" Type="http://schemas.openxmlformats.org/officeDocument/2006/relationships/hyperlink" Id="rId5"/><Relationship TargetMode="External" Target="https://v.douyin.com/JM1VguL/" Type="http://schemas.openxmlformats.org/officeDocument/2006/relationships/hyperlink" Id="rId6"/><Relationship TargetMode="External" Target="https://www.ixigua.com/home/413007711310013" Type="http://schemas.openxmlformats.org/officeDocument/2006/relationships/hyperlink" Id="rId7"/><Relationship TargetMode="External" Target="https://www.ixigua.com/home/1767653865688958" Type="http://schemas.openxmlformats.org/officeDocument/2006/relationships/hyperlink" Id="rId8"/><Relationship TargetMode="External" Target="https://www.ixigua.com/home/4265711086347645" Type="http://schemas.openxmlformats.org/officeDocument/2006/relationships/hyperlink" Id="rId9"/></Relationships>
</file>

<file path=xl/worksheets/_rels/sheet4.xml.rels><?xml version="1.0" encoding="UTF-8" standalone="yes"?><Relationships xmlns="http://schemas.openxmlformats.org/package/2006/relationships"><Relationship TargetMode="External" Target="https://www.douyin.com/share/user/94188569327" Type="http://schemas.openxmlformats.org/officeDocument/2006/relationships/hyperlink" Id="rId1"/><Relationship TargetMode="External" Target="https://www.douyin.com/share/user/111559030681" Type="http://schemas.openxmlformats.org/officeDocument/2006/relationships/hyperlink" Id="rId2"/></Relationships>
</file>

<file path=xl/worksheets/_rels/sheet5.xml.rels><?xml version="1.0" encoding="UTF-8" standalone="yes"?><Relationships xmlns="http://schemas.openxmlformats.org/package/2006/relationships"><Relationship TargetMode="External" Target="https://www.douyin.com/share/user/58934694205" Type="http://schemas.openxmlformats.org/officeDocument/2006/relationships/hyperlink" Id="rId1"/><Relationship TargetMode="External" Target="https://www.douyin.com/share/user/93851902388" Type="http://schemas.openxmlformats.org/officeDocument/2006/relationships/hyperlink" Id="rId2"/><Relationship TargetMode="External" Target="https://www.douyin.com/share/user/3460857181505219" Type="http://schemas.openxmlformats.org/officeDocument/2006/relationships/hyperlink" Id="rId3"/><Relationship TargetMode="External" Target="Hanzhao1234@sina.com" Type="http://schemas.openxmlformats.org/officeDocument/2006/relationships/hyperlink" Id="rId4"/><Relationship TargetMode="External" Target="https://www.douyin.com/share/user/58944980339" Type="http://schemas.openxmlformats.org/officeDocument/2006/relationships/hyperlink" Id="rId5"/></Relationships>
</file>

<file path=xl/worksheets/_rels/sheet6.xml.rels><?xml version="1.0" encoding="UTF-8" standalone="yes"?><Relationships xmlns="http://schemas.openxmlformats.org/package/2006/relationships"><Relationship TargetMode="External" Target="https://www.douyin.com/share/user/63537933378" Type="http://schemas.openxmlformats.org/officeDocument/2006/relationships/hyperlink" Id="rId1"/><Relationship TargetMode="External" Target="https://www.douyin.com/share/user/60706206995" Type="http://schemas.openxmlformats.org/officeDocument/2006/relationships/hyperlink" Id="rId2"/><Relationship TargetMode="External" Target="https://www.douyin.com/share/user/3065091347722446" Type="http://schemas.openxmlformats.org/officeDocument/2006/relationships/hyperlink" Id="rId3"/><Relationship TargetMode="External" Target="https://www.douyin.com/share/user/98935429318" Type="http://schemas.openxmlformats.org/officeDocument/2006/relationships/hyperlink" Id="rId4"/><Relationship TargetMode="External" Target="https://www.douyin.com/share/user/97693209174" Type="http://schemas.openxmlformats.org/officeDocument/2006/relationships/hyperlink" Id="rId5"/><Relationship TargetMode="External" Target="https://www.douyin.com/share/user/58612314858" Type="http://schemas.openxmlformats.org/officeDocument/2006/relationships/hyperlink" Id="rId6"/><Relationship TargetMode="External" Target="https://www.douyin.com/share/user/61145259792" Type="http://schemas.openxmlformats.org/officeDocument/2006/relationships/hyperlink" Id="rId7"/><Relationship TargetMode="External" Target="https://www.douyin.com/share/user/66815162914" Type="http://schemas.openxmlformats.org/officeDocument/2006/relationships/hyperlink" Id="rId8"/><Relationship TargetMode="External" Target="https://www.douyin.com/share/user/59840491348" Type="http://schemas.openxmlformats.org/officeDocument/2006/relationships/hyperlink" Id="rId9"/><Relationship TargetMode="External" Target="https://www.douyin.com/share/user/69657872755" Type="http://schemas.openxmlformats.org/officeDocument/2006/relationships/hyperlink" Id="rId10"/><Relationship TargetMode="External" Target="https://www.douyin.com/share/user/73550554515" Type="http://schemas.openxmlformats.org/officeDocument/2006/relationships/hyperlink" Id="rId11"/><Relationship TargetMode="External" Target="https://www.douyin.com/share/user/68035409186" Type="http://schemas.openxmlformats.org/officeDocument/2006/relationships/hyperlink" Id="rId12"/><Relationship TargetMode="External" Target="https://www.douyin.com/share/user/67724296456" Type="http://schemas.openxmlformats.org/officeDocument/2006/relationships/hyperlink" Id="rId13"/><Relationship TargetMode="External" Target="https://www.douyin.com/share/user/85252121560" Type="http://schemas.openxmlformats.org/officeDocument/2006/relationships/hyperlink" Id="rId14"/><Relationship TargetMode="External" Target="https://www.douyin.com/share/user/63677986593" Type="http://schemas.openxmlformats.org/officeDocument/2006/relationships/hyperlink" Id="rId15"/><Relationship TargetMode="External" Target="https://www.douyin.com/share/user/101386574275" Type="http://schemas.openxmlformats.org/officeDocument/2006/relationships/hyperlink" Id="rId16"/><Relationship TargetMode="External" Target="https://www.douyin.com/share/user/79784065954" Type="http://schemas.openxmlformats.org/officeDocument/2006/relationships/hyperlink" Id="rId17"/><Relationship TargetMode="External" Target="https://www.douyin.com/share/user/101793648446" Type="http://schemas.openxmlformats.org/officeDocument/2006/relationships/hyperlink" Id="rId18"/><Relationship TargetMode="External" Target="https://www.douyin.com/share/user/57494139057" Type="http://schemas.openxmlformats.org/officeDocument/2006/relationships/hyperlink" Id="rId19"/><Relationship TargetMode="External" Target="https://www.douyin.com/share/user/100273322750" Type="http://schemas.openxmlformats.org/officeDocument/2006/relationships/hyperlink" Id="rId20"/><Relationship TargetMode="External" Target="https://www.douyin.com/share/user/62781183147" Type="http://schemas.openxmlformats.org/officeDocument/2006/relationships/hyperlink" Id="rId21"/><Relationship TargetMode="External" Target="https://www.douyin.com/share/user/109707460906" Type="http://schemas.openxmlformats.org/officeDocument/2006/relationships/hyperlink" Id="rId22"/><Relationship TargetMode="External" Target="https://www.douyin.com/share/user/681316645353159" Type="http://schemas.openxmlformats.org/officeDocument/2006/relationships/hyperlink" Id="rId23"/><Relationship TargetMode="External" Target="https://www.douyin.com/share/user/88976807900" Type="http://schemas.openxmlformats.org/officeDocument/2006/relationships/hyperlink" Id="rId24"/><Relationship TargetMode="External" Target="https://www.douyin.com/share/user/57144324750" Type="http://schemas.openxmlformats.org/officeDocument/2006/relationships/hyperlink" Id="rId25"/><Relationship TargetMode="External" Target="https://www.douyin.com/share/user/58543570570" Type="http://schemas.openxmlformats.org/officeDocument/2006/relationships/hyperlink" Id="rId26"/><Relationship TargetMode="External" Target="https://www.douyin.com/share/user/59247221675" Type="http://schemas.openxmlformats.org/officeDocument/2006/relationships/hyperlink" Id="rId27"/><Relationship TargetMode="External" Target="https://www.douyin.com/share/user/59591665068" Type="http://schemas.openxmlformats.org/officeDocument/2006/relationships/hyperlink" Id="rId28"/><Relationship TargetMode="External" Target="https://www.douyin.com/share/user/62516956392" Type="http://schemas.openxmlformats.org/officeDocument/2006/relationships/hyperlink" Id="rId29"/><Relationship TargetMode="External" Target="https://www.douyin.com/share/user/101859521394" Type="http://schemas.openxmlformats.org/officeDocument/2006/relationships/hyperlink" Id="rId30"/><Relationship TargetMode="External" Target="https://www.douyin.com/share/user/94763399925" Type="http://schemas.openxmlformats.org/officeDocument/2006/relationships/hyperlink" Id="rId31"/><Relationship TargetMode="External" Target="https://www.douyin.com/share/user/60598898585" Type="http://schemas.openxmlformats.org/officeDocument/2006/relationships/hyperlink" Id="rId32"/><Relationship TargetMode="External" Target="https://www.douyin.com/share/user/96764303106" Type="http://schemas.openxmlformats.org/officeDocument/2006/relationships/hyperlink" Id="rId33"/></Relationships>
</file>

<file path=xl/worksheets/_rels/sheet7.xml.rels><?xml version="1.0" encoding="UTF-8" standalone="yes"?><Relationships xmlns="http://schemas.openxmlformats.org/package/2006/relationships"><Relationship TargetMode="External" Target="https://www.ixigua.com/home/839658255956045" Type="http://schemas.openxmlformats.org/officeDocument/2006/relationships/hyperlink" Id="rId1"/><Relationship TargetMode="External" Target="https://www.ixigua.com/home/1297038538712910" Type="http://schemas.openxmlformats.org/officeDocument/2006/relationships/hyperlink" Id="rId2"/><Relationship TargetMode="External" Target="https://www.ixigua.com/home/104113370368" Type="http://schemas.openxmlformats.org/officeDocument/2006/relationships/hyperlink" Id="rId3"/><Relationship TargetMode="External" Target="https://www.ixigua.com/home/62659364683" Type="http://schemas.openxmlformats.org/officeDocument/2006/relationships/hyperlink" Id="rId4"/><Relationship TargetMode="External" Target="https://www.ixigua.com/home/1437794296676196" Type="http://schemas.openxmlformats.org/officeDocument/2006/relationships/hyperlink" Id="rId5"/><Relationship TargetMode="External" Target="https://www.ixigua.com/home/83152951319251" Type="http://schemas.openxmlformats.org/officeDocument/2006/relationships/hyperlink" Id="rId6"/><Relationship TargetMode="External" Target="https://www.ixigua.com/home/53113108138" Type="http://schemas.openxmlformats.org/officeDocument/2006/relationships/hyperlink" Id="rId7"/><Relationship TargetMode="External" Target="https://www.ixigua.com/home/6046210272" Type="http://schemas.openxmlformats.org/officeDocument/2006/relationships/hyperlink" Id="rId8"/><Relationship TargetMode="External" Target="https://www.ixigua.com/home/66104195800" Type="http://schemas.openxmlformats.org/officeDocument/2006/relationships/hyperlink" Id="rId9"/><Relationship TargetMode="External" Target="https://www.ixigua.com/home/60032454128" Type="http://schemas.openxmlformats.org/officeDocument/2006/relationships/hyperlink" Id="rId10"/><Relationship TargetMode="External" Target="https://www.ixigua.com/home/106016706912" Type="http://schemas.openxmlformats.org/officeDocument/2006/relationships/hyperlink" Id="rId11"/><Relationship TargetMode="External" Target="https://www.ixigua.com/home/6680459762" Type="http://schemas.openxmlformats.org/officeDocument/2006/relationships/hyperlink" Id="rId12"/><Relationship TargetMode="External" Target="https://www.ixigua.com/home/2686835488719323" Type="http://schemas.openxmlformats.org/officeDocument/2006/relationships/hyperlink" Id="rId13"/><Relationship TargetMode="External" Target="https://www.ixigua.com/home/79008046310" Type="http://schemas.openxmlformats.org/officeDocument/2006/relationships/hyperlink" Id="rId14"/><Relationship TargetMode="External" Target="https://www.ixigua.com/home/3161820179202312" Type="http://schemas.openxmlformats.org/officeDocument/2006/relationships/hyperlink" Id="rId15"/><Relationship TargetMode="External" Target="https://www.ixigua.com/home/39228443737528" Type="http://schemas.openxmlformats.org/officeDocument/2006/relationships/hyperlink" Id="rId16"/><Relationship TargetMode="External" Target="https://www.ixigua.com/home/3918276681796855" Type="http://schemas.openxmlformats.org/officeDocument/2006/relationships/hyperlink" Id="rId17"/><Relationship TargetMode="External" Target="https://www.ixigua.com/home/110839904796" Type="http://schemas.openxmlformats.org/officeDocument/2006/relationships/hyperlink" Id="rId18"/><Relationship TargetMode="External" Target="https://www.ixigua.com/home/6133816772" Type="http://schemas.openxmlformats.org/officeDocument/2006/relationships/hyperlink" Id="rId19"/><Relationship TargetMode="External" Target="https://www.ixigua.com/home/102592565223" Type="http://schemas.openxmlformats.org/officeDocument/2006/relationships/hyperlink" Id="rId20"/><Relationship TargetMode="External" Target="https://www.ixigua.com/home/4195342324863048" Type="http://schemas.openxmlformats.org/officeDocument/2006/relationships/hyperlink" Id="rId21"/><Relationship TargetMode="External" Target="https://www.ixigua.com/home/1596119409755788" Type="http://schemas.openxmlformats.org/officeDocument/2006/relationships/hyperlink" Id="rId22"/><Relationship TargetMode="External" Target="https://www.ixigua.com/home/3944698336261155" Type="http://schemas.openxmlformats.org/officeDocument/2006/relationships/hyperlink" Id="rId23"/><Relationship TargetMode="External" Target="https://www.ixigua.com/home/3179428646493459" Type="http://schemas.openxmlformats.org/officeDocument/2006/relationships/hyperlink" Id="rId24"/><Relationship TargetMode="External" Target="https://www.ixigua.com/home/6085108016" Type="http://schemas.openxmlformats.org/officeDocument/2006/relationships/hyperlink" Id="rId25"/><Relationship TargetMode="External" Target="https://www.ixigua.com/home/2634041181352579" Type="http://schemas.openxmlformats.org/officeDocument/2006/relationships/hyperlink" Id="rId26"/><Relationship TargetMode="External" Target="https://www.ixigua.com/home/2700021049066055" Type="http://schemas.openxmlformats.org/officeDocument/2006/relationships/hyperlink" Id="rId27"/><Relationship TargetMode="External" Target="https://www.ixigua.com/home/111150041666" Type="http://schemas.openxmlformats.org/officeDocument/2006/relationships/hyperlink" Id="rId28"/><Relationship TargetMode="External" Target="https://www.ixigua.com/home/3425728110789083" Type="http://schemas.openxmlformats.org/officeDocument/2006/relationships/hyperlink" Id="rId29"/><Relationship TargetMode="External" Target="https://www.ixigua.com/home/111062989201" Type="http://schemas.openxmlformats.org/officeDocument/2006/relationships/hyperlink" Id="rId30"/><Relationship TargetMode="External" Target="https://www.ixigua.com/home/2686849893285511" Type="http://schemas.openxmlformats.org/officeDocument/2006/relationships/hyperlink" Id="rId31"/><Relationship TargetMode="External" Target="https://www.ixigua.com/home/3016678928824094" Type="http://schemas.openxmlformats.org/officeDocument/2006/relationships/hyperlink" Id="rId32"/><Relationship TargetMode="External" Target="https://v.douyin.com/JM1h2oX/" Type="http://schemas.openxmlformats.org/officeDocument/2006/relationships/hyperlink" Id="rId33"/><Relationship TargetMode="External" Target="https://v.kuaishou.com/9fp5q2" Type="http://schemas.openxmlformats.org/officeDocument/2006/relationships/hyperlink" Id="rId34"/><Relationship TargetMode="External" Target="https://space.bilibili.com/226243718?from=search&amp;seid=17997941628390660191" Type="http://schemas.openxmlformats.org/officeDocument/2006/relationships/hyperlink" Id="rId35"/><Relationship TargetMode="External" Target="https://space.bilibili.com/350694067?from=search&amp;seid=1785167073392714971" Type="http://schemas.openxmlformats.org/officeDocument/2006/relationships/hyperlink" Id="rId36"/><Relationship TargetMode="External" Target="yaochimudan@163.com" Type="http://schemas.openxmlformats.org/officeDocument/2006/relationships/hyperlink" Id="rId37"/><Relationship TargetMode="External" Target="jiangkaitongstudio@163.com" Type="http://schemas.openxmlformats.org/officeDocument/2006/relationships/hyperlink" Id="rId38"/><Relationship TargetMode="External" Target="https://v.douyin.com/JM15UR4/" Type="http://schemas.openxmlformats.org/officeDocument/2006/relationships/hyperlink" Id="rId39"/><Relationship TargetMode="External" Target="https://v.douyin.com/JM1XYdY/" Type="http://schemas.openxmlformats.org/officeDocument/2006/relationships/hyperlink" Id="rId40"/><Relationship TargetMode="External" Target="https://v.douyin.com/JM1hsUa/" Type="http://schemas.openxmlformats.org/officeDocument/2006/relationships/hyperlink" Id="rId41"/><Relationship TargetMode="External" Target="https://space.bilibili.com/28114396?from=search&amp;seid=1518150681264191193" Type="http://schemas.openxmlformats.org/officeDocument/2006/relationships/hyperlink" Id="rId42"/><Relationship TargetMode="External" Target="https://space.bilibili.com/27149129?from=search&amp;seid=2784047830402353401" Type="http://schemas.openxmlformats.org/officeDocument/2006/relationships/hyperlink" Id="rId43"/><Relationship TargetMode="External" Target="martinafeifei@gmail.com" Type="http://schemas.openxmlformats.org/officeDocument/2006/relationships/hyperlink" Id="rId44"/><Relationship TargetMode="External" Target="https://space.bilibili.com/33437181?from=search&amp;seid=1946208602713167437" Type="http://schemas.openxmlformats.org/officeDocument/2006/relationships/hyperlink" Id="rId45"/><Relationship TargetMode="External" Target="https://www.ixigua.com/home/6128076445" Type="http://schemas.openxmlformats.org/officeDocument/2006/relationships/hyperlink" Id="rId46"/><Relationship TargetMode="External" Target="qq&#65306;349576638  &#37038;&#20214;&#65306;chili@95making.com" Type="http://schemas.openxmlformats.org/officeDocument/2006/relationships/hyperlink" Id="rId47"/><Relationship TargetMode="External" Target="https://v.douyin.com/JM1aegR/" Type="http://schemas.openxmlformats.org/officeDocument/2006/relationships/hyperlink" Id="rId48"/><Relationship TargetMode="External" Target="https://space.bilibili.com/5465995?from=search&amp;seid=6729814594106162236" Type="http://schemas.openxmlformats.org/officeDocument/2006/relationships/hyperlink" Id="rId49"/><Relationship TargetMode="External" Target="https://v.douyin.com/JM1hYEL/" Type="http://schemas.openxmlformats.org/officeDocument/2006/relationships/hyperlink" Id="rId50"/><Relationship TargetMode="External" Target="https://v.kuaishou.com/7AMHZr" Type="http://schemas.openxmlformats.org/officeDocument/2006/relationships/hyperlink" Id="rId51"/><Relationship TargetMode="External" Target="https://space.bilibili.com/609687?from=search&amp;seid=12299534031465315678" Type="http://schemas.openxmlformats.org/officeDocument/2006/relationships/hyperlink" Id="rId52"/><Relationship TargetMode="External" Target="https://space.bilibili.com/31632345?from=search&amp;seid=16890113478561554783" Type="http://schemas.openxmlformats.org/officeDocument/2006/relationships/hyperlink" Id="rId53"/><Relationship TargetMode="External" Target="https://v.kuaishou.com/8SbA60" Type="http://schemas.openxmlformats.org/officeDocument/2006/relationships/hyperlink" Id="rId54"/><Relationship TargetMode="External" Target="https://v.douyin.com/JM1Hxhk/" Type="http://schemas.openxmlformats.org/officeDocument/2006/relationships/hyperlink" Id="rId55"/><Relationship TargetMode="External" Target="https://space.bilibili.com/11793131?from=search&amp;seid=14483132501179574428" Type="http://schemas.openxmlformats.org/officeDocument/2006/relationships/hyperlink" Id="rId56"/><Relationship TargetMode="External" Target="https://space.bilibili.com/14402657?from=search&amp;seid=9170227726710978482" Type="http://schemas.openxmlformats.org/officeDocument/2006/relationships/hyperlink" Id="rId57"/><Relationship TargetMode="External" Target="https://v.douyin.com/JM1U3aB/" Type="http://schemas.openxmlformats.org/officeDocument/2006/relationships/hyperlink" Id="rId58"/><Relationship TargetMode="External" Target="https://v.douyin.com/JM1pcwg/" Type="http://schemas.openxmlformats.org/officeDocument/2006/relationships/hyperlink" Id="rId59"/><Relationship TargetMode="External" Target="https://space.bilibili.com/26727224?from=search&amp;seid=7395596405789415886" Type="http://schemas.openxmlformats.org/officeDocument/2006/relationships/hyperlink" Id="rId60"/><Relationship TargetMode="External" Target="https://v.kuaishou.com/7uoQZs" Type="http://schemas.openxmlformats.org/officeDocument/2006/relationships/hyperlink" Id="rId61"/><Relationship TargetMode="External" Target="https://v.douyin.com/JM1m1B4/" Type="http://schemas.openxmlformats.org/officeDocument/2006/relationships/hyperlink" Id="rId62"/><Relationship TargetMode="External" Target="https://v.douyin.com/JM1VL8M/" Type="http://schemas.openxmlformats.org/officeDocument/2006/relationships/hyperlink" Id="rId63"/><Relationship TargetMode="External" Target="https://v.douyin.com/JM1943A/" Type="http://schemas.openxmlformats.org/officeDocument/2006/relationships/hyperlink" Id="rId64"/><Relationship TargetMode="External" Target="https://v.kuaishou.com/8ZWlyA" Type="http://schemas.openxmlformats.org/officeDocument/2006/relationships/hyperlink" Id="rId65"/><Relationship TargetMode="External" Target="https://space.bilibili.com/367474?from=search&amp;seid=6093061390097071987" Type="http://schemas.openxmlformats.org/officeDocument/2006/relationships/hyperlink" Id="rId66"/><Relationship TargetMode="External" Target="https://v.douyin.com/JMJdb3C/" Type="http://schemas.openxmlformats.org/officeDocument/2006/relationships/hyperlink" Id="rId67"/><Relationship TargetMode="External" Target="https://space.bilibili.com/449643177?from=search&amp;seid=11429512796283918913" Type="http://schemas.openxmlformats.org/officeDocument/2006/relationships/hyperlink" Id="rId68"/><Relationship TargetMode="External" Target="https://v.kuaishou.com/7qXchp" Type="http://schemas.openxmlformats.org/officeDocument/2006/relationships/hyperlink" Id="rId69"/><Relationship TargetMode="External" Target="https://v.douyin.com/JM1xbbb/" Type="http://schemas.openxmlformats.org/officeDocument/2006/relationships/hyperlink" Id="rId70"/><Relationship TargetMode="External" Target="https://v.kuaishou.com/8EW2mP" Type="http://schemas.openxmlformats.org/officeDocument/2006/relationships/hyperlink" Id="rId71"/></Relationships>
</file>

<file path=xl/worksheets/_rels/sheet9.xml.rels><?xml version="1.0" encoding="UTF-8" standalone="yes"?><Relationships xmlns="http://schemas.openxmlformats.org/package/2006/relationships"><Relationship TargetMode="External" Target="https://www.douyin.com/share/user/59287791953" Type="http://schemas.openxmlformats.org/officeDocument/2006/relationships/hyperlink" Id="rId1"/><Relationship TargetMode="External" Target="https://www.douyin.com/share/user/55862826250" Type="http://schemas.openxmlformats.org/officeDocument/2006/relationships/hyperlink" Id="rId2"/><Relationship TargetMode="External" Target="https://www.douyin.com/share/user/63630942843" Type="http://schemas.openxmlformats.org/officeDocument/2006/relationships/hyperlink" Id="rId3"/><Relationship TargetMode="External" Target="https://www.douyin.com/share/user/57697404634" Type="http://schemas.openxmlformats.org/officeDocument/2006/relationships/hyperlink" Id="rId4"/><Relationship TargetMode="External" Target="https://www.douyin.com/share/user/64453308034" Type="http://schemas.openxmlformats.org/officeDocument/2006/relationships/hyperlink" Id="rId5"/><Relationship TargetMode="External" Target="https://www.douyin.com/share/user/2757187072689543" Type="http://schemas.openxmlformats.org/officeDocument/2006/relationships/hyperlink" Id="rId6"/><Relationship TargetMode="External" Target="https://www.douyin.com/share/user/94981898757" Type="http://schemas.openxmlformats.org/officeDocument/2006/relationships/hyperlink" Id="rId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2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COUNTIF(张晓菁!P:P,"1")</f>
        <v>237</v>
      </c>
      <c r="C2" s="25" t="n">
        <f t="normal">SUM(_xlfn.COUNTIFS(张晓菁!P:P,"1",张晓菁!H:H,"已触达"))</f>
        <v>63</v>
      </c>
      <c r="D2" s="25" t="n">
        <f t="normal">SUM(_xlfn.COUNTIFS(张晓菁!P:P,"1",张晓菁!H:H,"沟通中"))</f>
        <v>12</v>
      </c>
      <c r="E2" s="28" t="n">
        <f t="normal">SUM(_xlfn.COUNTIFS(张晓菁!P:P,"1",张晓菁!H:H,"资质审核中"))</f>
        <v>0</v>
      </c>
      <c r="F2" s="28" t="n">
        <f t="normal">SUM(_xlfn.COUNTIFS(张晓菁!P:P,"1",张晓菁!H:H,"已入驻"))</f>
        <v>7</v>
      </c>
      <c r="G2" s="28" t="n">
        <f t="normal">SUM(_xlfn.COUNTIFS(张晓菁!P:P,"1",张晓菁!H:H,"已发文"))</f>
        <v>1</v>
      </c>
      <c r="H2" s="28" t="n">
        <f t="normal">SUM(_xlfn.COUNTIFS(张晓菁!P:P,"1",张晓菁!H:H,"断更未激活"))</f>
        <v>17</v>
      </c>
      <c r="I2" s="28" t="n">
        <f t="normal">SUM(_xlfn.COUNTIFS(张晓菁!P:P,"1",张晓菁!H:H,"已激活"))</f>
        <v>2</v>
      </c>
      <c r="J2" s="28" t="n">
        <f t="normal">SUM(_xlfn.COUNTIFS(张晓菁!P:P,"1",张晓菁!H:H,"已拒绝"))</f>
        <v>3</v>
      </c>
      <c r="K2" s="28" t="n">
        <f t="normal">SUM(_xlfn.COUNTIFS(张晓菁!P:P,"1",张晓菁!H:H,"未断更老作者"))</f>
        <v>18</v>
      </c>
      <c r="L2" s="28" t="n">
        <f t="normal">SUM(_xlfn.COUNTIFS(张晓菁!P:P,"1",张晓菁!H:H,"暂不拉新"))</f>
        <v>14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COUNTIF(刘婷!P:P,"1")</f>
        <v>123</v>
      </c>
      <c r="C3" s="25" t="n">
        <f t="normal">SUM(_xlfn.COUNTIFS(刘婷!P:P,"1",刘婷!H:H,"已触达"))</f>
        <v>68</v>
      </c>
      <c r="D3" s="25" t="n">
        <f t="normal">SUM(_xlfn.COUNTIFS(刘婷!P:P,"1",刘婷!H:H,"沟通中"))</f>
        <v>5</v>
      </c>
      <c r="E3" s="28" t="n">
        <f t="normal">SUM(_xlfn.COUNTIFS(刘婷!P:P,"1",刘婷!H:H,"资质审核中"))</f>
        <v>0</v>
      </c>
      <c r="F3" s="28" t="n">
        <f t="normal">SUM(_xlfn.COUNTIFS(刘婷!P:P,"1",刘婷!H:H,"已入驻"))</f>
        <v>2</v>
      </c>
      <c r="G3" s="28" t="n">
        <f t="normal">SUM(_xlfn.COUNTIFS(刘婷!P:P,"1",刘婷!H:H,"已发文"))</f>
        <v>3</v>
      </c>
      <c r="H3" s="28" t="n">
        <f t="normal">SUM(_xlfn.COUNTIFS(刘婷!P:P,"1",刘婷!H:H,"断更未激活"))</f>
        <v>2</v>
      </c>
      <c r="I3" s="28" t="n">
        <f t="normal">SUM(_xlfn.COUNTIFS(刘婷!P:P,"1",刘婷!H:H,"已激活"))</f>
        <v>0</v>
      </c>
      <c r="J3" s="28" t="n">
        <f t="normal">SUM(_xlfn.COUNTIFS(刘婷!P:P,"1",刘婷!H:H,"已拒绝"))</f>
        <v>3</v>
      </c>
      <c r="K3" s="28" t="n">
        <f t="normal">SUM(_xlfn.COUNTIFS(刘婷!P:P,"1",刘婷!H:H,"未断更老作者"))</f>
        <v>20</v>
      </c>
      <c r="L3" s="28" t="n">
        <f t="normal">SUM(_xlfn.COUNTIFS(刘婷!P:P,"1",刘婷!H:H,"暂不拉新"))</f>
        <v>4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COUNTIF(郑鑫!P:P,"1")</f>
        <v>142</v>
      </c>
      <c r="C4" s="25" t="n">
        <f t="normal">SUM(_xlfn.COUNTIFS(郑鑫!P:P,"1",郑鑫!H:H,"已触达"))</f>
        <v>38</v>
      </c>
      <c r="D4" s="25" t="n">
        <f t="normal">SUM(_xlfn.COUNTIFS(郑鑫!P:P,"1",郑鑫!H:H,"沟通中"))</f>
        <v>5</v>
      </c>
      <c r="E4" s="28" t="n">
        <f t="normal">SUM(_xlfn.COUNTIFS(郑鑫!P:P,"1",郑鑫!H:H,"资质审核中"))</f>
        <v>0</v>
      </c>
      <c r="F4" s="28" t="n">
        <f t="normal">SUM(_xlfn.COUNTIFS(郑鑫!P:P,"1",郑鑫!H:H,"已入驻"))</f>
        <v>1</v>
      </c>
      <c r="G4" s="28" t="n">
        <f t="normal">SUM(_xlfn.COUNTIFS(郑鑫!P:P,"1",郑鑫!H:H,"已发文"))</f>
        <v>1</v>
      </c>
      <c r="H4" s="28" t="n">
        <f t="normal">SUM(_xlfn.COUNTIFS(郑鑫!P:P,"1",郑鑫!H:H,"断更未激活"))</f>
        <v>0</v>
      </c>
      <c r="I4" s="28" t="n">
        <f t="normal">SUM(_xlfn.COUNTIFS(郑鑫!P:P,"1",郑鑫!H:H,"已激活"))</f>
        <v>1</v>
      </c>
      <c r="J4" s="28" t="n">
        <f t="normal">SUM(_xlfn.COUNTIFS(郑鑫!P:P,"1",郑鑫!H:H,"已拒绝"))</f>
        <v>3</v>
      </c>
      <c r="K4" s="28" t="n">
        <f t="normal">SUM(_xlfn.COUNTIFS(郑鑫!P:P,"1",郑鑫!H:H,"未断更老作者"))</f>
        <v>2</v>
      </c>
      <c r="L4" s="28" t="n">
        <f t="normal">SUM(_xlfn.COUNTIFS(郑鑫!P:P,"1",郑鑫!H:H,"暂不拉新"))</f>
        <v>0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COUNTIF(金梦暄!P:P,"1")</f>
        <v>100</v>
      </c>
      <c r="C5" s="25" t="n">
        <f t="normal">SUM(_xlfn.COUNTIFS(金梦暄!P:P,"1",金梦暄!H:H,"已触达"))</f>
        <v>21</v>
      </c>
      <c r="D5" s="25" t="n">
        <f t="normal">SUM(_xlfn.COUNTIFS(金梦暄!P:P,"1",金梦暄!H:H,"沟通中"))</f>
        <v>3</v>
      </c>
      <c r="E5" s="28" t="n">
        <f t="normal">SUM(_xlfn.COUNTIFS(金梦暄!P:P,"1",金梦暄!H:H,"资质审核中"))</f>
        <v>0</v>
      </c>
      <c r="F5" s="28" t="n">
        <f t="normal">SUM(_xlfn.COUNTIFS(金梦暄!P:P,"1",金梦暄!H:H,"已入驻"))</f>
        <v>2</v>
      </c>
      <c r="G5" s="28" t="n">
        <f t="normal">SUM(_xlfn.COUNTIFS(金梦暄!P:P,"1",金梦暄!H:H,"已发文"))</f>
        <v>0</v>
      </c>
      <c r="H5" s="28" t="n">
        <f t="normal">SUM(_xlfn.COUNTIFS(金梦暄!P:P,"1",金梦暄!H:H,"断更未激活"))</f>
        <v>0</v>
      </c>
      <c r="I5" s="28" t="n">
        <f t="normal">SUM(_xlfn.COUNTIFS(金梦暄!P:P,"1",金梦暄!H:H,"已激活"))</f>
        <v>0</v>
      </c>
      <c r="J5" s="28" t="n">
        <f t="normal">SUM(_xlfn.COUNTIFS(金梦暄!P:P,"1",金梦暄!H:H,"已拒绝"))</f>
        <v>3</v>
      </c>
      <c r="K5" s="28" t="n">
        <f t="normal">SUM(_xlfn.COUNTIFS(金梦暄!P:P,"1",金梦暄!H:H,"未断更老作者"))</f>
        <v>0</v>
      </c>
      <c r="L5" s="28" t="n">
        <f t="normal">SUM(_xlfn.COUNTIFS(金梦暄!P:P,"1",金梦暄!H:H,"暂不拉新"))</f>
        <v>1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COUNTIF(岳璐!P:P,"1")</f>
        <v>100</v>
      </c>
      <c r="C6" s="25" t="n">
        <f t="normal">SUM(_xlfn.COUNTIFS(岳璐!P:P,"1",岳璐!H:H,"已触达"))</f>
        <v>20</v>
      </c>
      <c r="D6" s="25" t="n">
        <f t="normal">SUM(_xlfn.COUNTIFS(岳璐!P:P,"1",岳璐!H:H,"沟通中"))</f>
        <v>4</v>
      </c>
      <c r="E6" s="28" t="n">
        <f t="normal">SUM(_xlfn.COUNTIFS(岳璐!P:P,"1",岳璐!H:H,"资质审核中"))</f>
        <v>0</v>
      </c>
      <c r="F6" s="28" t="n">
        <f t="normal">SUM(_xlfn.COUNTIFS(岳璐!P:P,"1",岳璐!H:H,"已入驻"))</f>
        <v>0</v>
      </c>
      <c r="G6" s="28" t="n">
        <f t="normal">SUM(_xlfn.COUNTIFS(岳璐!P:P,"1",岳璐!H:H,"已发文"))</f>
        <v>0</v>
      </c>
      <c r="H6" s="28" t="n">
        <f t="normal">SUM(_xlfn.COUNTIFS(岳璐!P:P,"1",岳璐!H:H,"断更未激活"))</f>
        <v>0</v>
      </c>
      <c r="I6" s="28" t="n">
        <f t="normal">SUM(_xlfn.COUNTIFS(岳璐!P:P,"1",岳璐!H:H,"已激活"))</f>
        <v>0</v>
      </c>
      <c r="J6" s="28" t="n">
        <f t="normal">SUM(_xlfn.COUNTIFS(岳璐!P:P,"1",岳璐!H:H,"已拒绝"))</f>
        <v>0</v>
      </c>
      <c r="K6" s="28" t="n">
        <f t="normal">SUM(_xlfn.COUNTIFS(岳璐!P:P,"1",岳璐!H:H,"未断更老作者"))</f>
        <v>0</v>
      </c>
      <c r="L6" s="28" t="n">
        <f t="normal">SUM(_xlfn.COUNTIFS(岳璐!P:P,"1",岳璐!H:H,"暂不拉新"))</f>
        <v>0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COUNTIF(黄成妍!P:P,"1")</f>
        <v>100</v>
      </c>
      <c r="C7" s="25" t="n">
        <f t="normal">SUM(_xlfn.COUNTIFS(黄成妍!P:P,"1",黄成妍!H:H,"已触达"))</f>
        <v>25</v>
      </c>
      <c r="D7" s="25" t="n">
        <f t="normal">SUM(_xlfn.COUNTIFS(黄成妍!P:P,"1",黄成妍!H:H,"沟通中"))</f>
        <v>7</v>
      </c>
      <c r="E7" s="28" t="n">
        <f t="normal">SUM(_xlfn.COUNTIFS(黄成妍!P:P,"1",黄成妍!H:H,"资质审核中"))</f>
        <v>0</v>
      </c>
      <c r="F7" s="28" t="n">
        <f t="normal">SUM(_xlfn.COUNTIFS(黄成妍!P:P,"1",黄成妍!H:H,"已入驻"))</f>
        <v>0</v>
      </c>
      <c r="G7" s="28" t="n">
        <f t="normal">SUM(_xlfn.COUNTIFS(黄成妍!P:P,"1",黄成妍!H:H,"已发文"))</f>
        <v>0</v>
      </c>
      <c r="H7" s="28" t="n">
        <f t="normal">SUM(_xlfn.COUNTIFS(黄成妍!P:P,"1",黄成妍!H:H,"断更未激活"))</f>
        <v>0</v>
      </c>
      <c r="I7" s="28" t="n">
        <f t="normal">SUM(_xlfn.COUNTIFS(黄成妍!P:P,"1",黄成妍!H:H,"已激活"))</f>
        <v>0</v>
      </c>
      <c r="J7" s="28" t="n">
        <f t="normal">SUM(_xlfn.COUNTIFS(黄成妍!P:P,"1",黄成妍!H:H,"已拒绝"))</f>
        <v>2</v>
      </c>
      <c r="K7" s="28" t="n">
        <f t="normal">SUM(_xlfn.COUNTIFS(黄成妍!P:P,"1",黄成妍!H:H,"未断更老作者"))</f>
        <v>0</v>
      </c>
      <c r="L7" s="28" t="n">
        <f t="normal">SUM(_xlfn.COUNTIFS(黄成妍!P:P,"1",黄成妍!H:H,"暂不拉新"))</f>
        <v>0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9" t="s">
        <v>18</v>
      </c>
      <c r="B8" s="25" t="n">
        <f t="normal">SUM(B2:B7)</f>
        <v>802</v>
      </c>
      <c r="C8" s="25" t="n">
        <f t="normal">SUM(C2:C7)</f>
        <v>270</v>
      </c>
      <c r="D8" s="25" t="n">
        <f t="normal">SUM(D2:D7)</f>
        <v>34</v>
      </c>
      <c r="E8" s="25" t="n">
        <f t="normal">SUM(E2:E7)</f>
        <v>0</v>
      </c>
      <c r="F8" s="25" t="n">
        <f t="normal">SUM(F2:F7)</f>
        <v>11</v>
      </c>
      <c r="G8" s="25" t="n">
        <f t="normal">SUM(G2:G7)</f>
        <v>7</v>
      </c>
      <c r="H8" s="25" t="n">
        <f t="normal">SUM(H2:H7)</f>
        <v>20</v>
      </c>
      <c r="I8" s="25" t="n">
        <f t="normal">SUM(I2:I7)</f>
        <v>3</v>
      </c>
      <c r="J8" s="25" t="n">
        <f t="normal">SUM(J2:J7)</f>
        <v>14</v>
      </c>
      <c r="K8" s="25" t="n">
        <f t="normal">SUM(K2:K7)</f>
        <v>40</v>
      </c>
      <c r="L8" s="25" t="n">
        <f t="normal">SUM(L2:L7)</f>
        <v>19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3" t="s">
        <v>0</v>
      </c>
      <c r="B10" s="24" t="s">
        <v>19</v>
      </c>
      <c r="C10" s="24" t="s">
        <v>20</v>
      </c>
      <c r="D10" s="24" t="s">
        <v>21</v>
      </c>
      <c r="E10" s="24" t="s">
        <v>22</v>
      </c>
      <c r="F10" s="24" t="s">
        <v>23</v>
      </c>
      <c r="G10" s="24" t="s">
        <v>24</v>
      </c>
      <c r="H10" s="24" t="s">
        <v>25</v>
      </c>
      <c r="I10" s="30" t="s">
        <v>26</v>
      </c>
      <c r="J10" s="30" t="s">
        <v>27</v>
      </c>
      <c r="K10" s="30" t="s">
        <v>28</v>
      </c>
      <c r="L10" s="30" t="s">
        <v>29</v>
      </c>
      <c r="M10" s="31" t="s">
        <v>30</v>
      </c>
      <c r="N10" s="31" t="s">
        <v>31</v>
      </c>
      <c r="O10" s="31" t="s">
        <v>32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7" t="s">
        <v>12</v>
      </c>
      <c r="B11" s="25" t="n">
        <f t="normal">COUNTIF(张晓菁!P:P,"1")</f>
        <v>237</v>
      </c>
      <c r="C11" s="25" t="n">
        <f t="normal">C2+D2+E2+F2+G2+H2+I2+J2+K2+L2</f>
        <v>137</v>
      </c>
      <c r="D11" s="25" t="n">
        <f t="normal">C2+D2+E2+F2+G2+H2+I2+J2</f>
        <v>105</v>
      </c>
      <c r="E11" s="25" t="n">
        <f t="normal">D2+E2+F2+G2+H2+I2+J2+K2</f>
        <v>60</v>
      </c>
      <c r="F11" s="25" t="n">
        <f t="normal">E2+F2+G2</f>
        <v>8</v>
      </c>
      <c r="G11" s="25" t="n">
        <f t="normal">I2</f>
        <v>2</v>
      </c>
      <c r="H11" s="25" t="n">
        <f t="normal">F11+G11</f>
        <v>10</v>
      </c>
      <c r="I11" s="32" t="n">
        <f t="normal">C11/B11</f>
        <v>0.578059071729958</v>
      </c>
      <c r="J11" s="32" t="n">
        <f t="normal">E11/D11</f>
        <v>0.571428571428571</v>
      </c>
      <c r="K11" s="32" t="n">
        <f t="normal">H11/E11</f>
        <v>0.166666666666667</v>
      </c>
      <c r="L11" s="32" t="n">
        <f t="normal">H11/D11</f>
        <v>0.095238095238095</v>
      </c>
      <c r="M11" s="32" t="n">
        <f t="normal">J2/C11</f>
        <v>0.021897810218978</v>
      </c>
      <c r="N11" s="32" t="n">
        <f t="normal">K2/C11</f>
        <v>0.131386861313869</v>
      </c>
      <c r="O11" s="32" t="n">
        <f t="normal">L2/C11</f>
        <v>0.102189781021898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7" t="s">
        <v>13</v>
      </c>
      <c r="B12" s="25" t="n">
        <f t="normal">COUNTIF(刘婷!P:P,"1")</f>
        <v>123</v>
      </c>
      <c r="C12" s="25" t="n">
        <f t="normal">C3+D3+E3+F3+G3+H3+I3+J3+K3+L3</f>
        <v>107</v>
      </c>
      <c r="D12" s="25" t="n">
        <f t="normal">C3+D3+E3+F3+G3+H3+I3+J3</f>
        <v>83</v>
      </c>
      <c r="E12" s="25" t="n">
        <f t="normal">D3+E3+F3+G3+H3+I3+J3+K3</f>
        <v>35</v>
      </c>
      <c r="F12" s="25" t="n">
        <f t="normal">E3+F3+G3</f>
        <v>5</v>
      </c>
      <c r="G12" s="25" t="n">
        <f t="normal">I3</f>
        <v>0</v>
      </c>
      <c r="H12" s="25" t="n">
        <f t="normal">F12+G12</f>
        <v>5</v>
      </c>
      <c r="I12" s="32" t="n">
        <f t="normal">C12/B12</f>
        <v>0.869918699186992</v>
      </c>
      <c r="J12" s="32" t="n">
        <f t="normal">E12/D12</f>
        <v>0.421686746987952</v>
      </c>
      <c r="K12" s="32" t="n">
        <f t="normal">H12/E12</f>
        <v>0.142857142857143</v>
      </c>
      <c r="L12" s="32" t="n">
        <f t="normal">H12/D12</f>
        <v>0.060240963855422</v>
      </c>
      <c r="M12" s="32" t="n">
        <f t="normal">J3/C12</f>
        <v>0.02803738317757</v>
      </c>
      <c r="N12" s="32" t="n">
        <f t="normal">K3/C12</f>
        <v>0.186915887850467</v>
      </c>
      <c r="O12" s="32" t="n">
        <f t="normal">L3/C12</f>
        <v>0.037383177570093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14</v>
      </c>
      <c r="B13" s="25" t="n">
        <f t="normal">COUNTIF(郑鑫!P:P,"1")</f>
        <v>142</v>
      </c>
      <c r="C13" s="25" t="n">
        <f t="normal">C4+D4+E4+F4+G4+H4+I4+J4+K4+L4</f>
        <v>86</v>
      </c>
      <c r="D13" s="25" t="n">
        <f t="normal">C4+D4+E4+F4+G4+H4+I4+J4</f>
        <v>84</v>
      </c>
      <c r="E13" s="25" t="n">
        <f t="normal">D4+E4+F4+G4+H4+I4+J4+K4</f>
        <v>13</v>
      </c>
      <c r="F13" s="25" t="n">
        <f t="normal">E4+F4+G4</f>
        <v>3</v>
      </c>
      <c r="G13" s="25" t="n">
        <f t="normal">I4</f>
        <v>1</v>
      </c>
      <c r="H13" s="25" t="n">
        <f t="normal">F13+G13</f>
        <v>4</v>
      </c>
      <c r="I13" s="32" t="n">
        <f t="normal">C13/B13</f>
        <v>0.605633802816901</v>
      </c>
      <c r="J13" s="32" t="n">
        <f t="normal">E13/D13</f>
        <v>0.154761904761905</v>
      </c>
      <c r="K13" s="32" t="n">
        <f t="normal">H13/E13</f>
        <v>0.307692307692308</v>
      </c>
      <c r="L13" s="32" t="n">
        <f t="normal">H13/D13</f>
        <v>0.047619047619048</v>
      </c>
      <c r="M13" s="32" t="n">
        <f t="normal">J4/C13</f>
        <v>0.034883720930233</v>
      </c>
      <c r="N13" s="32" t="n">
        <f t="normal">K4/C13</f>
        <v>0.023255813953488</v>
      </c>
      <c r="O13" s="32" t="n">
        <f t="normal">L4/C13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33</v>
      </c>
      <c r="B14" s="25" t="n">
        <f t="normal">COUNTIF(金梦暄!P:P,"1")</f>
        <v>100</v>
      </c>
      <c r="C14" s="25" t="n">
        <f t="normal">C5+D5+E5+F5+G5+H5+I5+J5+K5+L5</f>
        <v>30</v>
      </c>
      <c r="D14" s="25" t="n">
        <f t="normal">C5+D5+E5+F5+G5+H5+I5+J5</f>
        <v>29</v>
      </c>
      <c r="E14" s="25" t="n">
        <f t="normal">D5+E5+F5+G5+H5+I5+J5+K5</f>
        <v>8</v>
      </c>
      <c r="F14" s="25" t="n">
        <f t="normal">E5+F5+G5</f>
        <v>2</v>
      </c>
      <c r="G14" s="25" t="n">
        <f t="normal">I5</f>
        <v>0</v>
      </c>
      <c r="H14" s="25" t="n">
        <f t="normal">F14+G14</f>
        <v>2</v>
      </c>
      <c r="I14" s="32" t="n">
        <f t="normal">C14/B14</f>
        <v>0.3</v>
      </c>
      <c r="J14" s="32" t="n">
        <f t="normal">E14/D14</f>
        <v>0.275862068965517</v>
      </c>
      <c r="K14" s="32" t="n">
        <f t="normal">H14/E14</f>
        <v>0.25</v>
      </c>
      <c r="L14" s="32" t="n">
        <f t="normal">H14/D14</f>
        <v>0.068965517241379</v>
      </c>
      <c r="M14" s="32" t="n">
        <f t="normal">J5/C14</f>
        <v>0.1</v>
      </c>
      <c r="N14" s="32" t="n">
        <f t="normal">K5/C14</f>
        <v>0</v>
      </c>
      <c r="O14" s="32" t="n">
        <f t="normal">L5/C14</f>
        <v>0.033333333333333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34</v>
      </c>
      <c r="B15" s="25" t="n">
        <f t="normal">COUNTIF(岳璐!P:P,"1")</f>
        <v>100</v>
      </c>
      <c r="C15" s="25" t="n">
        <f t="normal">C6+D6+E6+F6+G6+H6+I6+J6+K6+L6</f>
        <v>24</v>
      </c>
      <c r="D15" s="25" t="n">
        <f t="normal">C6+D6+E6+F6+G6+H6+I6+J6</f>
        <v>24</v>
      </c>
      <c r="E15" s="25" t="n">
        <f t="normal">D6+E6+F6+G6+H6+I6+J6+K6</f>
        <v>4</v>
      </c>
      <c r="F15" s="25" t="n">
        <f t="normal">E6+F6+G6</f>
        <v>0</v>
      </c>
      <c r="G15" s="25" t="n">
        <f t="normal">I6</f>
        <v>0</v>
      </c>
      <c r="H15" s="25" t="n">
        <f t="normal">F15+G15</f>
        <v>0</v>
      </c>
      <c r="I15" s="32" t="n">
        <f t="normal">C15/B15</f>
        <v>0.24</v>
      </c>
      <c r="J15" s="32" t="n">
        <f t="normal">E15/D15</f>
        <v>0.166666666666667</v>
      </c>
      <c r="K15" s="32" t="n">
        <f t="normal">H15/E15</f>
        <v>0</v>
      </c>
      <c r="L15" s="32" t="n">
        <f t="normal">H15/D15</f>
        <v>0</v>
      </c>
      <c r="M15" s="32" t="n">
        <f t="normal">J6/C15</f>
        <v>0</v>
      </c>
      <c r="N15" s="32" t="n">
        <f t="normal">K6/C15</f>
        <v>0</v>
      </c>
      <c r="O15" s="32" t="n">
        <f t="normal">L6/C15</f>
        <v>0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35</v>
      </c>
      <c r="B16" s="25" t="n">
        <f t="normal">COUNTIF(黄成妍!P:P,"1")</f>
        <v>100</v>
      </c>
      <c r="C16" s="25" t="n">
        <f t="normal">C7+D7+E7+F7+G7+H7+I7+J7+K7+L7</f>
        <v>34</v>
      </c>
      <c r="D16" s="25" t="n">
        <f t="normal">C7+D7+E7+F7+G7+H7+I7+J7</f>
        <v>34</v>
      </c>
      <c r="E16" s="25" t="n">
        <f t="normal">D7+E7+F7+G7+H7+I7+J7+K7</f>
        <v>9</v>
      </c>
      <c r="F16" s="25" t="n">
        <f t="normal">E7+F7+G7</f>
        <v>0</v>
      </c>
      <c r="G16" s="25" t="n">
        <f t="normal">I7</f>
        <v>0</v>
      </c>
      <c r="H16" s="25" t="n">
        <f t="normal">F16+G16</f>
        <v>0</v>
      </c>
      <c r="I16" s="32" t="n">
        <f t="normal">C16/B16</f>
        <v>0.34</v>
      </c>
      <c r="J16" s="32" t="n">
        <f t="normal">E16/D16</f>
        <v>0.264705882352941</v>
      </c>
      <c r="K16" s="32" t="n">
        <f t="normal">H16/E16</f>
        <v>0</v>
      </c>
      <c r="L16" s="32" t="n">
        <f t="normal">H16/D16</f>
        <v>0</v>
      </c>
      <c r="M16" s="32" t="n">
        <f t="normal">J7/C16</f>
        <v>0.058823529411765</v>
      </c>
      <c r="N16" s="32" t="n">
        <f t="normal">K7/C16</f>
        <v>0</v>
      </c>
      <c r="O16" s="32" t="n">
        <f t="normal">L7/C16</f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9" t="s">
        <v>18</v>
      </c>
      <c r="B17" s="25" t="n">
        <f t="normal">SUM(B11:B16)</f>
        <v>802</v>
      </c>
      <c r="C17" s="25" t="n">
        <f t="normal">C8+D8+E8+F8+G8+H8+I8+J8+K8+L8</f>
        <v>418</v>
      </c>
      <c r="D17" s="25" t="n">
        <f t="normal">C8+D8+E8+F8+G8+H8+I8+J8</f>
        <v>359</v>
      </c>
      <c r="E17" s="25" t="n">
        <f t="normal">D8+E8+F8+G8+H8+I8+J8+K8</f>
        <v>129</v>
      </c>
      <c r="F17" s="25" t="n">
        <f t="normal">E8+F8+G8</f>
        <v>18</v>
      </c>
      <c r="G17" s="25" t="n">
        <f t="normal">I8</f>
        <v>3</v>
      </c>
      <c r="H17" s="25" t="n">
        <f t="normal">F17+G17</f>
        <v>21</v>
      </c>
      <c r="I17" s="32" t="n">
        <f t="normal">C17/B17</f>
        <v>0.521197007481297</v>
      </c>
      <c r="J17" s="32" t="n">
        <f t="normal">E17/D17</f>
        <v>0.35933147632312</v>
      </c>
      <c r="K17" s="32" t="n">
        <f t="normal">H17/E17</f>
        <v>0.162790697674419</v>
      </c>
      <c r="L17" s="32" t="n">
        <f t="normal">H17/D17</f>
        <v>0.058495821727019</v>
      </c>
      <c r="M17" s="32" t="n">
        <f t="normal">J8/C17</f>
        <v>0.033492822966507</v>
      </c>
      <c r="N17" s="32" t="n">
        <f t="normal">K8/C17</f>
        <v>0.095693779904306</v>
      </c>
      <c r="O17" s="32" t="n">
        <f t="normal">L8/C17</f>
        <v>0.045454545454545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3"/>
      <c r="Q25" s="33"/>
      <c r="R25" s="33"/>
      <c r="S25" s="33"/>
      <c r="T25" s="33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1"/>
  <sheetViews>
    <sheetView showGridLines="true" view="normal" zoomScale="100" zoomScaleNormal="100" zoomScaleSheetLayoutView="100" zoomScalePageLayoutView="100" workbookViewId="0">
      <pane ySplit="2.0" topLeftCell="A3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7.349397590361445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09" t="s">
        <v>2799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11" t="s">
        <v>2800</v>
      </c>
      <c r="B2" s="34" t="s">
        <v>36</v>
      </c>
      <c r="C2" s="34" t="s">
        <v>37</v>
      </c>
      <c r="D2" s="35" t="s">
        <v>38</v>
      </c>
      <c r="E2" s="35" t="s">
        <v>39</v>
      </c>
      <c r="F2" s="35" t="s">
        <v>40</v>
      </c>
      <c r="G2" s="35" t="s">
        <v>41</v>
      </c>
      <c r="H2" s="35" t="s">
        <v>42</v>
      </c>
      <c r="I2" s="36" t="s">
        <v>43</v>
      </c>
      <c r="J2" s="36" t="s">
        <v>44</v>
      </c>
      <c r="K2" s="36" t="s">
        <v>45</v>
      </c>
      <c r="L2" s="36" t="s">
        <v>46</v>
      </c>
      <c r="M2" s="37" t="s">
        <v>47</v>
      </c>
      <c r="N2" s="37" t="s">
        <v>48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12" t="s">
        <v>12</v>
      </c>
      <c r="B3" s="113" t="s">
        <v>53</v>
      </c>
      <c r="C3" s="112" t="s">
        <v>610</v>
      </c>
      <c r="D3" s="112" t="s">
        <v>1692</v>
      </c>
      <c r="E3" s="114" t="s">
        <v>1689</v>
      </c>
      <c r="F3" s="115" t="s">
        <v>1690</v>
      </c>
      <c r="G3" s="112" t="n">
        <v>14852.0</v>
      </c>
      <c r="H3" s="113" t="s">
        <v>124</v>
      </c>
      <c r="I3" s="112" t="s">
        <v>95</v>
      </c>
      <c r="J3" s="112" t="s">
        <v>81</v>
      </c>
      <c r="K3" s="112" t="s">
        <v>1691</v>
      </c>
      <c r="L3" s="116" t="n">
        <v>44064.0</v>
      </c>
      <c r="M3" s="112" t="s">
        <v>1692</v>
      </c>
      <c r="N3" s="114" t="s">
        <v>1693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26"/>
      <c r="Z3" s="26"/>
      <c r="AA3" s="26"/>
    </row>
    <row r="4" spans="1:27">
      <c r="A4" s="112" t="s">
        <v>14</v>
      </c>
      <c r="B4" s="113" t="s">
        <v>52</v>
      </c>
      <c r="C4" s="113" t="s">
        <v>64</v>
      </c>
      <c r="D4" s="112" t="s">
        <v>671</v>
      </c>
      <c r="E4" s="114" t="s">
        <v>672</v>
      </c>
      <c r="F4" s="115" t="s">
        <v>673</v>
      </c>
      <c r="G4" s="112" t="n">
        <v>64434.0</v>
      </c>
      <c r="H4" s="112"/>
      <c r="I4" s="113" t="s">
        <v>95</v>
      </c>
      <c r="J4" s="112" t="s">
        <v>110</v>
      </c>
      <c r="K4" s="112" t="s">
        <v>674</v>
      </c>
      <c r="L4" s="113" t="n">
        <v>2.0200824E7</v>
      </c>
      <c r="M4" s="112" t="s">
        <v>675</v>
      </c>
      <c r="N4" s="114" t="s">
        <v>676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26"/>
      <c r="Z4" s="26"/>
      <c r="AA4" s="26"/>
    </row>
    <row r="5" spans="1:27">
      <c r="A5" s="112" t="s">
        <v>14</v>
      </c>
      <c r="B5" s="112" t="s">
        <v>52</v>
      </c>
      <c r="C5" s="113" t="s">
        <v>64</v>
      </c>
      <c r="D5" s="112" t="s">
        <v>632</v>
      </c>
      <c r="E5" s="114" t="s">
        <v>633</v>
      </c>
      <c r="F5" s="115" t="s">
        <v>634</v>
      </c>
      <c r="G5" s="112" t="n">
        <v>53335.0</v>
      </c>
      <c r="H5" s="112"/>
      <c r="I5" s="112" t="s">
        <v>95</v>
      </c>
      <c r="J5" s="112" t="s">
        <v>2801</v>
      </c>
      <c r="K5" s="112" t="s">
        <v>2802</v>
      </c>
      <c r="L5" s="112" t="n">
        <v>2.0200825E7</v>
      </c>
      <c r="M5" s="112" t="s">
        <v>632</v>
      </c>
      <c r="N5" s="114" t="s">
        <v>2803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26"/>
      <c r="Z5" s="26"/>
      <c r="AA5" s="26"/>
    </row>
    <row r="6" spans="1:27">
      <c r="A6" s="112" t="s">
        <v>14</v>
      </c>
      <c r="B6" s="117" t="s">
        <v>52</v>
      </c>
      <c r="C6" s="117" t="s">
        <v>64</v>
      </c>
      <c r="D6" s="112" t="s">
        <v>611</v>
      </c>
      <c r="E6" s="118" t="s">
        <v>612</v>
      </c>
      <c r="F6" s="119" t="s">
        <v>613</v>
      </c>
      <c r="G6" s="120" t="n">
        <v>51964.0</v>
      </c>
      <c r="H6" s="112"/>
      <c r="I6" s="113" t="s">
        <v>614</v>
      </c>
      <c r="J6" s="112" t="s">
        <v>615</v>
      </c>
      <c r="K6" s="117" t="s">
        <v>616</v>
      </c>
      <c r="L6" s="117"/>
      <c r="M6" s="120" t="s">
        <v>617</v>
      </c>
      <c r="N6" s="121" t="s">
        <v>618</v>
      </c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26"/>
    </row>
    <row r="7" spans="1:27">
      <c r="A7" s="112" t="s">
        <v>12</v>
      </c>
      <c r="B7" s="117" t="s">
        <v>52</v>
      </c>
      <c r="C7" s="117" t="s">
        <v>53</v>
      </c>
      <c r="D7" s="112" t="s">
        <v>1677</v>
      </c>
      <c r="E7" s="118" t="s">
        <v>1678</v>
      </c>
      <c r="F7" s="119" t="s">
        <v>1679</v>
      </c>
      <c r="G7" s="120" t="n">
        <v>14724.0</v>
      </c>
      <c r="H7" s="120"/>
      <c r="I7" s="112" t="s">
        <v>95</v>
      </c>
      <c r="J7" s="112" t="s">
        <v>1680</v>
      </c>
      <c r="K7" s="120" t="s">
        <v>1681</v>
      </c>
      <c r="L7" s="122" t="n">
        <v>44064.0</v>
      </c>
      <c r="M7" s="120" t="s">
        <v>1682</v>
      </c>
      <c r="N7" s="123" t="s">
        <v>1683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26"/>
    </row>
    <row r="8" spans="1:27">
      <c r="A8" s="112" t="s">
        <v>2804</v>
      </c>
      <c r="B8" s="117" t="s">
        <v>52</v>
      </c>
      <c r="C8" s="117" t="s">
        <v>232</v>
      </c>
      <c r="D8" s="112" t="s">
        <v>1889</v>
      </c>
      <c r="E8" s="118" t="s">
        <v>1890</v>
      </c>
      <c r="F8" s="119" t="s">
        <v>1891</v>
      </c>
      <c r="G8" s="120" t="n">
        <v>21659.0</v>
      </c>
      <c r="H8" s="120"/>
      <c r="I8" s="112" t="s">
        <v>95</v>
      </c>
      <c r="J8" s="112" t="s">
        <v>2805</v>
      </c>
      <c r="K8" s="120" t="s">
        <v>2806</v>
      </c>
      <c r="L8" s="122" t="n">
        <v>44065.0</v>
      </c>
      <c r="M8" s="120" t="s">
        <v>2807</v>
      </c>
      <c r="N8" s="123" t="s">
        <v>2808</v>
      </c>
      <c r="O8" s="44"/>
      <c r="P8" s="44" t="n">
        <v>8.19</v>
      </c>
      <c r="Q8" s="44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112" t="s">
        <v>2809</v>
      </c>
      <c r="B9" s="117" t="s">
        <v>52</v>
      </c>
      <c r="C9" s="117" t="s">
        <v>53</v>
      </c>
      <c r="D9" s="112" t="s">
        <v>92</v>
      </c>
      <c r="E9" s="118" t="s">
        <v>93</v>
      </c>
      <c r="F9" s="119" t="s">
        <v>94</v>
      </c>
      <c r="G9" s="120" t="n">
        <v>26048.0</v>
      </c>
      <c r="H9" s="120"/>
      <c r="I9" s="112" t="s">
        <v>95</v>
      </c>
      <c r="J9" s="112" t="s">
        <v>2810</v>
      </c>
      <c r="K9" s="120" t="s">
        <v>2811</v>
      </c>
      <c r="L9" s="122" t="n">
        <v>44070.0</v>
      </c>
      <c r="M9" s="120" t="s">
        <v>92</v>
      </c>
      <c r="N9" s="123" t="s">
        <v>2812</v>
      </c>
      <c r="O9" s="44"/>
      <c r="P9" s="44" t="n">
        <v>8.19</v>
      </c>
      <c r="Q9" s="44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14</v>
      </c>
      <c r="B10" s="33" t="s">
        <v>52</v>
      </c>
      <c r="C10" s="33" t="s">
        <v>64</v>
      </c>
      <c r="D10" s="27" t="s">
        <v>555</v>
      </c>
      <c r="E10" s="39" t="s">
        <v>556</v>
      </c>
      <c r="F10" s="40" t="s">
        <v>557</v>
      </c>
      <c r="G10" s="41" t="n">
        <v>45298.0</v>
      </c>
      <c r="H10" s="124"/>
      <c r="I10" s="33" t="s">
        <v>95</v>
      </c>
      <c r="J10" s="41" t="s">
        <v>558</v>
      </c>
      <c r="K10" s="41" t="s">
        <v>559</v>
      </c>
      <c r="L10" s="98" t="n">
        <v>44074.0</v>
      </c>
      <c r="M10" s="41" t="s">
        <v>560</v>
      </c>
      <c r="N10" s="66" t="s">
        <v>561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26"/>
      <c r="Z10" s="26"/>
      <c r="AA10" s="26"/>
    </row>
    <row r="11" spans="1:27">
      <c r="A11" s="43" t="s">
        <v>12</v>
      </c>
      <c r="B11" s="33" t="s">
        <v>52</v>
      </c>
      <c r="C11" s="33" t="s">
        <v>64</v>
      </c>
      <c r="D11" s="27" t="s">
        <v>1860</v>
      </c>
      <c r="E11" s="39" t="s">
        <v>1861</v>
      </c>
      <c r="F11" s="40" t="s">
        <v>1862</v>
      </c>
      <c r="G11" s="41" t="n">
        <v>20259.0</v>
      </c>
      <c r="H11" s="41"/>
      <c r="I11" s="27" t="s">
        <v>95</v>
      </c>
      <c r="J11" s="27" t="s">
        <v>1515</v>
      </c>
      <c r="K11" s="41" t="s">
        <v>1863</v>
      </c>
      <c r="L11" s="98" t="n">
        <v>44070.0</v>
      </c>
      <c r="M11" s="41" t="s">
        <v>1864</v>
      </c>
      <c r="N11" s="66" t="s">
        <v>1865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26"/>
      <c r="Z11" s="26"/>
      <c r="AA11" s="26"/>
    </row>
    <row r="12" spans="1:27">
      <c r="A12" s="43" t="s">
        <v>12</v>
      </c>
      <c r="B12" s="33" t="s">
        <v>52</v>
      </c>
      <c r="C12" s="33" t="s">
        <v>232</v>
      </c>
      <c r="D12" s="27" t="s">
        <v>1889</v>
      </c>
      <c r="E12" s="39" t="s">
        <v>1890</v>
      </c>
      <c r="F12" s="40" t="s">
        <v>1891</v>
      </c>
      <c r="G12" s="41" t="n">
        <v>21659.0</v>
      </c>
      <c r="H12" s="41"/>
      <c r="I12" s="25" t="s">
        <v>124</v>
      </c>
      <c r="J12" s="27" t="s">
        <v>81</v>
      </c>
      <c r="K12" s="106" t="s">
        <v>1892</v>
      </c>
      <c r="L12" s="98" t="n">
        <v>44065.0</v>
      </c>
      <c r="M12" s="41" t="s">
        <v>1893</v>
      </c>
      <c r="N12" s="66" t="s">
        <v>1894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26"/>
      <c r="Z12" s="26"/>
      <c r="AA12" s="26"/>
    </row>
    <row r="13" spans="1:27">
      <c r="A13" s="43"/>
      <c r="B13" s="53"/>
      <c r="C13" s="53"/>
      <c r="D13" s="53"/>
      <c r="E13" s="53"/>
      <c r="F13" s="53"/>
      <c r="G13" s="53"/>
      <c r="H13" s="53"/>
      <c r="I13" s="42"/>
      <c r="J13" s="43"/>
      <c r="K13" s="43"/>
      <c r="L13" s="42"/>
      <c r="M13" s="53"/>
      <c r="N13" s="42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26"/>
      <c r="Z13" s="26"/>
      <c r="AA13" s="26"/>
    </row>
    <row r="14" spans="1:27">
      <c r="A14" s="43"/>
      <c r="B14" s="53"/>
      <c r="C14" s="53"/>
      <c r="D14" s="53"/>
      <c r="E14" s="53"/>
      <c r="F14" s="53"/>
      <c r="G14" s="53"/>
      <c r="H14" s="53"/>
      <c r="I14" s="43"/>
      <c r="J14" s="43"/>
      <c r="K14" s="43"/>
      <c r="L14" s="42"/>
      <c r="M14" s="43"/>
      <c r="N14" s="42"/>
      <c r="O14" s="48"/>
      <c r="P14" s="44"/>
      <c r="Q14" s="44"/>
      <c r="R14" s="44"/>
      <c r="S14" s="44"/>
      <c r="T14" s="44"/>
      <c r="U14" s="44"/>
      <c r="V14" s="44"/>
      <c r="W14" s="44"/>
      <c r="X14" s="44"/>
      <c r="Y14" s="26"/>
      <c r="Z14" s="26"/>
      <c r="AA14" s="26"/>
    </row>
    <row r="15" spans="1:27">
      <c r="A15" s="43"/>
      <c r="B15" s="53"/>
      <c r="C15" s="53"/>
      <c r="D15" s="53"/>
      <c r="E15" s="53"/>
      <c r="F15" s="53"/>
      <c r="G15" s="53"/>
      <c r="H15" s="53"/>
      <c r="I15" s="42"/>
      <c r="J15" s="43"/>
      <c r="K15" s="43"/>
      <c r="L15" s="42"/>
      <c r="M15" s="43"/>
      <c r="N15" s="125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26"/>
      <c r="Z15" s="26"/>
      <c r="AA15" s="26"/>
    </row>
    <row r="16" spans="1:27">
      <c r="A16" s="43"/>
      <c r="B16" s="53"/>
      <c r="C16" s="53"/>
      <c r="D16" s="53"/>
      <c r="E16" s="53"/>
      <c r="F16" s="53"/>
      <c r="G16" s="53"/>
      <c r="H16" s="53"/>
      <c r="I16" s="43"/>
      <c r="J16" s="43"/>
      <c r="K16" s="43"/>
      <c r="L16" s="42"/>
      <c r="M16" s="43"/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26"/>
      <c r="Z16" s="26"/>
      <c r="AA16" s="26"/>
    </row>
    <row r="17" spans="1:27">
      <c r="A17" s="43"/>
      <c r="B17" s="53"/>
      <c r="C17" s="53"/>
      <c r="D17" s="53"/>
      <c r="E17" s="53"/>
      <c r="F17" s="53"/>
      <c r="G17" s="53"/>
      <c r="H17" s="53"/>
      <c r="I17" s="42"/>
      <c r="J17" s="43"/>
      <c r="K17" s="42"/>
      <c r="L17" s="42"/>
      <c r="M17" s="53"/>
      <c r="N17" s="42"/>
      <c r="O17" s="44"/>
      <c r="P17" s="42"/>
      <c r="Q17" s="44"/>
      <c r="R17" s="44"/>
      <c r="S17" s="44"/>
      <c r="T17" s="44"/>
      <c r="U17" s="44"/>
      <c r="V17" s="44"/>
      <c r="W17" s="44"/>
      <c r="X17" s="44"/>
      <c r="Y17" s="26"/>
      <c r="Z17" s="26"/>
      <c r="AA17" s="26"/>
    </row>
    <row r="18" spans="1:27">
      <c r="A18" s="43"/>
      <c r="B18" s="53"/>
      <c r="C18" s="53"/>
      <c r="D18" s="53"/>
      <c r="E18" s="53"/>
      <c r="F18" s="53"/>
      <c r="G18" s="53"/>
      <c r="H18" s="53"/>
      <c r="I18" s="43"/>
      <c r="J18" s="43"/>
      <c r="K18" s="43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26"/>
      <c r="Z18" s="26"/>
      <c r="AA18" s="26"/>
    </row>
    <row r="19" spans="1:27">
      <c r="A19" s="43"/>
      <c r="B19" s="53"/>
      <c r="C19" s="53"/>
      <c r="D19" s="53"/>
      <c r="E19" s="53"/>
      <c r="F19" s="53"/>
      <c r="G19" s="53"/>
      <c r="H19" s="53"/>
      <c r="I19" s="43"/>
      <c r="J19" s="43"/>
      <c r="K19" s="43"/>
      <c r="L19" s="42"/>
      <c r="M19" s="43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26"/>
      <c r="Z19" s="26"/>
      <c r="AA19" s="26"/>
    </row>
    <row r="20" spans="1:27">
      <c r="A20" s="43"/>
      <c r="B20" s="53"/>
      <c r="C20" s="53"/>
      <c r="D20" s="53"/>
      <c r="E20" s="53"/>
      <c r="F20" s="53"/>
      <c r="G20" s="53"/>
      <c r="H20" s="53"/>
      <c r="I20" s="43"/>
      <c r="J20" s="43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26"/>
      <c r="Z20" s="26"/>
      <c r="AA20" s="26"/>
    </row>
    <row r="21" spans="1:27">
      <c r="A21" s="43"/>
      <c r="B21" s="53"/>
      <c r="C21" s="53"/>
      <c r="D21" s="53"/>
      <c r="E21" s="53"/>
      <c r="F21" s="53"/>
      <c r="G21" s="53"/>
      <c r="H21" s="53"/>
      <c r="I21" s="42"/>
      <c r="J21" s="42"/>
      <c r="K21" s="43"/>
      <c r="L21" s="42"/>
      <c r="M21" s="43"/>
      <c r="N21" s="42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26"/>
      <c r="Z21" s="26"/>
      <c r="AA21" s="26"/>
    </row>
    <row r="22" spans="1:27">
      <c r="A22" s="43"/>
      <c r="B22" s="53"/>
      <c r="C22" s="53"/>
      <c r="D22" s="53"/>
      <c r="E22" s="53"/>
      <c r="F22" s="53"/>
      <c r="G22" s="53"/>
      <c r="H22" s="53"/>
      <c r="I22" s="42"/>
      <c r="J22" s="43"/>
      <c r="K22" s="43"/>
      <c r="L22" s="42"/>
      <c r="M22" s="4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26"/>
      <c r="Z22" s="26"/>
      <c r="AA22" s="26"/>
    </row>
    <row r="23" spans="1:27">
      <c r="A23" s="43"/>
      <c r="B23" s="53"/>
      <c r="C23" s="53"/>
      <c r="D23" s="53"/>
      <c r="E23" s="53"/>
      <c r="F23" s="53"/>
      <c r="G23" s="53"/>
      <c r="H23" s="53"/>
      <c r="I23" s="43"/>
      <c r="J23" s="43"/>
      <c r="K23" s="43"/>
      <c r="L23" s="42"/>
      <c r="M23" s="53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26"/>
      <c r="Z23" s="26"/>
      <c r="AA23" s="26"/>
    </row>
    <row r="24" spans="1:27">
      <c r="A24" s="43"/>
      <c r="B24" s="53"/>
      <c r="C24" s="53"/>
      <c r="D24" s="53"/>
      <c r="E24" s="53"/>
      <c r="F24" s="53"/>
      <c r="G24" s="53"/>
      <c r="H24" s="53"/>
      <c r="I24" s="42"/>
      <c r="J24" s="43"/>
      <c r="K24" s="43"/>
      <c r="L24" s="42"/>
      <c r="M24" s="53"/>
      <c r="N24" s="42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26"/>
      <c r="Z24" s="26"/>
      <c r="AA24" s="26"/>
    </row>
    <row r="25" spans="1:27">
      <c r="A25" s="43"/>
      <c r="B25" s="53"/>
      <c r="C25" s="53"/>
      <c r="D25" s="53"/>
      <c r="E25" s="53"/>
      <c r="F25" s="53"/>
      <c r="G25" s="53"/>
      <c r="H25" s="53"/>
      <c r="I25" s="42"/>
      <c r="J25" s="43"/>
      <c r="K25" s="43"/>
      <c r="L25" s="42"/>
      <c r="M25" s="53"/>
      <c r="N25" s="42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26"/>
      <c r="Z25" s="26"/>
      <c r="AA25" s="26"/>
    </row>
    <row r="26" spans="1:27">
      <c r="A26" s="43"/>
      <c r="B26" s="53"/>
      <c r="C26" s="53"/>
      <c r="D26" s="53"/>
      <c r="E26" s="53"/>
      <c r="F26" s="53"/>
      <c r="G26" s="53"/>
      <c r="H26" s="53"/>
      <c r="I26" s="43"/>
      <c r="J26" s="43"/>
      <c r="K26" s="43"/>
      <c r="L26" s="42"/>
      <c r="M26" s="43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26"/>
      <c r="Z26" s="26"/>
      <c r="AA26" s="26"/>
    </row>
    <row r="27" spans="1:27">
      <c r="A27" s="43"/>
      <c r="B27" s="53"/>
      <c r="C27" s="53"/>
      <c r="D27" s="53"/>
      <c r="E27" s="53"/>
      <c r="F27" s="126"/>
      <c r="G27" s="53"/>
      <c r="H27" s="53"/>
      <c r="I27" s="42"/>
      <c r="J27" s="43"/>
      <c r="K27" s="43"/>
      <c r="L27" s="42"/>
      <c r="M27" s="43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26"/>
      <c r="Z27" s="26"/>
      <c r="AA27" s="26"/>
    </row>
    <row r="28" spans="1:27">
      <c r="A28" s="43"/>
      <c r="B28" s="53"/>
      <c r="C28" s="53"/>
      <c r="D28" s="43"/>
      <c r="E28" s="42"/>
      <c r="F28" s="127"/>
      <c r="G28" s="42"/>
      <c r="H28" s="42"/>
      <c r="I28" s="43"/>
      <c r="J28" s="43"/>
      <c r="K28" s="43"/>
      <c r="L28" s="42"/>
      <c r="M28" s="43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26"/>
      <c r="Z28" s="26"/>
      <c r="AA28" s="26"/>
    </row>
    <row r="29" spans="1:27">
      <c r="A29" s="43"/>
      <c r="B29" s="42"/>
      <c r="C29" s="42"/>
      <c r="D29" s="42"/>
      <c r="E29" s="42"/>
      <c r="F29" s="127"/>
      <c r="G29" s="42"/>
      <c r="H29" s="53"/>
      <c r="I29" s="42"/>
      <c r="J29" s="43"/>
      <c r="K29" s="43"/>
      <c r="L29" s="42"/>
      <c r="M29" s="43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26"/>
      <c r="Z29" s="26"/>
      <c r="AA29" s="26"/>
    </row>
    <row r="30" spans="1:27">
      <c r="A30" s="43"/>
      <c r="B30" s="43"/>
      <c r="C30" s="43"/>
      <c r="D30" s="43"/>
      <c r="E30" s="43"/>
      <c r="F30" s="127"/>
      <c r="G30" s="43"/>
      <c r="H30" s="43"/>
      <c r="I30" s="43"/>
      <c r="J30" s="43"/>
      <c r="K30" s="42"/>
      <c r="L30" s="42"/>
      <c r="M30" s="43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26"/>
      <c r="Z30" s="26"/>
      <c r="AA30" s="26"/>
    </row>
    <row r="31" spans="1:27">
      <c r="A31" s="43"/>
      <c r="B31" s="53"/>
      <c r="C31" s="53"/>
      <c r="D31" s="53"/>
      <c r="E31" s="53"/>
      <c r="F31" s="128"/>
      <c r="G31" s="53"/>
      <c r="H31" s="128"/>
      <c r="I31" s="43"/>
      <c r="J31" s="43"/>
      <c r="K31" s="48"/>
      <c r="L31" s="44"/>
      <c r="M31" s="43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26"/>
      <c r="Z31" s="26"/>
      <c r="AA31" s="26"/>
    </row>
    <row r="32" spans="1:27">
      <c r="A32" s="43"/>
      <c r="B32" s="42"/>
      <c r="C32" s="42"/>
      <c r="D32" s="42"/>
      <c r="E32" s="42"/>
      <c r="F32" s="42"/>
      <c r="G32" s="42"/>
      <c r="H32" s="129"/>
      <c r="I32" s="42"/>
      <c r="J32" s="43"/>
      <c r="K32" s="43"/>
      <c r="L32" s="42"/>
      <c r="M32" s="43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26"/>
      <c r="Z32" s="26"/>
      <c r="AA32" s="26"/>
    </row>
    <row r="33" spans="1:27">
      <c r="A33" s="43"/>
      <c r="B33" s="53"/>
      <c r="C33" s="53"/>
      <c r="D33" s="53"/>
      <c r="E33" s="53"/>
      <c r="F33" s="128"/>
      <c r="G33" s="53"/>
      <c r="H33" s="128"/>
      <c r="I33" s="42"/>
      <c r="J33" s="43"/>
      <c r="K33" s="43"/>
      <c r="L33" s="42"/>
      <c r="M33" s="53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6"/>
      <c r="Z33" s="26"/>
      <c r="AA33" s="26"/>
    </row>
    <row r="34" spans="1:27">
      <c r="A34" s="43"/>
      <c r="B34" s="53"/>
      <c r="C34" s="53"/>
      <c r="D34" s="53"/>
      <c r="E34" s="53"/>
      <c r="F34" s="128"/>
      <c r="G34" s="53"/>
      <c r="H34" s="128"/>
      <c r="I34" s="43"/>
      <c r="J34" s="43"/>
      <c r="K34" s="42"/>
      <c r="L34" s="42"/>
      <c r="M34" s="53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26"/>
      <c r="Z34" s="26"/>
      <c r="AA34" s="26"/>
    </row>
    <row r="35" spans="1:27">
      <c r="A35" s="43"/>
      <c r="B35" s="53"/>
      <c r="C35" s="53"/>
      <c r="D35" s="53"/>
      <c r="E35" s="53"/>
      <c r="F35" s="128"/>
      <c r="G35" s="53"/>
      <c r="H35" s="128"/>
      <c r="I35" s="42"/>
      <c r="J35" s="43"/>
      <c r="K35" s="44"/>
      <c r="L35" s="44"/>
      <c r="M35" s="43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26"/>
      <c r="Z35" s="26"/>
      <c r="AA35" s="26"/>
    </row>
    <row r="36" spans="1:27">
      <c r="A36" s="43"/>
      <c r="B36" s="43"/>
      <c r="C36" s="43"/>
      <c r="D36" s="43"/>
      <c r="E36" s="43"/>
      <c r="F36" s="127"/>
      <c r="G36" s="43"/>
      <c r="H36" s="42"/>
      <c r="I36" s="43"/>
      <c r="J36" s="43"/>
      <c r="K36" s="42"/>
      <c r="L36" s="42"/>
      <c r="M36" s="43"/>
      <c r="N36" s="5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26"/>
      <c r="Z36" s="26"/>
      <c r="AA36" s="26"/>
    </row>
    <row r="37" spans="1:27">
      <c r="A37" s="43"/>
      <c r="B37" s="43"/>
      <c r="C37" s="43"/>
      <c r="D37" s="53"/>
      <c r="E37" s="53"/>
      <c r="F37" s="130"/>
      <c r="G37" s="42"/>
      <c r="H37" s="42"/>
      <c r="I37" s="43"/>
      <c r="J37" s="43"/>
      <c r="K37" s="43"/>
      <c r="L37" s="42"/>
      <c r="M37" s="43"/>
      <c r="N37" s="5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26"/>
      <c r="Z37" s="26"/>
      <c r="AA37" s="26"/>
    </row>
    <row r="38" spans="1:27">
      <c r="A38" s="43"/>
      <c r="B38" s="43"/>
      <c r="C38" s="43"/>
      <c r="D38" s="43"/>
      <c r="E38" s="43"/>
      <c r="F38" s="127"/>
      <c r="G38" s="43"/>
      <c r="H38" s="53"/>
      <c r="I38" s="42"/>
      <c r="J38" s="42"/>
      <c r="K38" s="44"/>
      <c r="L38" s="44"/>
      <c r="M38" s="127"/>
      <c r="N38" s="42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26"/>
      <c r="Z38" s="26"/>
      <c r="AA38" s="26"/>
    </row>
    <row r="39" spans="1:27">
      <c r="A39" s="43"/>
      <c r="B39" s="43"/>
      <c r="C39" s="43"/>
      <c r="D39" s="43"/>
      <c r="E39" s="43"/>
      <c r="F39" s="127"/>
      <c r="G39" s="43"/>
      <c r="H39" s="43"/>
      <c r="I39" s="43"/>
      <c r="J39" s="43"/>
      <c r="K39" s="42"/>
      <c r="L39" s="42"/>
      <c r="M39" s="43"/>
      <c r="N39" s="5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26"/>
      <c r="Z39" s="26"/>
      <c r="AA39" s="26"/>
    </row>
    <row r="40" spans="1:27">
      <c r="A40" s="43"/>
      <c r="B40" s="43"/>
      <c r="C40" s="43"/>
      <c r="D40" s="43"/>
      <c r="E40" s="43"/>
      <c r="F40" s="127"/>
      <c r="G40" s="42"/>
      <c r="H40" s="43"/>
      <c r="I40" s="43"/>
      <c r="J40" s="43"/>
      <c r="K40" s="43"/>
      <c r="L40" s="42"/>
      <c r="M40" s="43"/>
      <c r="N40" s="5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26"/>
      <c r="Z40" s="26"/>
      <c r="AA40" s="26"/>
    </row>
    <row r="41" spans="1:27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26"/>
      <c r="Z41" s="26"/>
      <c r="AA41" s="26"/>
    </row>
    <row r="42" spans="1:27">
      <c r="A42" s="43"/>
      <c r="B42" s="53"/>
      <c r="C42" s="53"/>
      <c r="D42" s="53"/>
      <c r="E42" s="53"/>
      <c r="F42" s="128"/>
      <c r="G42" s="53"/>
      <c r="H42" s="128"/>
      <c r="I42" s="44"/>
      <c r="J42" s="44"/>
      <c r="K42" s="44"/>
      <c r="L42" s="44"/>
      <c r="M42" s="53"/>
      <c r="N42" s="42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26"/>
      <c r="Z42" s="26"/>
      <c r="AA42" s="26"/>
    </row>
    <row r="43" spans="1:27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26"/>
      <c r="Z43" s="26"/>
      <c r="AA43" s="26"/>
    </row>
    <row r="44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6"/>
      <c r="Z44" s="26"/>
      <c r="AA44" s="26"/>
    </row>
    <row r="45" spans="1:27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26"/>
      <c r="Z45" s="26"/>
      <c r="AA45" s="26"/>
    </row>
    <row r="46" spans="1:27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26"/>
      <c r="Z46" s="26"/>
      <c r="AA46" s="26"/>
    </row>
    <row r="47" spans="1:2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</sheetData>
  <mergeCells count="1">
    <mergeCell ref="A1:N1"/>
  </mergeCells>
  <dataValidations count="35"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</dataValidations>
  <hyperlinks>
    <hyperlink ref="F7" r:id="rId1"/>
  </hyperlin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11" t="s">
        <v>2800</v>
      </c>
      <c r="B1" s="34" t="s">
        <v>36</v>
      </c>
      <c r="C1" s="34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5" t="s">
        <v>42</v>
      </c>
      <c r="I1" s="36" t="s">
        <v>43</v>
      </c>
      <c r="J1" s="36" t="s">
        <v>44</v>
      </c>
      <c r="K1" s="36" t="s">
        <v>45</v>
      </c>
      <c r="L1" s="36" t="s">
        <v>46</v>
      </c>
      <c r="M1" s="37" t="s">
        <v>47</v>
      </c>
      <c r="N1" s="37" t="s">
        <v>48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12" t="s">
        <v>14</v>
      </c>
      <c r="B2" s="117" t="s">
        <v>52</v>
      </c>
      <c r="C2" s="117" t="s">
        <v>64</v>
      </c>
      <c r="D2" s="112" t="s">
        <v>611</v>
      </c>
      <c r="E2" s="118" t="s">
        <v>612</v>
      </c>
      <c r="F2" s="119" t="s">
        <v>613</v>
      </c>
      <c r="G2" s="120" t="n">
        <v>51964.0</v>
      </c>
      <c r="H2" s="112"/>
      <c r="I2" s="113" t="s">
        <v>614</v>
      </c>
      <c r="J2" s="112" t="s">
        <v>615</v>
      </c>
      <c r="K2" s="117" t="s">
        <v>616</v>
      </c>
      <c r="L2" s="117"/>
      <c r="M2" s="120" t="s">
        <v>617</v>
      </c>
      <c r="N2" s="121" t="s">
        <v>618</v>
      </c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26"/>
    </row>
    <row r="3" spans="1:27">
      <c r="A3" s="112" t="s">
        <v>12</v>
      </c>
      <c r="B3" s="117" t="s">
        <v>52</v>
      </c>
      <c r="C3" s="117" t="s">
        <v>53</v>
      </c>
      <c r="D3" s="112" t="s">
        <v>1677</v>
      </c>
      <c r="E3" s="118" t="s">
        <v>1678</v>
      </c>
      <c r="F3" s="119" t="s">
        <v>1679</v>
      </c>
      <c r="G3" s="120" t="n">
        <v>14724.0</v>
      </c>
      <c r="H3" s="120"/>
      <c r="I3" s="112" t="s">
        <v>95</v>
      </c>
      <c r="J3" s="112" t="s">
        <v>1680</v>
      </c>
      <c r="K3" s="120" t="s">
        <v>1681</v>
      </c>
      <c r="L3" s="122" t="n">
        <v>44064.0</v>
      </c>
      <c r="M3" s="120" t="s">
        <v>1682</v>
      </c>
      <c r="N3" s="123" t="s">
        <v>1683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26"/>
    </row>
    <row r="4" spans="1:27">
      <c r="A4" s="112" t="s">
        <v>2809</v>
      </c>
      <c r="B4" s="117" t="s">
        <v>52</v>
      </c>
      <c r="C4" s="117" t="s">
        <v>53</v>
      </c>
      <c r="D4" s="112" t="s">
        <v>92</v>
      </c>
      <c r="E4" s="118" t="s">
        <v>93</v>
      </c>
      <c r="F4" s="119" t="s">
        <v>94</v>
      </c>
      <c r="G4" s="120" t="n">
        <v>26048.0</v>
      </c>
      <c r="H4" s="120"/>
      <c r="I4" s="112" t="s">
        <v>95</v>
      </c>
      <c r="J4" s="112" t="s">
        <v>2810</v>
      </c>
      <c r="K4" s="120" t="s">
        <v>2811</v>
      </c>
      <c r="L4" s="122" t="n">
        <v>44070.0</v>
      </c>
      <c r="M4" s="120" t="s">
        <v>92</v>
      </c>
      <c r="N4" s="123" t="s">
        <v>2812</v>
      </c>
      <c r="O4" s="44"/>
      <c r="P4" s="44" t="n">
        <v>8.19</v>
      </c>
      <c r="Q4" s="44" t="n">
        <v>1.0</v>
      </c>
      <c r="R4" s="44"/>
      <c r="S4" s="44"/>
      <c r="T4" s="44"/>
      <c r="U4" s="44"/>
      <c r="V4" s="44"/>
      <c r="W4" s="44"/>
      <c r="X4" s="44"/>
      <c r="Y4" s="44"/>
      <c r="Z4" s="44"/>
      <c r="AA4" s="26"/>
    </row>
    <row r="5" spans="1:27">
      <c r="A5" s="112" t="s">
        <v>2813</v>
      </c>
      <c r="B5" s="117" t="s">
        <v>52</v>
      </c>
      <c r="C5" s="117" t="s">
        <v>64</v>
      </c>
      <c r="D5" s="112" t="s">
        <v>671</v>
      </c>
      <c r="E5" s="118" t="s">
        <v>672</v>
      </c>
      <c r="F5" s="119" t="s">
        <v>673</v>
      </c>
      <c r="G5" s="120" t="n">
        <v>64434.0</v>
      </c>
      <c r="H5" s="120"/>
      <c r="I5" s="112" t="s">
        <v>95</v>
      </c>
      <c r="J5" s="112" t="s">
        <v>2801</v>
      </c>
      <c r="K5" s="120" t="s">
        <v>2814</v>
      </c>
      <c r="L5" s="122" t="n">
        <v>44067.0</v>
      </c>
      <c r="M5" s="120" t="s">
        <v>671</v>
      </c>
      <c r="N5" s="123" t="s">
        <v>2815</v>
      </c>
      <c r="O5" s="44"/>
      <c r="P5" s="44" t="n">
        <v>8.19</v>
      </c>
      <c r="Q5" s="44" t="n">
        <v>1.0</v>
      </c>
      <c r="R5" s="44"/>
      <c r="S5" s="44"/>
      <c r="T5" s="44"/>
      <c r="U5" s="44"/>
      <c r="V5" s="44"/>
      <c r="W5" s="44"/>
      <c r="X5" s="44"/>
      <c r="Y5" s="44"/>
      <c r="Z5" s="44"/>
      <c r="AA5" s="26"/>
    </row>
    <row r="6" spans="1:27">
      <c r="A6" s="112" t="s">
        <v>14</v>
      </c>
      <c r="B6" s="112" t="s">
        <v>52</v>
      </c>
      <c r="C6" s="113" t="s">
        <v>64</v>
      </c>
      <c r="D6" s="112" t="s">
        <v>632</v>
      </c>
      <c r="E6" s="114" t="s">
        <v>633</v>
      </c>
      <c r="F6" s="115" t="s">
        <v>634</v>
      </c>
      <c r="G6" s="112" t="n">
        <v>53335.0</v>
      </c>
      <c r="H6" s="112"/>
      <c r="I6" s="112" t="s">
        <v>95</v>
      </c>
      <c r="J6" s="112" t="s">
        <v>2801</v>
      </c>
      <c r="K6" s="112" t="s">
        <v>2802</v>
      </c>
      <c r="L6" s="116" t="n">
        <v>44068.0</v>
      </c>
      <c r="M6" s="112" t="s">
        <v>632</v>
      </c>
      <c r="N6" s="114" t="s">
        <v>2803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26"/>
    </row>
    <row r="7" spans="1:27">
      <c r="A7" s="43" t="s">
        <v>12</v>
      </c>
      <c r="B7" s="33" t="s">
        <v>52</v>
      </c>
      <c r="C7" s="33" t="s">
        <v>232</v>
      </c>
      <c r="D7" s="27" t="s">
        <v>1889</v>
      </c>
      <c r="E7" s="39" t="s">
        <v>1890</v>
      </c>
      <c r="F7" s="40" t="s">
        <v>1891</v>
      </c>
      <c r="G7" s="41" t="n">
        <v>21659.0</v>
      </c>
      <c r="H7" s="41"/>
      <c r="I7" s="25" t="s">
        <v>95</v>
      </c>
      <c r="J7" s="27" t="s">
        <v>81</v>
      </c>
      <c r="K7" s="106" t="s">
        <v>1892</v>
      </c>
      <c r="L7" s="98" t="n">
        <v>44065.0</v>
      </c>
      <c r="M7" s="41" t="s">
        <v>1893</v>
      </c>
      <c r="N7" s="66" t="s">
        <v>1894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6"/>
    </row>
    <row r="8" spans="1:27">
      <c r="A8" s="43" t="s">
        <v>14</v>
      </c>
      <c r="B8" s="33" t="s">
        <v>52</v>
      </c>
      <c r="C8" s="33" t="s">
        <v>64</v>
      </c>
      <c r="D8" s="27" t="s">
        <v>555</v>
      </c>
      <c r="E8" s="39" t="s">
        <v>556</v>
      </c>
      <c r="F8" s="40" t="s">
        <v>557</v>
      </c>
      <c r="G8" s="41" t="n">
        <v>45298.0</v>
      </c>
      <c r="H8" s="124"/>
      <c r="I8" s="33" t="s">
        <v>95</v>
      </c>
      <c r="J8" s="41" t="s">
        <v>558</v>
      </c>
      <c r="K8" s="41" t="s">
        <v>559</v>
      </c>
      <c r="L8" s="98" t="n">
        <v>44074.0</v>
      </c>
      <c r="M8" s="41" t="s">
        <v>560</v>
      </c>
      <c r="N8" s="66" t="s">
        <v>561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43"/>
      <c r="B9" s="53"/>
      <c r="C9" s="53"/>
      <c r="D9" s="53"/>
      <c r="E9" s="53"/>
      <c r="F9" s="53"/>
      <c r="G9" s="53"/>
      <c r="H9" s="53"/>
      <c r="I9" s="43"/>
      <c r="J9" s="43"/>
      <c r="K9" s="43"/>
      <c r="L9" s="42"/>
      <c r="M9" s="43"/>
      <c r="N9" s="42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/>
      <c r="B10" s="53"/>
      <c r="C10" s="53"/>
      <c r="D10" s="53"/>
      <c r="E10" s="53"/>
      <c r="F10" s="53"/>
      <c r="G10" s="53"/>
      <c r="H10" s="53"/>
      <c r="I10" s="42"/>
      <c r="J10" s="43"/>
      <c r="K10" s="42"/>
      <c r="L10" s="42"/>
      <c r="M10" s="53"/>
      <c r="N10" s="42"/>
      <c r="O10" s="44"/>
      <c r="P10" s="42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26"/>
    </row>
    <row r="11" spans="1:27">
      <c r="A11" s="43"/>
      <c r="B11" s="53"/>
      <c r="C11" s="53"/>
      <c r="D11" s="53"/>
      <c r="E11" s="53"/>
      <c r="F11" s="53"/>
      <c r="G11" s="53"/>
      <c r="H11" s="53"/>
      <c r="I11" s="42"/>
      <c r="J11" s="43"/>
      <c r="K11" s="43"/>
      <c r="L11" s="42"/>
      <c r="M11" s="53"/>
      <c r="N11" s="42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26"/>
    </row>
    <row r="12" spans="1:27">
      <c r="A12" s="43"/>
      <c r="B12" s="43"/>
      <c r="C12" s="43"/>
      <c r="D12" s="43"/>
      <c r="E12" s="42"/>
      <c r="F12" s="53"/>
      <c r="G12" s="53"/>
      <c r="H12" s="53"/>
      <c r="I12" s="43"/>
      <c r="J12" s="43"/>
      <c r="K12" s="43"/>
      <c r="L12" s="42"/>
      <c r="M12" s="43"/>
      <c r="N12" s="42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26"/>
    </row>
    <row r="13" spans="1:27">
      <c r="A13" s="43"/>
      <c r="B13" s="53"/>
      <c r="C13" s="53"/>
      <c r="D13" s="53"/>
      <c r="E13" s="53"/>
      <c r="F13" s="53"/>
      <c r="G13" s="53"/>
      <c r="H13" s="53"/>
      <c r="I13" s="42"/>
      <c r="J13" s="43"/>
      <c r="K13" s="43"/>
      <c r="L13" s="42"/>
      <c r="M13" s="53"/>
      <c r="N13" s="42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26"/>
    </row>
    <row r="14" spans="1:27">
      <c r="A14" s="43"/>
      <c r="B14" s="43"/>
      <c r="C14" s="43"/>
      <c r="D14" s="43"/>
      <c r="E14" s="42"/>
      <c r="F14" s="127"/>
      <c r="G14" s="42"/>
      <c r="H14" s="43"/>
      <c r="I14" s="43"/>
      <c r="J14" s="43"/>
      <c r="K14" s="43"/>
      <c r="L14" s="42"/>
      <c r="M14" s="43"/>
      <c r="N14" s="42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26"/>
    </row>
    <row r="15" spans="1:27">
      <c r="A15" s="43"/>
      <c r="B15" s="53"/>
      <c r="C15" s="53"/>
      <c r="D15" s="53"/>
      <c r="E15" s="53"/>
      <c r="F15" s="53"/>
      <c r="G15" s="53"/>
      <c r="H15" s="53"/>
      <c r="I15" s="43"/>
      <c r="J15" s="43"/>
      <c r="K15" s="43"/>
      <c r="L15" s="42"/>
      <c r="M15" s="43"/>
      <c r="N15" s="42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26"/>
    </row>
    <row r="16" spans="1:27">
      <c r="A16" s="43"/>
      <c r="B16" s="53"/>
      <c r="C16" s="53"/>
      <c r="D16" s="53"/>
      <c r="E16" s="53"/>
      <c r="F16" s="126"/>
      <c r="G16" s="53"/>
      <c r="H16" s="53"/>
      <c r="I16" s="42"/>
      <c r="J16" s="43"/>
      <c r="K16" s="42"/>
      <c r="L16" s="42"/>
      <c r="M16" s="43"/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26"/>
    </row>
    <row r="17" spans="1:27">
      <c r="A17" s="43"/>
      <c r="B17" s="53"/>
      <c r="C17" s="53"/>
      <c r="D17" s="43"/>
      <c r="E17" s="42"/>
      <c r="F17" s="127"/>
      <c r="G17" s="42"/>
      <c r="H17" s="42"/>
      <c r="I17" s="43"/>
      <c r="J17" s="42"/>
      <c r="K17" s="42"/>
      <c r="L17" s="42"/>
      <c r="M17" s="43"/>
      <c r="N17" s="42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26"/>
    </row>
    <row r="18" spans="1:27">
      <c r="A18" s="43"/>
      <c r="B18" s="53"/>
      <c r="C18" s="43"/>
      <c r="D18" s="43"/>
      <c r="E18" s="42"/>
      <c r="F18" s="127"/>
      <c r="G18" s="42"/>
      <c r="H18" s="43"/>
      <c r="I18" s="43"/>
      <c r="J18" s="43"/>
      <c r="K18" s="42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26"/>
    </row>
    <row r="19" spans="1:27">
      <c r="A19" s="43"/>
      <c r="B19" s="53"/>
      <c r="C19" s="53"/>
      <c r="D19" s="53"/>
      <c r="E19" s="53"/>
      <c r="F19" s="128"/>
      <c r="G19" s="53"/>
      <c r="H19" s="128"/>
      <c r="I19" s="43"/>
      <c r="J19" s="43"/>
      <c r="K19" s="44"/>
      <c r="L19" s="44"/>
      <c r="M19" s="43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26"/>
    </row>
    <row r="20" spans="1:27">
      <c r="A20" s="43"/>
      <c r="B20" s="42"/>
      <c r="C20" s="42"/>
      <c r="D20" s="42"/>
      <c r="E20" s="42"/>
      <c r="F20" s="42"/>
      <c r="G20" s="42"/>
      <c r="H20" s="129"/>
      <c r="I20" s="42"/>
      <c r="J20" s="43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26"/>
    </row>
    <row r="21" spans="1:27">
      <c r="A21" s="43"/>
      <c r="B21" s="53"/>
      <c r="C21" s="53"/>
      <c r="D21" s="53"/>
      <c r="E21" s="53"/>
      <c r="F21" s="128"/>
      <c r="G21" s="53"/>
      <c r="H21" s="128"/>
      <c r="I21" s="42"/>
      <c r="J21" s="48"/>
      <c r="K21" s="48"/>
      <c r="L21" s="44"/>
      <c r="M21" s="53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6"/>
    </row>
    <row r="22" spans="1:27">
      <c r="A22" s="43"/>
      <c r="B22" s="53"/>
      <c r="C22" s="53"/>
      <c r="D22" s="53"/>
      <c r="E22" s="53"/>
      <c r="F22" s="128"/>
      <c r="G22" s="53"/>
      <c r="H22" s="128"/>
      <c r="I22" s="42"/>
      <c r="J22" s="43"/>
      <c r="K22" s="44"/>
      <c r="L22" s="44"/>
      <c r="M22" s="4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26"/>
    </row>
    <row r="23" spans="1:27">
      <c r="A23" s="43"/>
      <c r="B23" s="43"/>
      <c r="C23" s="43"/>
      <c r="D23" s="43"/>
      <c r="E23" s="43"/>
      <c r="F23" s="127"/>
      <c r="G23" s="43"/>
      <c r="H23" s="53"/>
      <c r="I23" s="42"/>
      <c r="J23" s="42"/>
      <c r="K23" s="44"/>
      <c r="L23" s="44"/>
      <c r="M23" s="127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26"/>
    </row>
    <row r="24" spans="1:27">
      <c r="A24" s="43"/>
      <c r="B24" s="43"/>
      <c r="C24" s="43"/>
      <c r="D24" s="43"/>
      <c r="E24" s="43"/>
      <c r="F24" s="127"/>
      <c r="G24" s="42"/>
      <c r="H24" s="43"/>
      <c r="I24" s="43"/>
      <c r="J24" s="43"/>
      <c r="K24" s="42"/>
      <c r="L24" s="42"/>
      <c r="M24" s="43"/>
      <c r="N24" s="5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26"/>
    </row>
    <row r="25" spans="1:27">
      <c r="A25" s="43"/>
      <c r="B25" s="43"/>
      <c r="C25" s="43"/>
      <c r="D25" s="43"/>
      <c r="E25" s="43"/>
      <c r="F25" s="127"/>
      <c r="G25" s="42"/>
      <c r="H25" s="43"/>
      <c r="I25" s="43"/>
      <c r="J25" s="43"/>
      <c r="K25" s="42"/>
      <c r="L25" s="42"/>
      <c r="M25" s="43"/>
      <c r="N25" s="5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26"/>
    </row>
    <row r="26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26"/>
    </row>
    <row r="27" spans="1: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26"/>
    </row>
    <row r="28" spans="1:27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26"/>
    </row>
    <row r="29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26"/>
    </row>
    <row r="30" spans="1:27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26"/>
    </row>
    <row r="31" spans="1:27">
      <c r="A31" s="48"/>
      <c r="B31" s="48"/>
      <c r="C31" s="48"/>
      <c r="D31" s="48"/>
      <c r="E31" s="48"/>
      <c r="F31" s="131"/>
      <c r="G31" s="44"/>
      <c r="H31" s="48"/>
      <c r="I31" s="48"/>
      <c r="J31" s="48"/>
      <c r="K31" s="48"/>
      <c r="L31" s="44"/>
      <c r="M31" s="48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26"/>
    </row>
    <row r="32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26"/>
    </row>
    <row r="33" spans="1:27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26"/>
    </row>
    <row r="34" spans="1:27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26"/>
    </row>
    <row r="35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26"/>
    </row>
    <row r="36" spans="1:27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26"/>
    </row>
    <row r="37" spans="1:2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26"/>
    </row>
    <row r="38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</sheetData>
  <dataValidations count="25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</dataValidations>
  <hyperlinks>
    <hyperlink ref="F3" r:id="rId1"/>
  </hyperlin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0.72289156626506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25.180722891566262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11" t="s">
        <v>2816</v>
      </c>
      <c r="B1" s="34" t="s">
        <v>36</v>
      </c>
      <c r="C1" s="34" t="s">
        <v>37</v>
      </c>
      <c r="D1" s="35" t="s">
        <v>38</v>
      </c>
      <c r="E1" s="35" t="s">
        <v>39</v>
      </c>
      <c r="F1" s="35" t="s">
        <v>40</v>
      </c>
      <c r="G1" s="35" t="s">
        <v>41</v>
      </c>
      <c r="H1" s="35" t="s">
        <v>42</v>
      </c>
      <c r="I1" s="36" t="s">
        <v>43</v>
      </c>
      <c r="J1" s="36" t="s">
        <v>44</v>
      </c>
      <c r="K1" s="36" t="s">
        <v>45</v>
      </c>
      <c r="L1" s="36" t="s">
        <v>46</v>
      </c>
      <c r="M1" s="37" t="s">
        <v>47</v>
      </c>
      <c r="N1" s="37" t="s">
        <v>48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32" t="s">
        <v>14</v>
      </c>
      <c r="B2" s="133" t="s">
        <v>52</v>
      </c>
      <c r="C2" s="133" t="s">
        <v>70</v>
      </c>
      <c r="D2" s="132" t="s">
        <v>2817</v>
      </c>
      <c r="E2" s="134" t="s">
        <v>2818</v>
      </c>
      <c r="F2" s="135" t="s">
        <v>2819</v>
      </c>
      <c r="G2" s="133" t="n">
        <v>62404.0</v>
      </c>
      <c r="H2" s="132"/>
      <c r="I2" s="136" t="s">
        <v>68</v>
      </c>
      <c r="J2" s="133" t="s">
        <v>63</v>
      </c>
      <c r="K2" s="133" t="s">
        <v>2820</v>
      </c>
      <c r="L2" s="137" t="n">
        <v>2.0200816E7</v>
      </c>
      <c r="M2" s="133" t="s">
        <v>2821</v>
      </c>
      <c r="N2" s="138" t="s">
        <v>2822</v>
      </c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26"/>
    </row>
    <row r="3" spans="1:27">
      <c r="A3" s="132" t="s">
        <v>12</v>
      </c>
      <c r="B3" s="137" t="s">
        <v>52</v>
      </c>
      <c r="C3" s="137" t="s">
        <v>64</v>
      </c>
      <c r="D3" s="132" t="s">
        <v>1743</v>
      </c>
      <c r="E3" s="134" t="s">
        <v>1744</v>
      </c>
      <c r="F3" s="135" t="s">
        <v>1745</v>
      </c>
      <c r="G3" s="133" t="n">
        <v>16550.0</v>
      </c>
      <c r="H3" s="133"/>
      <c r="I3" s="132" t="s">
        <v>68</v>
      </c>
      <c r="J3" s="132" t="s">
        <v>1680</v>
      </c>
      <c r="K3" s="133" t="s">
        <v>1746</v>
      </c>
      <c r="L3" s="139" t="n">
        <v>44064.0</v>
      </c>
      <c r="M3" s="133" t="s">
        <v>1747</v>
      </c>
      <c r="N3" s="137" t="n">
        <v>1.7801129E7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26"/>
    </row>
    <row r="4" spans="1:27">
      <c r="A4" s="132" t="s">
        <v>12</v>
      </c>
      <c r="B4" s="137" t="s">
        <v>52</v>
      </c>
      <c r="C4" s="137" t="s">
        <v>53</v>
      </c>
      <c r="D4" s="132" t="s">
        <v>1790</v>
      </c>
      <c r="E4" s="134" t="s">
        <v>1791</v>
      </c>
      <c r="F4" s="135" t="s">
        <v>1792</v>
      </c>
      <c r="G4" s="133" t="n">
        <v>17644.0</v>
      </c>
      <c r="H4" s="133"/>
      <c r="I4" s="136" t="s">
        <v>68</v>
      </c>
      <c r="J4" s="132" t="s">
        <v>81</v>
      </c>
      <c r="K4" s="133" t="s">
        <v>1793</v>
      </c>
      <c r="L4" s="140" t="n">
        <v>44064.0</v>
      </c>
      <c r="M4" s="133" t="s">
        <v>1794</v>
      </c>
      <c r="N4" s="141" t="s">
        <v>1795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26"/>
    </row>
    <row r="5" spans="1:27">
      <c r="A5" s="132" t="s">
        <v>14</v>
      </c>
      <c r="B5" s="137" t="s">
        <v>52</v>
      </c>
      <c r="C5" s="137" t="s">
        <v>64</v>
      </c>
      <c r="D5" s="132" t="s">
        <v>578</v>
      </c>
      <c r="E5" s="134" t="s">
        <v>579</v>
      </c>
      <c r="F5" s="135" t="s">
        <v>580</v>
      </c>
      <c r="G5" s="133" t="n">
        <v>48232.0</v>
      </c>
      <c r="H5" s="142"/>
      <c r="I5" s="133" t="s">
        <v>68</v>
      </c>
      <c r="J5" s="133" t="s">
        <v>63</v>
      </c>
      <c r="K5" s="133" t="s">
        <v>581</v>
      </c>
      <c r="L5" s="136" t="n">
        <v>2.0200729E7</v>
      </c>
      <c r="M5" s="132" t="s">
        <v>2823</v>
      </c>
      <c r="N5" s="134" t="s">
        <v>583</v>
      </c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26"/>
    </row>
    <row r="6" spans="1:27">
      <c r="A6" s="132" t="s">
        <v>14</v>
      </c>
      <c r="B6" s="137" t="s">
        <v>52</v>
      </c>
      <c r="C6" s="137" t="s">
        <v>103</v>
      </c>
      <c r="D6" s="132" t="s">
        <v>703</v>
      </c>
      <c r="E6" s="134" t="s">
        <v>704</v>
      </c>
      <c r="F6" s="135" t="s">
        <v>705</v>
      </c>
      <c r="G6" s="133" t="n">
        <v>71533.0</v>
      </c>
      <c r="H6" s="133"/>
      <c r="I6" s="137" t="s">
        <v>68</v>
      </c>
      <c r="J6" s="133" t="s">
        <v>63</v>
      </c>
      <c r="K6" s="133" t="s">
        <v>706</v>
      </c>
      <c r="L6" s="137" t="n">
        <v>2.0200708E7</v>
      </c>
      <c r="M6" s="133" t="s">
        <v>707</v>
      </c>
      <c r="N6" s="137" t="n">
        <v>3.026463069E9</v>
      </c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26"/>
    </row>
    <row r="7" spans="1:27">
      <c r="A7" s="132" t="s">
        <v>12</v>
      </c>
      <c r="B7" s="137" t="s">
        <v>52</v>
      </c>
      <c r="C7" s="137" t="s">
        <v>70</v>
      </c>
      <c r="D7" s="132" t="s">
        <v>1819</v>
      </c>
      <c r="E7" s="134" t="s">
        <v>1820</v>
      </c>
      <c r="F7" s="135" t="s">
        <v>1821</v>
      </c>
      <c r="G7" s="133" t="n">
        <v>18922.0</v>
      </c>
      <c r="H7" s="133"/>
      <c r="I7" s="136" t="s">
        <v>68</v>
      </c>
      <c r="J7" s="132" t="s">
        <v>81</v>
      </c>
      <c r="K7" s="133" t="s">
        <v>1822</v>
      </c>
      <c r="L7" s="140" t="n">
        <v>44065.0</v>
      </c>
      <c r="M7" s="133" t="s">
        <v>1823</v>
      </c>
      <c r="N7" s="137" t="n">
        <v>7.5134152E7</v>
      </c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26"/>
    </row>
    <row r="8" spans="1:27">
      <c r="A8" s="132" t="s">
        <v>12</v>
      </c>
      <c r="B8" s="133" t="s">
        <v>610</v>
      </c>
      <c r="C8" s="137" t="s">
        <v>70</v>
      </c>
      <c r="D8" s="132" t="s">
        <v>1895</v>
      </c>
      <c r="E8" s="134" t="s">
        <v>1896</v>
      </c>
      <c r="F8" s="135" t="s">
        <v>1897</v>
      </c>
      <c r="G8" s="133" t="n">
        <v>22266.0</v>
      </c>
      <c r="H8" s="133"/>
      <c r="I8" s="136" t="s">
        <v>68</v>
      </c>
      <c r="J8" s="132" t="s">
        <v>81</v>
      </c>
      <c r="K8" s="133" t="s">
        <v>1898</v>
      </c>
      <c r="L8" s="140" t="n">
        <v>44065.0</v>
      </c>
      <c r="M8" s="133" t="s">
        <v>1899</v>
      </c>
      <c r="N8" s="141" t="s">
        <v>1900</v>
      </c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26"/>
    </row>
    <row r="9" spans="1:27">
      <c r="A9" s="132" t="s">
        <v>12</v>
      </c>
      <c r="B9" s="137" t="s">
        <v>52</v>
      </c>
      <c r="C9" s="137" t="s">
        <v>64</v>
      </c>
      <c r="D9" s="132" t="s">
        <v>1923</v>
      </c>
      <c r="E9" s="134" t="s">
        <v>1924</v>
      </c>
      <c r="F9" s="135" t="s">
        <v>1925</v>
      </c>
      <c r="G9" s="133" t="n">
        <v>22828.0</v>
      </c>
      <c r="H9" s="133"/>
      <c r="I9" s="136" t="s">
        <v>68</v>
      </c>
      <c r="J9" s="132" t="s">
        <v>81</v>
      </c>
      <c r="K9" s="133" t="s">
        <v>1926</v>
      </c>
      <c r="L9" s="140" t="n">
        <v>44065.0</v>
      </c>
      <c r="M9" s="133" t="s">
        <v>1927</v>
      </c>
      <c r="N9" s="141" t="s">
        <v>1928</v>
      </c>
      <c r="O9" s="136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26"/>
    </row>
    <row r="10" spans="1:27">
      <c r="A10" s="132" t="s">
        <v>12</v>
      </c>
      <c r="B10" s="137" t="s">
        <v>52</v>
      </c>
      <c r="C10" s="137" t="s">
        <v>70</v>
      </c>
      <c r="D10" s="132" t="s">
        <v>1933</v>
      </c>
      <c r="E10" s="134" t="s">
        <v>1934</v>
      </c>
      <c r="F10" s="135" t="s">
        <v>1935</v>
      </c>
      <c r="G10" s="133" t="n">
        <v>23094.0</v>
      </c>
      <c r="H10" s="133"/>
      <c r="I10" s="136" t="s">
        <v>68</v>
      </c>
      <c r="J10" s="132" t="s">
        <v>81</v>
      </c>
      <c r="K10" s="133" t="s">
        <v>1936</v>
      </c>
      <c r="L10" s="140" t="n">
        <v>44065.0</v>
      </c>
      <c r="M10" s="133" t="s">
        <v>1937</v>
      </c>
      <c r="N10" s="141" t="s">
        <v>1938</v>
      </c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26"/>
    </row>
    <row r="11" spans="1:27">
      <c r="A11" s="132" t="s">
        <v>2809</v>
      </c>
      <c r="B11" s="137" t="s">
        <v>52</v>
      </c>
      <c r="C11" s="137" t="s">
        <v>64</v>
      </c>
      <c r="D11" s="132" t="s">
        <v>65</v>
      </c>
      <c r="E11" s="134" t="s">
        <v>66</v>
      </c>
      <c r="F11" s="135" t="s">
        <v>2824</v>
      </c>
      <c r="G11" s="133" t="n">
        <v>24570.0</v>
      </c>
      <c r="H11" s="133"/>
      <c r="I11" s="136" t="s">
        <v>68</v>
      </c>
      <c r="J11" s="132"/>
      <c r="K11" s="133"/>
      <c r="L11" s="140" t="n">
        <v>44063.0</v>
      </c>
      <c r="M11" s="133" t="s">
        <v>2825</v>
      </c>
      <c r="N11" s="141"/>
      <c r="O11" s="137"/>
      <c r="P11" s="137" t="n">
        <v>8.19</v>
      </c>
      <c r="Q11" s="137" t="n">
        <v>1.0</v>
      </c>
      <c r="R11" s="137"/>
      <c r="S11" s="137"/>
      <c r="T11" s="137"/>
      <c r="U11" s="137"/>
      <c r="V11" s="137"/>
      <c r="W11" s="137"/>
      <c r="X11" s="137"/>
      <c r="Y11" s="137"/>
      <c r="Z11" s="137"/>
      <c r="AA11" s="26"/>
    </row>
    <row r="12" spans="1:27">
      <c r="A12" s="132" t="s">
        <v>2809</v>
      </c>
      <c r="B12" s="137" t="s">
        <v>52</v>
      </c>
      <c r="C12" s="137" t="s">
        <v>70</v>
      </c>
      <c r="D12" s="132" t="s">
        <v>295</v>
      </c>
      <c r="E12" s="134" t="s">
        <v>296</v>
      </c>
      <c r="F12" s="135" t="s">
        <v>297</v>
      </c>
      <c r="G12" s="133" t="n">
        <v>44101.0</v>
      </c>
      <c r="H12" s="133" t="s">
        <v>2826</v>
      </c>
      <c r="I12" s="136" t="s">
        <v>68</v>
      </c>
      <c r="J12" s="132" t="s">
        <v>2805</v>
      </c>
      <c r="K12" s="133" t="s">
        <v>2827</v>
      </c>
      <c r="L12" s="140" t="n">
        <v>44064.0</v>
      </c>
      <c r="M12" s="133" t="s">
        <v>2828</v>
      </c>
      <c r="N12" s="141"/>
      <c r="O12" s="137"/>
      <c r="P12" s="137" t="n">
        <v>8.19</v>
      </c>
      <c r="Q12" s="137" t="n">
        <v>1.0</v>
      </c>
      <c r="R12" s="137"/>
      <c r="S12" s="137"/>
      <c r="T12" s="137"/>
      <c r="U12" s="137"/>
      <c r="V12" s="137"/>
      <c r="W12" s="137"/>
      <c r="X12" s="137"/>
      <c r="Y12" s="137"/>
      <c r="Z12" s="137"/>
      <c r="AA12" s="26"/>
    </row>
    <row r="13" spans="1:27">
      <c r="A13" s="132" t="s">
        <v>2809</v>
      </c>
      <c r="B13" s="137" t="s">
        <v>52</v>
      </c>
      <c r="C13" s="137" t="s">
        <v>70</v>
      </c>
      <c r="D13" s="132" t="s">
        <v>379</v>
      </c>
      <c r="E13" s="134" t="s">
        <v>380</v>
      </c>
      <c r="F13" s="135" t="s">
        <v>381</v>
      </c>
      <c r="G13" s="133" t="n">
        <v>138901.0</v>
      </c>
      <c r="H13" s="133"/>
      <c r="I13" s="136" t="s">
        <v>68</v>
      </c>
      <c r="J13" s="132"/>
      <c r="K13" s="133"/>
      <c r="L13" s="140"/>
      <c r="M13" s="133" t="s">
        <v>2829</v>
      </c>
      <c r="N13" s="141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26"/>
    </row>
    <row r="14" spans="1:27">
      <c r="A14" s="41" t="s">
        <v>12</v>
      </c>
      <c r="B14" s="25" t="s">
        <v>52</v>
      </c>
      <c r="C14" s="25" t="s">
        <v>103</v>
      </c>
      <c r="D14" s="27" t="s">
        <v>1983</v>
      </c>
      <c r="E14" s="63" t="s">
        <v>1984</v>
      </c>
      <c r="F14" s="64" t="s">
        <v>1985</v>
      </c>
      <c r="G14" s="27" t="n">
        <v>1993970.0</v>
      </c>
      <c r="H14" s="41"/>
      <c r="I14" s="25" t="s">
        <v>68</v>
      </c>
      <c r="J14" s="27"/>
      <c r="K14" s="41" t="s">
        <v>1986</v>
      </c>
      <c r="L14" s="98" t="n">
        <v>44071.0</v>
      </c>
      <c r="M14" s="41" t="s">
        <v>1987</v>
      </c>
      <c r="N14" s="66" t="s">
        <v>1988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41" t="s">
        <v>12</v>
      </c>
      <c r="B15" s="25" t="s">
        <v>52</v>
      </c>
      <c r="C15" s="25" t="s">
        <v>64</v>
      </c>
      <c r="D15" s="27" t="s">
        <v>2031</v>
      </c>
      <c r="E15" s="63" t="s">
        <v>2032</v>
      </c>
      <c r="F15" s="64" t="s">
        <v>2033</v>
      </c>
      <c r="G15" s="27" t="n">
        <v>128982.0</v>
      </c>
      <c r="H15" s="41"/>
      <c r="I15" s="25" t="s">
        <v>68</v>
      </c>
      <c r="J15" s="27"/>
      <c r="K15" s="26"/>
      <c r="L15" s="98" t="n">
        <v>44071.0</v>
      </c>
      <c r="M15" s="41" t="s">
        <v>2034</v>
      </c>
      <c r="N15" s="66" t="s">
        <v>2035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41" t="s">
        <v>12</v>
      </c>
      <c r="B16" s="25" t="s">
        <v>52</v>
      </c>
      <c r="C16" s="25" t="s">
        <v>64</v>
      </c>
      <c r="D16" s="27" t="s">
        <v>2051</v>
      </c>
      <c r="E16" s="63" t="s">
        <v>2052</v>
      </c>
      <c r="F16" s="64" t="s">
        <v>2053</v>
      </c>
      <c r="G16" s="27" t="n">
        <v>196435.0</v>
      </c>
      <c r="H16" s="41"/>
      <c r="I16" s="25" t="s">
        <v>68</v>
      </c>
      <c r="J16" s="27"/>
      <c r="K16" s="106" t="s">
        <v>2054</v>
      </c>
      <c r="L16" s="98" t="n">
        <v>44071.0</v>
      </c>
      <c r="M16" s="41" t="s">
        <v>2055</v>
      </c>
      <c r="N16" s="66" t="s">
        <v>2056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41" t="s">
        <v>12</v>
      </c>
      <c r="B17" s="27" t="s">
        <v>52</v>
      </c>
      <c r="C17" s="25" t="s">
        <v>53</v>
      </c>
      <c r="D17" s="27" t="s">
        <v>2074</v>
      </c>
      <c r="E17" s="63" t="s">
        <v>2075</v>
      </c>
      <c r="F17" s="64" t="s">
        <v>2076</v>
      </c>
      <c r="G17" s="27" t="n">
        <v>4780609.0</v>
      </c>
      <c r="H17" s="41"/>
      <c r="I17" s="25" t="s">
        <v>68</v>
      </c>
      <c r="J17" s="27"/>
      <c r="K17" s="26"/>
      <c r="L17" s="98" t="n">
        <v>44071.0</v>
      </c>
      <c r="M17" s="41" t="s">
        <v>2077</v>
      </c>
      <c r="N17" s="33" t="n">
        <v>3.489830051E9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41" t="s">
        <v>12</v>
      </c>
      <c r="B18" s="25" t="s">
        <v>52</v>
      </c>
      <c r="C18" s="25" t="s">
        <v>70</v>
      </c>
      <c r="D18" s="27" t="s">
        <v>2114</v>
      </c>
      <c r="E18" s="63" t="s">
        <v>2115</v>
      </c>
      <c r="F18" s="64" t="s">
        <v>2116</v>
      </c>
      <c r="G18" s="27" t="n">
        <v>111509.0</v>
      </c>
      <c r="H18" s="79"/>
      <c r="I18" s="33" t="s">
        <v>68</v>
      </c>
      <c r="J18" s="26"/>
      <c r="K18" s="26"/>
      <c r="L18" s="98" t="n">
        <v>44071.0</v>
      </c>
      <c r="M18" s="41" t="s">
        <v>2117</v>
      </c>
      <c r="N18" s="66" t="s">
        <v>2118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41" t="s">
        <v>12</v>
      </c>
      <c r="B19" s="27" t="s">
        <v>52</v>
      </c>
      <c r="C19" s="25"/>
      <c r="D19" s="27" t="s">
        <v>2143</v>
      </c>
      <c r="E19" s="61" t="s">
        <v>2144</v>
      </c>
      <c r="F19" s="62" t="s">
        <v>2145</v>
      </c>
      <c r="G19" s="27" t="s">
        <v>2146</v>
      </c>
      <c r="H19" s="79"/>
      <c r="I19" s="33" t="s">
        <v>68</v>
      </c>
      <c r="J19" s="41" t="s">
        <v>81</v>
      </c>
      <c r="K19" s="41" t="s">
        <v>2147</v>
      </c>
      <c r="L19" s="98" t="n">
        <v>44073.0</v>
      </c>
      <c r="M19" s="41" t="s">
        <v>2148</v>
      </c>
      <c r="N19" s="33" t="n">
        <v>3.1546882E9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41" t="s">
        <v>12</v>
      </c>
      <c r="B20" s="27" t="s">
        <v>610</v>
      </c>
      <c r="C20" s="25" t="s">
        <v>70</v>
      </c>
      <c r="D20" s="27" t="s">
        <v>2177</v>
      </c>
      <c r="E20" s="63" t="s">
        <v>2178</v>
      </c>
      <c r="F20" s="64" t="s">
        <v>2179</v>
      </c>
      <c r="G20" s="27" t="n">
        <v>381217.0</v>
      </c>
      <c r="H20" s="79"/>
      <c r="I20" s="33" t="s">
        <v>68</v>
      </c>
      <c r="J20" s="26"/>
      <c r="K20" s="26"/>
      <c r="L20" s="98" t="n">
        <v>44072.0</v>
      </c>
      <c r="M20" s="41" t="s">
        <v>2180</v>
      </c>
      <c r="N20" s="33" t="n">
        <v>2.47261337E9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41" t="s">
        <v>12</v>
      </c>
      <c r="B21" s="25" t="s">
        <v>52</v>
      </c>
      <c r="C21" s="25" t="s">
        <v>64</v>
      </c>
      <c r="D21" s="27" t="s">
        <v>2189</v>
      </c>
      <c r="E21" s="63" t="s">
        <v>2190</v>
      </c>
      <c r="F21" s="64" t="s">
        <v>2191</v>
      </c>
      <c r="G21" s="27" t="n">
        <v>1957783.0</v>
      </c>
      <c r="H21" s="79"/>
      <c r="I21" s="33" t="s">
        <v>68</v>
      </c>
      <c r="J21" s="41" t="s">
        <v>81</v>
      </c>
      <c r="K21" s="41" t="s">
        <v>2192</v>
      </c>
      <c r="L21" s="98" t="n">
        <v>44072.0</v>
      </c>
      <c r="M21" s="41" t="s">
        <v>2193</v>
      </c>
      <c r="N21" s="33" t="n">
        <v>3.418941603E9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41" t="s">
        <v>12</v>
      </c>
      <c r="B22" s="27" t="s">
        <v>610</v>
      </c>
      <c r="C22" s="25" t="s">
        <v>64</v>
      </c>
      <c r="D22" s="27" t="s">
        <v>2207</v>
      </c>
      <c r="E22" s="63" t="s">
        <v>2208</v>
      </c>
      <c r="F22" s="64" t="s">
        <v>2209</v>
      </c>
      <c r="G22" s="27" t="n">
        <v>443718.0</v>
      </c>
      <c r="H22" s="79"/>
      <c r="I22" s="33" t="s">
        <v>68</v>
      </c>
      <c r="J22" s="26"/>
      <c r="K22" s="106" t="s">
        <v>2210</v>
      </c>
      <c r="L22" s="98" t="n">
        <v>44072.0</v>
      </c>
      <c r="M22" s="41" t="s">
        <v>2211</v>
      </c>
      <c r="N22" s="33" t="n">
        <v>3.213793649E9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41" t="s">
        <v>12</v>
      </c>
      <c r="B23" s="27" t="s">
        <v>610</v>
      </c>
      <c r="C23" s="25" t="s">
        <v>232</v>
      </c>
      <c r="D23" s="27" t="s">
        <v>2212</v>
      </c>
      <c r="E23" s="63" t="s">
        <v>2213</v>
      </c>
      <c r="F23" s="64" t="s">
        <v>2214</v>
      </c>
      <c r="G23" s="27" t="n">
        <v>402633.0</v>
      </c>
      <c r="H23" s="79"/>
      <c r="I23" s="33" t="s">
        <v>68</v>
      </c>
      <c r="J23" s="26"/>
      <c r="K23" s="26"/>
      <c r="L23" s="98" t="n">
        <v>44072.0</v>
      </c>
      <c r="M23" s="41" t="s">
        <v>2215</v>
      </c>
      <c r="N23" s="66" t="s">
        <v>2216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41" t="s">
        <v>12</v>
      </c>
      <c r="B24" s="25" t="s">
        <v>52</v>
      </c>
      <c r="C24" s="25" t="s">
        <v>70</v>
      </c>
      <c r="D24" s="27" t="s">
        <v>2228</v>
      </c>
      <c r="E24" s="63" t="s">
        <v>2229</v>
      </c>
      <c r="F24" s="64" t="s">
        <v>2230</v>
      </c>
      <c r="G24" s="27" t="n">
        <v>237513.0</v>
      </c>
      <c r="H24" s="79"/>
      <c r="I24" s="41" t="s">
        <v>68</v>
      </c>
      <c r="J24" s="41"/>
      <c r="K24" s="41"/>
      <c r="L24" s="98" t="n">
        <v>44072.0</v>
      </c>
      <c r="M24" s="41" t="s">
        <v>2231</v>
      </c>
      <c r="N24" s="33" t="n">
        <v>3.505832242E9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41" t="s">
        <v>12</v>
      </c>
      <c r="B25" s="25" t="s">
        <v>52</v>
      </c>
      <c r="C25" s="25" t="s">
        <v>70</v>
      </c>
      <c r="D25" s="27" t="s">
        <v>2281</v>
      </c>
      <c r="E25" s="63" t="s">
        <v>2282</v>
      </c>
      <c r="F25" s="64" t="s">
        <v>2283</v>
      </c>
      <c r="G25" s="27" t="n">
        <v>459795.0</v>
      </c>
      <c r="H25" s="79"/>
      <c r="I25" s="33" t="s">
        <v>68</v>
      </c>
      <c r="J25" s="26"/>
      <c r="K25" s="26"/>
      <c r="L25" s="98" t="n">
        <v>44073.0</v>
      </c>
      <c r="M25" s="41" t="s">
        <v>2284</v>
      </c>
      <c r="N25" s="66" t="s">
        <v>2285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</sheetData>
  <dataValidations count="24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</dataValidations>
  <hyperlinks>
    <hyperlink ref="F3" r:id="rId1"/>
    <hyperlink ref="F11" r:id="rId2"/>
    <hyperlink ref="F19" r:id="rId3"/>
  </hyperlin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R122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072289156626505" customWidth="true"/>
    <col min="2" max="2" width="8.072289156626505" customWidth="true"/>
    <col min="3" max="3" width="16.14457831325301" customWidth="true"/>
    <col min="4" max="4" width="18.55421686746988" customWidth="true"/>
    <col min="5" max="5" width="37.59036144578313" customWidth="true"/>
    <col min="6" max="6" width="8.072289156626505" customWidth="true"/>
    <col min="7" max="7" width="12.409638554216867" customWidth="true"/>
    <col min="8" max="8" width="12.89156626506024" customWidth="true"/>
    <col min="9" max="9" width="12.89156626506024" customWidth="true"/>
    <col min="10" max="10" width="7.71084337349397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5" t="s">
        <v>36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50</v>
      </c>
      <c r="I1" s="35" t="s">
        <v>2830</v>
      </c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33" t="s">
        <v>52</v>
      </c>
      <c r="B2" s="33" t="s">
        <v>59</v>
      </c>
      <c r="C2" s="27" t="s">
        <v>1667</v>
      </c>
      <c r="D2" s="39" t="s">
        <v>1668</v>
      </c>
      <c r="E2" s="40" t="s">
        <v>2831</v>
      </c>
      <c r="F2" s="41" t="n">
        <v>14460.0</v>
      </c>
      <c r="G2" s="26"/>
      <c r="H2" s="25" t="n">
        <v>8.19</v>
      </c>
      <c r="I2" s="27" t="s">
        <v>12</v>
      </c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33" t="s">
        <v>52</v>
      </c>
      <c r="B3" s="33" t="s">
        <v>53</v>
      </c>
      <c r="C3" s="27" t="s">
        <v>1671</v>
      </c>
      <c r="D3" s="39" t="s">
        <v>1672</v>
      </c>
      <c r="E3" s="40" t="s">
        <v>2832</v>
      </c>
      <c r="F3" s="41" t="n">
        <v>14543.0</v>
      </c>
      <c r="G3" s="26"/>
      <c r="H3" s="25" t="n">
        <v>8.19</v>
      </c>
      <c r="I3" s="27" t="s">
        <v>12</v>
      </c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33" t="s">
        <v>52</v>
      </c>
      <c r="B4" s="33" t="s">
        <v>53</v>
      </c>
      <c r="C4" s="27" t="s">
        <v>1674</v>
      </c>
      <c r="D4" s="39" t="s">
        <v>1675</v>
      </c>
      <c r="E4" s="40" t="s">
        <v>2833</v>
      </c>
      <c r="F4" s="41" t="n">
        <v>14608.0</v>
      </c>
      <c r="G4" s="26"/>
      <c r="H4" s="25" t="n">
        <v>8.19</v>
      </c>
      <c r="I4" s="27" t="s">
        <v>12</v>
      </c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33" t="s">
        <v>52</v>
      </c>
      <c r="B5" s="33" t="s">
        <v>53</v>
      </c>
      <c r="C5" s="27" t="s">
        <v>1677</v>
      </c>
      <c r="D5" s="39" t="s">
        <v>1678</v>
      </c>
      <c r="E5" s="40" t="s">
        <v>2834</v>
      </c>
      <c r="F5" s="41" t="n">
        <v>14724.0</v>
      </c>
      <c r="G5" s="26"/>
      <c r="H5" s="25" t="n">
        <v>8.19</v>
      </c>
      <c r="I5" s="27" t="s">
        <v>12</v>
      </c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33" t="s">
        <v>52</v>
      </c>
      <c r="B6" s="33" t="s">
        <v>64</v>
      </c>
      <c r="C6" s="27" t="s">
        <v>1684</v>
      </c>
      <c r="D6" s="39" t="s">
        <v>1685</v>
      </c>
      <c r="E6" s="40" t="s">
        <v>2835</v>
      </c>
      <c r="F6" s="41" t="n">
        <v>14811.0</v>
      </c>
      <c r="G6" s="26"/>
      <c r="H6" s="25" t="n">
        <v>8.19</v>
      </c>
      <c r="I6" s="27" t="s">
        <v>12</v>
      </c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3" t="s">
        <v>52</v>
      </c>
      <c r="B7" s="33" t="s">
        <v>53</v>
      </c>
      <c r="C7" s="27" t="s">
        <v>1688</v>
      </c>
      <c r="D7" s="39" t="s">
        <v>1689</v>
      </c>
      <c r="E7" s="40" t="s">
        <v>2836</v>
      </c>
      <c r="F7" s="41" t="n">
        <v>14852.0</v>
      </c>
      <c r="G7" s="26"/>
      <c r="H7" s="25" t="n">
        <v>8.19</v>
      </c>
      <c r="I7" s="27" t="s">
        <v>12</v>
      </c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33" t="s">
        <v>52</v>
      </c>
      <c r="B8" s="33" t="s">
        <v>70</v>
      </c>
      <c r="C8" s="27" t="s">
        <v>1694</v>
      </c>
      <c r="D8" s="39" t="s">
        <v>1695</v>
      </c>
      <c r="E8" s="40" t="s">
        <v>2837</v>
      </c>
      <c r="F8" s="41" t="n">
        <v>14877.0</v>
      </c>
      <c r="G8" s="26"/>
      <c r="H8" s="25" t="n">
        <v>8.19</v>
      </c>
      <c r="I8" s="27" t="s">
        <v>12</v>
      </c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33" t="s">
        <v>52</v>
      </c>
      <c r="B9" s="33" t="s">
        <v>70</v>
      </c>
      <c r="C9" s="27" t="s">
        <v>1698</v>
      </c>
      <c r="D9" s="39" t="s">
        <v>1699</v>
      </c>
      <c r="E9" s="40" t="s">
        <v>2838</v>
      </c>
      <c r="F9" s="41" t="n">
        <v>14888.0</v>
      </c>
      <c r="G9" s="26"/>
      <c r="H9" s="25" t="n">
        <v>8.19</v>
      </c>
      <c r="I9" s="27" t="s">
        <v>12</v>
      </c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33" t="s">
        <v>52</v>
      </c>
      <c r="B10" s="33" t="s">
        <v>53</v>
      </c>
      <c r="C10" s="27" t="s">
        <v>1701</v>
      </c>
      <c r="D10" s="39" t="s">
        <v>1702</v>
      </c>
      <c r="E10" s="40" t="s">
        <v>2839</v>
      </c>
      <c r="F10" s="41" t="n">
        <v>15027.0</v>
      </c>
      <c r="G10" s="26"/>
      <c r="H10" s="25" t="n">
        <v>8.19</v>
      </c>
      <c r="I10" s="27" t="s">
        <v>12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33" t="s">
        <v>52</v>
      </c>
      <c r="B11" s="33" t="s">
        <v>59</v>
      </c>
      <c r="C11" s="27" t="s">
        <v>1704</v>
      </c>
      <c r="D11" s="39" t="s">
        <v>1705</v>
      </c>
      <c r="E11" s="40" t="s">
        <v>2840</v>
      </c>
      <c r="F11" s="41" t="n">
        <v>15096.0</v>
      </c>
      <c r="G11" s="26"/>
      <c r="H11" s="25" t="n">
        <v>8.19</v>
      </c>
      <c r="I11" s="27" t="s">
        <v>12</v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33" t="s">
        <v>52</v>
      </c>
      <c r="B12" s="33" t="s">
        <v>64</v>
      </c>
      <c r="C12" s="27" t="s">
        <v>1708</v>
      </c>
      <c r="D12" s="39" t="s">
        <v>1709</v>
      </c>
      <c r="E12" s="40" t="s">
        <v>2841</v>
      </c>
      <c r="F12" s="41" t="n">
        <v>15329.0</v>
      </c>
      <c r="G12" s="26"/>
      <c r="H12" s="25" t="n">
        <v>8.19</v>
      </c>
      <c r="I12" s="27" t="s">
        <v>12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33" t="s">
        <v>52</v>
      </c>
      <c r="B13" s="33" t="s">
        <v>70</v>
      </c>
      <c r="C13" s="27" t="s">
        <v>1713</v>
      </c>
      <c r="D13" s="39" t="s">
        <v>1714</v>
      </c>
      <c r="E13" s="40" t="s">
        <v>2842</v>
      </c>
      <c r="F13" s="41" t="n">
        <v>15361.0</v>
      </c>
      <c r="G13" s="26"/>
      <c r="H13" s="25" t="n">
        <v>8.19</v>
      </c>
      <c r="I13" s="27" t="s">
        <v>12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33" t="s">
        <v>52</v>
      </c>
      <c r="B14" s="33" t="s">
        <v>53</v>
      </c>
      <c r="C14" s="27" t="s">
        <v>1717</v>
      </c>
      <c r="D14" s="39" t="s">
        <v>1718</v>
      </c>
      <c r="E14" s="40" t="s">
        <v>2843</v>
      </c>
      <c r="F14" s="41" t="n">
        <v>15542.0</v>
      </c>
      <c r="G14" s="26"/>
      <c r="H14" s="25" t="n">
        <v>8.19</v>
      </c>
      <c r="I14" s="27" t="s">
        <v>12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33" t="s">
        <v>52</v>
      </c>
      <c r="B15" s="33" t="s">
        <v>103</v>
      </c>
      <c r="C15" s="27" t="s">
        <v>1720</v>
      </c>
      <c r="D15" s="39" t="s">
        <v>1721</v>
      </c>
      <c r="E15" s="40" t="s">
        <v>2844</v>
      </c>
      <c r="F15" s="41" t="n">
        <v>15589.0</v>
      </c>
      <c r="G15" s="26"/>
      <c r="H15" s="25" t="n">
        <v>8.19</v>
      </c>
      <c r="I15" s="27" t="s">
        <v>12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33" t="s">
        <v>52</v>
      </c>
      <c r="B16" s="33" t="s">
        <v>232</v>
      </c>
      <c r="C16" s="27" t="s">
        <v>1724</v>
      </c>
      <c r="D16" s="39" t="s">
        <v>1725</v>
      </c>
      <c r="E16" s="40" t="s">
        <v>2845</v>
      </c>
      <c r="F16" s="41" t="n">
        <v>15650.0</v>
      </c>
      <c r="G16" s="26"/>
      <c r="H16" s="25" t="n">
        <v>8.19</v>
      </c>
      <c r="I16" s="27" t="s">
        <v>12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33" t="s">
        <v>52</v>
      </c>
      <c r="B17" s="33" t="s">
        <v>53</v>
      </c>
      <c r="C17" s="27" t="s">
        <v>1727</v>
      </c>
      <c r="D17" s="39" t="s">
        <v>1728</v>
      </c>
      <c r="E17" s="40" t="s">
        <v>2846</v>
      </c>
      <c r="F17" s="41" t="n">
        <v>15723.0</v>
      </c>
      <c r="G17" s="26"/>
      <c r="H17" s="25" t="n">
        <v>8.19</v>
      </c>
      <c r="I17" s="27" t="s">
        <v>12</v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33" t="s">
        <v>52</v>
      </c>
      <c r="B18" s="33" t="s">
        <v>64</v>
      </c>
      <c r="C18" s="27" t="s">
        <v>1731</v>
      </c>
      <c r="D18" s="39" t="s">
        <v>1732</v>
      </c>
      <c r="E18" s="40" t="s">
        <v>2847</v>
      </c>
      <c r="F18" s="41" t="n">
        <v>15926.0</v>
      </c>
      <c r="G18" s="26"/>
      <c r="H18" s="25" t="n">
        <v>8.19</v>
      </c>
      <c r="I18" s="27" t="s">
        <v>12</v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33" t="s">
        <v>52</v>
      </c>
      <c r="B19" s="33" t="s">
        <v>53</v>
      </c>
      <c r="C19" s="27" t="s">
        <v>1736</v>
      </c>
      <c r="D19" s="39" t="s">
        <v>1737</v>
      </c>
      <c r="E19" s="40" t="s">
        <v>2848</v>
      </c>
      <c r="F19" s="41" t="n">
        <v>16187.0</v>
      </c>
      <c r="G19" s="26"/>
      <c r="H19" s="25" t="n">
        <v>8.19</v>
      </c>
      <c r="I19" s="27" t="s">
        <v>12</v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33" t="s">
        <v>52</v>
      </c>
      <c r="B20" s="33" t="s">
        <v>103</v>
      </c>
      <c r="C20" s="27" t="s">
        <v>1740</v>
      </c>
      <c r="D20" s="39" t="s">
        <v>1741</v>
      </c>
      <c r="E20" s="40" t="s">
        <v>2849</v>
      </c>
      <c r="F20" s="41" t="n">
        <v>16350.0</v>
      </c>
      <c r="G20" s="26"/>
      <c r="H20" s="25" t="n">
        <v>8.19</v>
      </c>
      <c r="I20" s="27" t="s">
        <v>12</v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33" t="s">
        <v>52</v>
      </c>
      <c r="B21" s="33" t="s">
        <v>64</v>
      </c>
      <c r="C21" s="27" t="s">
        <v>1743</v>
      </c>
      <c r="D21" s="39" t="s">
        <v>1744</v>
      </c>
      <c r="E21" s="40" t="s">
        <v>2850</v>
      </c>
      <c r="F21" s="41" t="n">
        <v>16550.0</v>
      </c>
      <c r="G21" s="26"/>
      <c r="H21" s="25" t="n">
        <v>8.19</v>
      </c>
      <c r="I21" s="27" t="s">
        <v>12</v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33" t="s">
        <v>52</v>
      </c>
      <c r="B22" s="33" t="s">
        <v>70</v>
      </c>
      <c r="C22" s="27" t="s">
        <v>1748</v>
      </c>
      <c r="D22" s="39" t="s">
        <v>1749</v>
      </c>
      <c r="E22" s="40" t="s">
        <v>1750</v>
      </c>
      <c r="F22" s="41" t="n">
        <v>16583.0</v>
      </c>
      <c r="G22" s="26"/>
      <c r="H22" s="25" t="n">
        <v>8.19</v>
      </c>
      <c r="I22" s="27" t="s">
        <v>12</v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33" t="s">
        <v>52</v>
      </c>
      <c r="B23" s="33" t="s">
        <v>64</v>
      </c>
      <c r="C23" s="27" t="s">
        <v>1751</v>
      </c>
      <c r="D23" s="39" t="s">
        <v>1752</v>
      </c>
      <c r="E23" s="40" t="s">
        <v>1753</v>
      </c>
      <c r="F23" s="41" t="n">
        <v>16608.0</v>
      </c>
      <c r="G23" s="26"/>
      <c r="H23" s="25" t="n">
        <v>8.19</v>
      </c>
      <c r="I23" s="27" t="s">
        <v>12</v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33" t="s">
        <v>52</v>
      </c>
      <c r="B24" s="33" t="s">
        <v>64</v>
      </c>
      <c r="C24" s="27" t="s">
        <v>1756</v>
      </c>
      <c r="D24" s="39" t="s">
        <v>1757</v>
      </c>
      <c r="E24" s="40" t="s">
        <v>1758</v>
      </c>
      <c r="F24" s="41" t="n">
        <v>16684.0</v>
      </c>
      <c r="G24" s="26"/>
      <c r="H24" s="25" t="n">
        <v>8.19</v>
      </c>
      <c r="I24" s="27" t="s">
        <v>12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33" t="s">
        <v>52</v>
      </c>
      <c r="B25" s="33" t="s">
        <v>64</v>
      </c>
      <c r="C25" s="27" t="s">
        <v>1759</v>
      </c>
      <c r="D25" s="39" t="s">
        <v>1760</v>
      </c>
      <c r="E25" s="40" t="s">
        <v>1761</v>
      </c>
      <c r="F25" s="41" t="n">
        <v>16803.0</v>
      </c>
      <c r="G25" s="26"/>
      <c r="H25" s="25" t="n">
        <v>8.19</v>
      </c>
      <c r="I25" s="27" t="s">
        <v>12</v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33" t="s">
        <v>52</v>
      </c>
      <c r="B26" s="33" t="s">
        <v>103</v>
      </c>
      <c r="C26" s="27" t="s">
        <v>1763</v>
      </c>
      <c r="D26" s="39" t="s">
        <v>1764</v>
      </c>
      <c r="E26" s="40" t="s">
        <v>1765</v>
      </c>
      <c r="F26" s="41" t="n">
        <v>16884.0</v>
      </c>
      <c r="G26" s="26"/>
      <c r="H26" s="25" t="n">
        <v>8.19</v>
      </c>
      <c r="I26" s="27" t="s">
        <v>12</v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33" t="s">
        <v>52</v>
      </c>
      <c r="B27" s="33" t="s">
        <v>53</v>
      </c>
      <c r="C27" s="27" t="s">
        <v>1770</v>
      </c>
      <c r="D27" s="39" t="s">
        <v>1771</v>
      </c>
      <c r="E27" s="40" t="s">
        <v>1772</v>
      </c>
      <c r="F27" s="41" t="n">
        <v>16924.0</v>
      </c>
      <c r="G27" s="26"/>
      <c r="H27" s="25" t="n">
        <v>8.19</v>
      </c>
      <c r="I27" s="27" t="s">
        <v>12</v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33" t="s">
        <v>52</v>
      </c>
      <c r="B28" s="33" t="s">
        <v>70</v>
      </c>
      <c r="C28" s="27" t="s">
        <v>1774</v>
      </c>
      <c r="D28" s="39" t="s">
        <v>1775</v>
      </c>
      <c r="E28" s="40" t="s">
        <v>2851</v>
      </c>
      <c r="F28" s="41" t="n">
        <v>16973.0</v>
      </c>
      <c r="G28" s="26"/>
      <c r="H28" s="25" t="n">
        <v>8.19</v>
      </c>
      <c r="I28" s="27" t="s">
        <v>12</v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33" t="s">
        <v>52</v>
      </c>
      <c r="B29" s="33" t="s">
        <v>53</v>
      </c>
      <c r="C29" s="27" t="s">
        <v>1778</v>
      </c>
      <c r="D29" s="39" t="s">
        <v>1779</v>
      </c>
      <c r="E29" s="40" t="s">
        <v>2852</v>
      </c>
      <c r="F29" s="41" t="n">
        <v>17044.0</v>
      </c>
      <c r="G29" s="26"/>
      <c r="H29" s="25" t="n">
        <v>8.19</v>
      </c>
      <c r="I29" s="27" t="s">
        <v>12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33" t="s">
        <v>52</v>
      </c>
      <c r="B30" s="33" t="s">
        <v>53</v>
      </c>
      <c r="C30" s="27" t="s">
        <v>1781</v>
      </c>
      <c r="D30" s="39" t="s">
        <v>1782</v>
      </c>
      <c r="E30" s="40" t="s">
        <v>2853</v>
      </c>
      <c r="F30" s="41" t="n">
        <v>17154.0</v>
      </c>
      <c r="G30" s="26"/>
      <c r="H30" s="25" t="n">
        <v>8.19</v>
      </c>
      <c r="I30" s="27" t="s">
        <v>12</v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33" t="s">
        <v>52</v>
      </c>
      <c r="B31" s="33" t="s">
        <v>70</v>
      </c>
      <c r="C31" s="27" t="s">
        <v>1784</v>
      </c>
      <c r="D31" s="39" t="s">
        <v>1785</v>
      </c>
      <c r="E31" s="40" t="s">
        <v>2854</v>
      </c>
      <c r="F31" s="41" t="n">
        <v>17263.0</v>
      </c>
      <c r="G31" s="26"/>
      <c r="H31" s="25" t="n">
        <v>8.19</v>
      </c>
      <c r="I31" s="27" t="s">
        <v>12</v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33" t="s">
        <v>52</v>
      </c>
      <c r="B32" s="33" t="s">
        <v>64</v>
      </c>
      <c r="C32" s="27" t="s">
        <v>1787</v>
      </c>
      <c r="D32" s="39" t="s">
        <v>1788</v>
      </c>
      <c r="E32" s="40" t="s">
        <v>2855</v>
      </c>
      <c r="F32" s="41" t="n">
        <v>17404.0</v>
      </c>
      <c r="G32" s="26"/>
      <c r="H32" s="25" t="n">
        <v>8.19</v>
      </c>
      <c r="I32" s="27" t="s">
        <v>12</v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33" t="s">
        <v>52</v>
      </c>
      <c r="B33" s="33" t="s">
        <v>53</v>
      </c>
      <c r="C33" s="27" t="s">
        <v>1790</v>
      </c>
      <c r="D33" s="39" t="s">
        <v>1791</v>
      </c>
      <c r="E33" s="40" t="s">
        <v>1792</v>
      </c>
      <c r="F33" s="41" t="n">
        <v>17644.0</v>
      </c>
      <c r="G33" s="26"/>
      <c r="H33" s="25" t="n">
        <v>8.19</v>
      </c>
      <c r="I33" s="27" t="s">
        <v>12</v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33" t="s">
        <v>52</v>
      </c>
      <c r="B34" s="33" t="s">
        <v>103</v>
      </c>
      <c r="C34" s="27" t="s">
        <v>1796</v>
      </c>
      <c r="D34" s="39" t="s">
        <v>1797</v>
      </c>
      <c r="E34" s="40" t="s">
        <v>1798</v>
      </c>
      <c r="F34" s="41" t="n">
        <v>17943.0</v>
      </c>
      <c r="G34" s="26"/>
      <c r="H34" s="25" t="n">
        <v>8.19</v>
      </c>
      <c r="I34" s="27" t="s">
        <v>12</v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33" t="s">
        <v>52</v>
      </c>
      <c r="B35" s="33" t="s">
        <v>64</v>
      </c>
      <c r="C35" s="27" t="s">
        <v>1801</v>
      </c>
      <c r="D35" s="39" t="s">
        <v>1802</v>
      </c>
      <c r="E35" s="40" t="s">
        <v>1803</v>
      </c>
      <c r="F35" s="41" t="n">
        <v>17990.0</v>
      </c>
      <c r="G35" s="26"/>
      <c r="H35" s="25" t="n">
        <v>8.19</v>
      </c>
      <c r="I35" s="27" t="s">
        <v>12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3" t="s">
        <v>52</v>
      </c>
      <c r="B36" s="33" t="s">
        <v>59</v>
      </c>
      <c r="C36" s="27" t="s">
        <v>1805</v>
      </c>
      <c r="D36" s="39" t="s">
        <v>1806</v>
      </c>
      <c r="E36" s="40" t="s">
        <v>2856</v>
      </c>
      <c r="F36" s="41" t="n">
        <v>18350.0</v>
      </c>
      <c r="G36" s="26"/>
      <c r="H36" s="25" t="n">
        <v>8.19</v>
      </c>
      <c r="I36" s="27" t="s">
        <v>12</v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33" t="s">
        <v>52</v>
      </c>
      <c r="B37" s="33" t="s">
        <v>103</v>
      </c>
      <c r="C37" s="27" t="s">
        <v>1808</v>
      </c>
      <c r="D37" s="39" t="s">
        <v>1809</v>
      </c>
      <c r="E37" s="40" t="s">
        <v>1810</v>
      </c>
      <c r="F37" s="41" t="n">
        <v>18408.0</v>
      </c>
      <c r="G37" s="26"/>
      <c r="H37" s="25" t="n">
        <v>8.19</v>
      </c>
      <c r="I37" s="27" t="s">
        <v>12</v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33" t="s">
        <v>52</v>
      </c>
      <c r="B38" s="33" t="s">
        <v>64</v>
      </c>
      <c r="C38" s="27" t="s">
        <v>1812</v>
      </c>
      <c r="D38" s="39" t="s">
        <v>1813</v>
      </c>
      <c r="E38" s="40" t="s">
        <v>2857</v>
      </c>
      <c r="F38" s="41" t="n">
        <v>18437.0</v>
      </c>
      <c r="G38" s="26"/>
      <c r="H38" s="25" t="n">
        <v>8.19</v>
      </c>
      <c r="I38" s="27" t="s">
        <v>12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33" t="s">
        <v>52</v>
      </c>
      <c r="B39" s="33" t="s">
        <v>70</v>
      </c>
      <c r="C39" s="27" t="s">
        <v>1816</v>
      </c>
      <c r="D39" s="39" t="s">
        <v>1817</v>
      </c>
      <c r="E39" s="40" t="s">
        <v>1818</v>
      </c>
      <c r="F39" s="41" t="n">
        <v>18607.0</v>
      </c>
      <c r="G39" s="26"/>
      <c r="H39" s="25" t="n">
        <v>8.19</v>
      </c>
      <c r="I39" s="27" t="s">
        <v>12</v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33" t="s">
        <v>52</v>
      </c>
      <c r="B40" s="33" t="s">
        <v>70</v>
      </c>
      <c r="C40" s="27" t="s">
        <v>1819</v>
      </c>
      <c r="D40" s="39" t="s">
        <v>1820</v>
      </c>
      <c r="E40" s="40" t="s">
        <v>1821</v>
      </c>
      <c r="F40" s="41" t="n">
        <v>18922.0</v>
      </c>
      <c r="G40" s="26"/>
      <c r="H40" s="25" t="n">
        <v>8.19</v>
      </c>
      <c r="I40" s="27" t="s">
        <v>12</v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33" t="s">
        <v>52</v>
      </c>
      <c r="B41" s="33" t="s">
        <v>53</v>
      </c>
      <c r="C41" s="27" t="s">
        <v>1824</v>
      </c>
      <c r="D41" s="39" t="s">
        <v>1825</v>
      </c>
      <c r="E41" s="40" t="s">
        <v>2858</v>
      </c>
      <c r="F41" s="41" t="n">
        <v>18929.0</v>
      </c>
      <c r="G41" s="26"/>
      <c r="H41" s="25" t="n">
        <v>8.19</v>
      </c>
      <c r="I41" s="27" t="s">
        <v>12</v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33" t="s">
        <v>52</v>
      </c>
      <c r="B42" s="33" t="s">
        <v>64</v>
      </c>
      <c r="C42" s="27" t="s">
        <v>1827</v>
      </c>
      <c r="D42" s="39" t="s">
        <v>1828</v>
      </c>
      <c r="E42" s="40" t="s">
        <v>1829</v>
      </c>
      <c r="F42" s="41" t="n">
        <v>19007.0</v>
      </c>
      <c r="G42" s="26"/>
      <c r="H42" s="25" t="n">
        <v>8.19</v>
      </c>
      <c r="I42" s="27" t="s">
        <v>12</v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33" t="s">
        <v>52</v>
      </c>
      <c r="B43" s="33" t="s">
        <v>64</v>
      </c>
      <c r="C43" s="27" t="s">
        <v>1830</v>
      </c>
      <c r="D43" s="39" t="s">
        <v>1831</v>
      </c>
      <c r="E43" s="40" t="s">
        <v>1832</v>
      </c>
      <c r="F43" s="41" t="n">
        <v>19012.0</v>
      </c>
      <c r="G43" s="26"/>
      <c r="H43" s="25" t="n">
        <v>8.19</v>
      </c>
      <c r="I43" s="27" t="s">
        <v>12</v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33" t="s">
        <v>52</v>
      </c>
      <c r="B44" s="33" t="s">
        <v>64</v>
      </c>
      <c r="C44" s="27" t="s">
        <v>1833</v>
      </c>
      <c r="D44" s="39" t="s">
        <v>1834</v>
      </c>
      <c r="E44" s="40" t="s">
        <v>1835</v>
      </c>
      <c r="F44" s="41" t="n">
        <v>19058.0</v>
      </c>
      <c r="G44" s="26"/>
      <c r="H44" s="25" t="n">
        <v>8.19</v>
      </c>
      <c r="I44" s="27" t="s">
        <v>12</v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33" t="s">
        <v>52</v>
      </c>
      <c r="B45" s="33" t="s">
        <v>53</v>
      </c>
      <c r="C45" s="27" t="s">
        <v>1837</v>
      </c>
      <c r="D45" s="39" t="s">
        <v>1838</v>
      </c>
      <c r="E45" s="40" t="s">
        <v>1839</v>
      </c>
      <c r="F45" s="41" t="n">
        <v>19221.0</v>
      </c>
      <c r="G45" s="26"/>
      <c r="H45" s="25" t="n">
        <v>8.19</v>
      </c>
      <c r="I45" s="27" t="s">
        <v>12</v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33" t="s">
        <v>52</v>
      </c>
      <c r="B46" s="33" t="s">
        <v>232</v>
      </c>
      <c r="C46" s="27" t="s">
        <v>1842</v>
      </c>
      <c r="D46" s="39" t="s">
        <v>1843</v>
      </c>
      <c r="E46" s="40" t="s">
        <v>1844</v>
      </c>
      <c r="F46" s="41" t="n">
        <v>19297.0</v>
      </c>
      <c r="G46" s="26"/>
      <c r="H46" s="25" t="n">
        <v>8.19</v>
      </c>
      <c r="I46" s="27" t="s">
        <v>12</v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33" t="s">
        <v>52</v>
      </c>
      <c r="B47" s="33" t="s">
        <v>70</v>
      </c>
      <c r="C47" s="27" t="s">
        <v>1846</v>
      </c>
      <c r="D47" s="39" t="s">
        <v>1847</v>
      </c>
      <c r="E47" s="40" t="s">
        <v>1848</v>
      </c>
      <c r="F47" s="41" t="n">
        <v>19307.0</v>
      </c>
      <c r="G47" s="26"/>
      <c r="H47" s="25" t="n">
        <v>8.19</v>
      </c>
      <c r="I47" s="27" t="s">
        <v>12</v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33" t="s">
        <v>52</v>
      </c>
      <c r="B48" s="33" t="s">
        <v>70</v>
      </c>
      <c r="C48" s="27" t="s">
        <v>1849</v>
      </c>
      <c r="D48" s="39" t="s">
        <v>1850</v>
      </c>
      <c r="E48" s="40" t="s">
        <v>1851</v>
      </c>
      <c r="F48" s="41" t="n">
        <v>19551.0</v>
      </c>
      <c r="G48" s="26"/>
      <c r="H48" s="25" t="n">
        <v>8.19</v>
      </c>
      <c r="I48" s="27" t="s">
        <v>12</v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33" t="s">
        <v>52</v>
      </c>
      <c r="B49" s="33" t="s">
        <v>70</v>
      </c>
      <c r="C49" s="27" t="s">
        <v>1852</v>
      </c>
      <c r="D49" s="39" t="s">
        <v>1853</v>
      </c>
      <c r="E49" s="40" t="s">
        <v>2859</v>
      </c>
      <c r="F49" s="41" t="n">
        <v>19912.0</v>
      </c>
      <c r="G49" s="26"/>
      <c r="H49" s="25" t="n">
        <v>8.19</v>
      </c>
      <c r="I49" s="27" t="s">
        <v>12</v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33" t="s">
        <v>52</v>
      </c>
      <c r="B50" s="33" t="s">
        <v>70</v>
      </c>
      <c r="C50" s="27" t="s">
        <v>1856</v>
      </c>
      <c r="D50" s="39" t="s">
        <v>1857</v>
      </c>
      <c r="E50" s="40" t="s">
        <v>2860</v>
      </c>
      <c r="F50" s="41" t="n">
        <v>20118.0</v>
      </c>
      <c r="G50" s="26"/>
      <c r="H50" s="25" t="n">
        <v>8.19</v>
      </c>
      <c r="I50" s="27" t="s">
        <v>12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33" t="s">
        <v>52</v>
      </c>
      <c r="B51" s="33" t="s">
        <v>64</v>
      </c>
      <c r="C51" s="27" t="s">
        <v>1860</v>
      </c>
      <c r="D51" s="39" t="s">
        <v>1861</v>
      </c>
      <c r="E51" s="40" t="s">
        <v>1862</v>
      </c>
      <c r="F51" s="41" t="n">
        <v>20259.0</v>
      </c>
      <c r="G51" s="26"/>
      <c r="H51" s="25" t="n">
        <v>8.19</v>
      </c>
      <c r="I51" s="27" t="s">
        <v>12</v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33" t="s">
        <v>52</v>
      </c>
      <c r="B52" s="33" t="s">
        <v>70</v>
      </c>
      <c r="C52" s="27" t="s">
        <v>1866</v>
      </c>
      <c r="D52" s="39" t="s">
        <v>1867</v>
      </c>
      <c r="E52" s="40" t="s">
        <v>1868</v>
      </c>
      <c r="F52" s="41" t="n">
        <v>20463.0</v>
      </c>
      <c r="G52" s="26"/>
      <c r="H52" s="25" t="n">
        <v>8.19</v>
      </c>
      <c r="I52" s="27" t="s">
        <v>12</v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33" t="s">
        <v>52</v>
      </c>
      <c r="B53" s="33" t="s">
        <v>70</v>
      </c>
      <c r="C53" s="27" t="s">
        <v>1869</v>
      </c>
      <c r="D53" s="39" t="s">
        <v>1870</v>
      </c>
      <c r="E53" s="40" t="s">
        <v>1871</v>
      </c>
      <c r="F53" s="41" t="n">
        <v>20684.0</v>
      </c>
      <c r="G53" s="26"/>
      <c r="H53" s="25" t="n">
        <v>8.19</v>
      </c>
      <c r="I53" s="27" t="s">
        <v>12</v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33" t="s">
        <v>52</v>
      </c>
      <c r="B54" s="33" t="s">
        <v>70</v>
      </c>
      <c r="C54" s="27" t="s">
        <v>1873</v>
      </c>
      <c r="D54" s="39" t="s">
        <v>1874</v>
      </c>
      <c r="E54" s="40" t="s">
        <v>1875</v>
      </c>
      <c r="F54" s="41" t="n">
        <v>20811.0</v>
      </c>
      <c r="G54" s="26"/>
      <c r="H54" s="25" t="n">
        <v>8.19</v>
      </c>
      <c r="I54" s="27" t="s">
        <v>12</v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33" t="s">
        <v>52</v>
      </c>
      <c r="B55" s="33" t="s">
        <v>70</v>
      </c>
      <c r="C55" s="27" t="s">
        <v>1877</v>
      </c>
      <c r="D55" s="39" t="s">
        <v>1878</v>
      </c>
      <c r="E55" s="40" t="s">
        <v>2861</v>
      </c>
      <c r="F55" s="41" t="n">
        <v>20920.0</v>
      </c>
      <c r="G55" s="26"/>
      <c r="H55" s="25" t="n">
        <v>8.19</v>
      </c>
      <c r="I55" s="27" t="s">
        <v>12</v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33" t="s">
        <v>52</v>
      </c>
      <c r="B56" s="33" t="s">
        <v>64</v>
      </c>
      <c r="C56" s="27" t="s">
        <v>1881</v>
      </c>
      <c r="D56" s="39" t="s">
        <v>1882</v>
      </c>
      <c r="E56" s="40" t="s">
        <v>1883</v>
      </c>
      <c r="F56" s="41" t="n">
        <v>21308.0</v>
      </c>
      <c r="G56" s="26"/>
      <c r="H56" s="25" t="n">
        <v>8.19</v>
      </c>
      <c r="I56" s="27" t="s">
        <v>12</v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33" t="s">
        <v>52</v>
      </c>
      <c r="B57" s="33" t="s">
        <v>53</v>
      </c>
      <c r="C57" s="27" t="s">
        <v>1885</v>
      </c>
      <c r="D57" s="39" t="s">
        <v>1886</v>
      </c>
      <c r="E57" s="40" t="s">
        <v>1887</v>
      </c>
      <c r="F57" s="41" t="n">
        <v>21559.0</v>
      </c>
      <c r="G57" s="26"/>
      <c r="H57" s="25" t="n">
        <v>8.19</v>
      </c>
      <c r="I57" s="27" t="s">
        <v>12</v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33" t="s">
        <v>52</v>
      </c>
      <c r="B58" s="33" t="s">
        <v>232</v>
      </c>
      <c r="C58" s="27" t="s">
        <v>1889</v>
      </c>
      <c r="D58" s="39" t="s">
        <v>1890</v>
      </c>
      <c r="E58" s="40" t="s">
        <v>1891</v>
      </c>
      <c r="F58" s="41" t="n">
        <v>21659.0</v>
      </c>
      <c r="G58" s="26"/>
      <c r="H58" s="25" t="n">
        <v>8.19</v>
      </c>
      <c r="I58" s="27" t="s">
        <v>12</v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33" t="s">
        <v>52</v>
      </c>
      <c r="B59" s="33" t="s">
        <v>70</v>
      </c>
      <c r="C59" s="27" t="s">
        <v>1895</v>
      </c>
      <c r="D59" s="39" t="s">
        <v>1896</v>
      </c>
      <c r="E59" s="40" t="s">
        <v>1897</v>
      </c>
      <c r="F59" s="41" t="n">
        <v>22266.0</v>
      </c>
      <c r="G59" s="26"/>
      <c r="H59" s="25" t="n">
        <v>8.19</v>
      </c>
      <c r="I59" s="27" t="s">
        <v>12</v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33" t="s">
        <v>52</v>
      </c>
      <c r="B60" s="33" t="s">
        <v>53</v>
      </c>
      <c r="C60" s="27" t="s">
        <v>1901</v>
      </c>
      <c r="D60" s="39" t="s">
        <v>1902</v>
      </c>
      <c r="E60" s="40" t="s">
        <v>1903</v>
      </c>
      <c r="F60" s="41" t="n">
        <v>22307.0</v>
      </c>
      <c r="G60" s="26"/>
      <c r="H60" s="25" t="n">
        <v>8.19</v>
      </c>
      <c r="I60" s="27" t="s">
        <v>12</v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33" t="s">
        <v>52</v>
      </c>
      <c r="B61" s="33" t="s">
        <v>64</v>
      </c>
      <c r="C61" s="27" t="s">
        <v>1906</v>
      </c>
      <c r="D61" s="39" t="s">
        <v>1907</v>
      </c>
      <c r="E61" s="40" t="s">
        <v>1908</v>
      </c>
      <c r="F61" s="41" t="n">
        <v>22308.0</v>
      </c>
      <c r="G61" s="26"/>
      <c r="H61" s="25" t="n">
        <v>8.19</v>
      </c>
      <c r="I61" s="27" t="s">
        <v>12</v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33" t="s">
        <v>52</v>
      </c>
      <c r="B62" s="33" t="s">
        <v>70</v>
      </c>
      <c r="C62" s="27" t="s">
        <v>1911</v>
      </c>
      <c r="D62" s="39" t="s">
        <v>1912</v>
      </c>
      <c r="E62" s="40" t="s">
        <v>1913</v>
      </c>
      <c r="F62" s="41" t="n">
        <v>22382.0</v>
      </c>
      <c r="G62" s="26"/>
      <c r="H62" s="25" t="n">
        <v>8.19</v>
      </c>
      <c r="I62" s="27" t="s">
        <v>12</v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33" t="s">
        <v>52</v>
      </c>
      <c r="B63" s="33" t="s">
        <v>53</v>
      </c>
      <c r="C63" s="27" t="s">
        <v>1914</v>
      </c>
      <c r="D63" s="39" t="s">
        <v>1915</v>
      </c>
      <c r="E63" s="40" t="s">
        <v>1916</v>
      </c>
      <c r="F63" s="41" t="n">
        <v>22807.0</v>
      </c>
      <c r="G63" s="26"/>
      <c r="H63" s="25" t="n">
        <v>8.19</v>
      </c>
      <c r="I63" s="27" t="s">
        <v>12</v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33" t="s">
        <v>52</v>
      </c>
      <c r="B64" s="33" t="s">
        <v>70</v>
      </c>
      <c r="C64" s="27" t="s">
        <v>1920</v>
      </c>
      <c r="D64" s="39" t="s">
        <v>1921</v>
      </c>
      <c r="E64" s="40" t="s">
        <v>1922</v>
      </c>
      <c r="F64" s="41" t="n">
        <v>22812.0</v>
      </c>
      <c r="G64" s="26"/>
      <c r="H64" s="25" t="n">
        <v>8.19</v>
      </c>
      <c r="I64" s="27" t="s">
        <v>12</v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33" t="s">
        <v>52</v>
      </c>
      <c r="B65" s="33" t="s">
        <v>64</v>
      </c>
      <c r="C65" s="27" t="s">
        <v>1923</v>
      </c>
      <c r="D65" s="39" t="s">
        <v>1924</v>
      </c>
      <c r="E65" s="40" t="s">
        <v>1925</v>
      </c>
      <c r="F65" s="41" t="n">
        <v>22828.0</v>
      </c>
      <c r="G65" s="26"/>
      <c r="H65" s="25" t="n">
        <v>8.19</v>
      </c>
      <c r="I65" s="27" t="s">
        <v>12</v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33" t="s">
        <v>52</v>
      </c>
      <c r="B66" s="33" t="s">
        <v>64</v>
      </c>
      <c r="C66" s="27" t="s">
        <v>1929</v>
      </c>
      <c r="D66" s="39" t="s">
        <v>2862</v>
      </c>
      <c r="E66" s="40" t="s">
        <v>2863</v>
      </c>
      <c r="F66" s="41" t="n">
        <v>23080.0</v>
      </c>
      <c r="G66" s="26"/>
      <c r="H66" s="25" t="n">
        <v>8.19</v>
      </c>
      <c r="I66" s="27" t="s">
        <v>12</v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33" t="s">
        <v>52</v>
      </c>
      <c r="B67" s="33" t="s">
        <v>70</v>
      </c>
      <c r="C67" s="27" t="s">
        <v>1933</v>
      </c>
      <c r="D67" s="39" t="s">
        <v>1934</v>
      </c>
      <c r="E67" s="40" t="s">
        <v>1935</v>
      </c>
      <c r="F67" s="41" t="n">
        <v>23094.0</v>
      </c>
      <c r="G67" s="26"/>
      <c r="H67" s="25" t="n">
        <v>8.19</v>
      </c>
      <c r="I67" s="27" t="s">
        <v>12</v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33" t="s">
        <v>52</v>
      </c>
      <c r="B68" s="33" t="s">
        <v>64</v>
      </c>
      <c r="C68" s="27" t="s">
        <v>1939</v>
      </c>
      <c r="D68" s="39" t="s">
        <v>1940</v>
      </c>
      <c r="E68" s="40" t="s">
        <v>1941</v>
      </c>
      <c r="F68" s="41" t="n">
        <v>23790.0</v>
      </c>
      <c r="G68" s="26"/>
      <c r="H68" s="25" t="n">
        <v>8.19</v>
      </c>
      <c r="I68" s="27" t="s">
        <v>12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33" t="s">
        <v>52</v>
      </c>
      <c r="B69" s="33" t="s">
        <v>53</v>
      </c>
      <c r="C69" s="27" t="s">
        <v>54</v>
      </c>
      <c r="D69" s="39" t="s">
        <v>55</v>
      </c>
      <c r="E69" s="40" t="s">
        <v>56</v>
      </c>
      <c r="F69" s="41" t="n">
        <v>23804.0</v>
      </c>
      <c r="G69" s="26"/>
      <c r="H69" s="25" t="n">
        <v>8.19</v>
      </c>
      <c r="I69" s="27" t="s">
        <v>13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33" t="s">
        <v>52</v>
      </c>
      <c r="B70" s="33" t="s">
        <v>59</v>
      </c>
      <c r="C70" s="27" t="s">
        <v>60</v>
      </c>
      <c r="D70" s="39" t="s">
        <v>61</v>
      </c>
      <c r="E70" s="40" t="s">
        <v>62</v>
      </c>
      <c r="F70" s="41" t="n">
        <v>24208.0</v>
      </c>
      <c r="G70" s="26"/>
      <c r="H70" s="25" t="n">
        <v>8.19</v>
      </c>
      <c r="I70" s="27" t="s">
        <v>13</v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33" t="s">
        <v>52</v>
      </c>
      <c r="B71" s="33" t="s">
        <v>64</v>
      </c>
      <c r="C71" s="27" t="s">
        <v>65</v>
      </c>
      <c r="D71" s="39" t="s">
        <v>66</v>
      </c>
      <c r="E71" s="40" t="s">
        <v>2824</v>
      </c>
      <c r="F71" s="41" t="n">
        <v>24570.0</v>
      </c>
      <c r="G71" s="26"/>
      <c r="H71" s="25" t="n">
        <v>8.19</v>
      </c>
      <c r="I71" s="27" t="s">
        <v>13</v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33" t="s">
        <v>52</v>
      </c>
      <c r="B72" s="33" t="s">
        <v>70</v>
      </c>
      <c r="C72" s="27" t="s">
        <v>71</v>
      </c>
      <c r="D72" s="39" t="s">
        <v>72</v>
      </c>
      <c r="E72" s="40" t="s">
        <v>73</v>
      </c>
      <c r="F72" s="41" t="n">
        <v>24780.0</v>
      </c>
      <c r="G72" s="26"/>
      <c r="H72" s="25" t="n">
        <v>8.19</v>
      </c>
      <c r="I72" s="27" t="s">
        <v>13</v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33" t="s">
        <v>52</v>
      </c>
      <c r="B73" s="33" t="s">
        <v>53</v>
      </c>
      <c r="C73" s="27" t="s">
        <v>75</v>
      </c>
      <c r="D73" s="39" t="s">
        <v>76</v>
      </c>
      <c r="E73" s="40" t="s">
        <v>77</v>
      </c>
      <c r="F73" s="41" t="n">
        <v>25037.0</v>
      </c>
      <c r="G73" s="26"/>
      <c r="H73" s="25" t="n">
        <v>8.19</v>
      </c>
      <c r="I73" s="27" t="s">
        <v>13</v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33" t="s">
        <v>52</v>
      </c>
      <c r="B74" s="33" t="s">
        <v>70</v>
      </c>
      <c r="C74" s="27" t="s">
        <v>78</v>
      </c>
      <c r="D74" s="39" t="s">
        <v>79</v>
      </c>
      <c r="E74" s="40" t="s">
        <v>80</v>
      </c>
      <c r="F74" s="41" t="n">
        <v>25567.0</v>
      </c>
      <c r="G74" s="26"/>
      <c r="H74" s="25" t="n">
        <v>8.19</v>
      </c>
      <c r="I74" s="27" t="s">
        <v>13</v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33" t="s">
        <v>52</v>
      </c>
      <c r="B75" s="33" t="s">
        <v>64</v>
      </c>
      <c r="C75" s="27" t="s">
        <v>83</v>
      </c>
      <c r="D75" s="39" t="s">
        <v>84</v>
      </c>
      <c r="E75" s="40" t="s">
        <v>85</v>
      </c>
      <c r="F75" s="41" t="n">
        <v>25598.0</v>
      </c>
      <c r="G75" s="26"/>
      <c r="H75" s="25" t="n">
        <v>8.19</v>
      </c>
      <c r="I75" s="27" t="s">
        <v>13</v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33" t="s">
        <v>52</v>
      </c>
      <c r="B76" s="33" t="s">
        <v>53</v>
      </c>
      <c r="C76" s="27" t="s">
        <v>88</v>
      </c>
      <c r="D76" s="39" t="s">
        <v>89</v>
      </c>
      <c r="E76" s="40" t="s">
        <v>90</v>
      </c>
      <c r="F76" s="41" t="n">
        <v>25787.0</v>
      </c>
      <c r="G76" s="26"/>
      <c r="H76" s="25" t="n">
        <v>8.19</v>
      </c>
      <c r="I76" s="27" t="s">
        <v>13</v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33" t="s">
        <v>52</v>
      </c>
      <c r="B77" s="33" t="s">
        <v>53</v>
      </c>
      <c r="C77" s="27" t="s">
        <v>92</v>
      </c>
      <c r="D77" s="39" t="s">
        <v>93</v>
      </c>
      <c r="E77" s="40" t="s">
        <v>94</v>
      </c>
      <c r="F77" s="41" t="n">
        <v>26048.0</v>
      </c>
      <c r="G77" s="26"/>
      <c r="H77" s="25" t="n">
        <v>8.19</v>
      </c>
      <c r="I77" s="27" t="s">
        <v>13</v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33" t="s">
        <v>52</v>
      </c>
      <c r="B78" s="33" t="s">
        <v>70</v>
      </c>
      <c r="C78" s="27" t="s">
        <v>100</v>
      </c>
      <c r="D78" s="39" t="s">
        <v>101</v>
      </c>
      <c r="E78" s="40" t="s">
        <v>102</v>
      </c>
      <c r="F78" s="41" t="n">
        <v>26090.0</v>
      </c>
      <c r="G78" s="26"/>
      <c r="H78" s="25" t="n">
        <v>8.19</v>
      </c>
      <c r="I78" s="27" t="s">
        <v>13</v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33" t="s">
        <v>52</v>
      </c>
      <c r="B79" s="33" t="s">
        <v>103</v>
      </c>
      <c r="C79" s="27" t="s">
        <v>104</v>
      </c>
      <c r="D79" s="39" t="s">
        <v>105</v>
      </c>
      <c r="E79" s="40" t="s">
        <v>106</v>
      </c>
      <c r="F79" s="41" t="n">
        <v>26239.0</v>
      </c>
      <c r="G79" s="26"/>
      <c r="H79" s="25" t="n">
        <v>8.19</v>
      </c>
      <c r="I79" s="27" t="s">
        <v>13</v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33" t="s">
        <v>52</v>
      </c>
      <c r="B80" s="33" t="s">
        <v>53</v>
      </c>
      <c r="C80" s="27" t="s">
        <v>107</v>
      </c>
      <c r="D80" s="39" t="s">
        <v>108</v>
      </c>
      <c r="E80" s="40" t="s">
        <v>109</v>
      </c>
      <c r="F80" s="41" t="n">
        <v>26313.0</v>
      </c>
      <c r="G80" s="26"/>
      <c r="H80" s="25" t="n">
        <v>8.19</v>
      </c>
      <c r="I80" s="27" t="s">
        <v>13</v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33" t="s">
        <v>52</v>
      </c>
      <c r="B81" s="33" t="s">
        <v>64</v>
      </c>
      <c r="C81" s="27" t="s">
        <v>111</v>
      </c>
      <c r="D81" s="39" t="s">
        <v>112</v>
      </c>
      <c r="E81" s="40" t="s">
        <v>113</v>
      </c>
      <c r="F81" s="41" t="n">
        <v>26891.0</v>
      </c>
      <c r="G81" s="26"/>
      <c r="H81" s="25" t="n">
        <v>8.19</v>
      </c>
      <c r="I81" s="27" t="s">
        <v>13</v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33" t="s">
        <v>52</v>
      </c>
      <c r="B82" s="33" t="s">
        <v>64</v>
      </c>
      <c r="C82" s="27" t="s">
        <v>114</v>
      </c>
      <c r="D82" s="39" t="s">
        <v>115</v>
      </c>
      <c r="E82" s="40" t="s">
        <v>116</v>
      </c>
      <c r="F82" s="41" t="n">
        <v>26911.0</v>
      </c>
      <c r="G82" s="26"/>
      <c r="H82" s="25" t="n">
        <v>8.19</v>
      </c>
      <c r="I82" s="27" t="s">
        <v>13</v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33" t="s">
        <v>52</v>
      </c>
      <c r="B83" s="33" t="s">
        <v>53</v>
      </c>
      <c r="C83" s="27" t="s">
        <v>117</v>
      </c>
      <c r="D83" s="39" t="s">
        <v>118</v>
      </c>
      <c r="E83" s="40" t="s">
        <v>119</v>
      </c>
      <c r="F83" s="41" t="n">
        <v>27336.0</v>
      </c>
      <c r="G83" s="26"/>
      <c r="H83" s="25" t="n">
        <v>8.19</v>
      </c>
      <c r="I83" s="27" t="s">
        <v>13</v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33" t="s">
        <v>52</v>
      </c>
      <c r="B84" s="33" t="s">
        <v>70</v>
      </c>
      <c r="C84" s="27" t="s">
        <v>120</v>
      </c>
      <c r="D84" s="39" t="s">
        <v>121</v>
      </c>
      <c r="E84" s="40" t="s">
        <v>122</v>
      </c>
      <c r="F84" s="41" t="n">
        <v>27531.0</v>
      </c>
      <c r="G84" s="26"/>
      <c r="H84" s="25" t="n">
        <v>8.19</v>
      </c>
      <c r="I84" s="27" t="s">
        <v>13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33" t="s">
        <v>52</v>
      </c>
      <c r="B85" s="33" t="s">
        <v>53</v>
      </c>
      <c r="C85" s="27" t="s">
        <v>128</v>
      </c>
      <c r="D85" s="39" t="s">
        <v>129</v>
      </c>
      <c r="E85" s="40" t="s">
        <v>130</v>
      </c>
      <c r="F85" s="41" t="n">
        <v>28071.0</v>
      </c>
      <c r="G85" s="26"/>
      <c r="H85" s="25" t="n">
        <v>8.19</v>
      </c>
      <c r="I85" s="27" t="s">
        <v>13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33" t="s">
        <v>52</v>
      </c>
      <c r="B86" s="33" t="s">
        <v>64</v>
      </c>
      <c r="C86" s="27" t="s">
        <v>133</v>
      </c>
      <c r="D86" s="39" t="s">
        <v>134</v>
      </c>
      <c r="E86" s="40" t="s">
        <v>135</v>
      </c>
      <c r="F86" s="41" t="n">
        <v>28607.0</v>
      </c>
      <c r="G86" s="26"/>
      <c r="H86" s="25" t="n">
        <v>8.19</v>
      </c>
      <c r="I86" s="27" t="s">
        <v>13</v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33" t="s">
        <v>52</v>
      </c>
      <c r="B87" s="33" t="s">
        <v>53</v>
      </c>
      <c r="C87" s="27" t="s">
        <v>138</v>
      </c>
      <c r="D87" s="39" t="s">
        <v>139</v>
      </c>
      <c r="E87" s="40" t="s">
        <v>140</v>
      </c>
      <c r="F87" s="41" t="n">
        <v>29003.0</v>
      </c>
      <c r="G87" s="26"/>
      <c r="H87" s="25" t="n">
        <v>8.19</v>
      </c>
      <c r="I87" s="27" t="s">
        <v>13</v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33" t="s">
        <v>52</v>
      </c>
      <c r="B88" s="33" t="s">
        <v>103</v>
      </c>
      <c r="C88" s="27" t="s">
        <v>141</v>
      </c>
      <c r="D88" s="39" t="s">
        <v>142</v>
      </c>
      <c r="E88" s="40" t="s">
        <v>143</v>
      </c>
      <c r="F88" s="41" t="n">
        <v>29043.0</v>
      </c>
      <c r="G88" s="26"/>
      <c r="H88" s="25" t="n">
        <v>8.19</v>
      </c>
      <c r="I88" s="27" t="s">
        <v>13</v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33" t="s">
        <v>52</v>
      </c>
      <c r="B89" s="33" t="s">
        <v>70</v>
      </c>
      <c r="C89" s="27" t="s">
        <v>144</v>
      </c>
      <c r="D89" s="39" t="s">
        <v>145</v>
      </c>
      <c r="E89" s="40" t="s">
        <v>146</v>
      </c>
      <c r="F89" s="41" t="n">
        <v>29558.0</v>
      </c>
      <c r="G89" s="26"/>
      <c r="H89" s="25" t="n">
        <v>8.19</v>
      </c>
      <c r="I89" s="27" t="s">
        <v>13</v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33" t="s">
        <v>52</v>
      </c>
      <c r="B90" s="33" t="s">
        <v>64</v>
      </c>
      <c r="C90" s="27" t="s">
        <v>148</v>
      </c>
      <c r="D90" s="39" t="s">
        <v>149</v>
      </c>
      <c r="E90" s="40" t="s">
        <v>150</v>
      </c>
      <c r="F90" s="41" t="n">
        <v>29768.0</v>
      </c>
      <c r="G90" s="26"/>
      <c r="H90" s="25" t="n">
        <v>8.19</v>
      </c>
      <c r="I90" s="27" t="s">
        <v>13</v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33" t="s">
        <v>52</v>
      </c>
      <c r="B91" s="33" t="s">
        <v>103</v>
      </c>
      <c r="C91" s="27" t="s">
        <v>152</v>
      </c>
      <c r="D91" s="39" t="s">
        <v>153</v>
      </c>
      <c r="E91" s="40" t="s">
        <v>154</v>
      </c>
      <c r="F91" s="41" t="n">
        <v>30008.0</v>
      </c>
      <c r="G91" s="26"/>
      <c r="H91" s="25" t="n">
        <v>8.19</v>
      </c>
      <c r="I91" s="27" t="s">
        <v>13</v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33" t="s">
        <v>52</v>
      </c>
      <c r="B92" s="33" t="s">
        <v>70</v>
      </c>
      <c r="C92" s="27" t="s">
        <v>155</v>
      </c>
      <c r="D92" s="39" t="s">
        <v>156</v>
      </c>
      <c r="E92" s="40" t="s">
        <v>157</v>
      </c>
      <c r="F92" s="41" t="n">
        <v>30188.0</v>
      </c>
      <c r="G92" s="26"/>
      <c r="H92" s="25" t="n">
        <v>8.19</v>
      </c>
      <c r="I92" s="27" t="s">
        <v>13</v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33" t="s">
        <v>52</v>
      </c>
      <c r="B93" s="33" t="s">
        <v>70</v>
      </c>
      <c r="C93" s="27" t="s">
        <v>160</v>
      </c>
      <c r="D93" s="39" t="s">
        <v>161</v>
      </c>
      <c r="E93" s="40" t="s">
        <v>162</v>
      </c>
      <c r="F93" s="41" t="n">
        <v>30518.0</v>
      </c>
      <c r="G93" s="26"/>
      <c r="H93" s="25" t="n">
        <v>8.19</v>
      </c>
      <c r="I93" s="27" t="s">
        <v>13</v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33" t="s">
        <v>52</v>
      </c>
      <c r="B94" s="33" t="s">
        <v>103</v>
      </c>
      <c r="C94" s="27" t="s">
        <v>163</v>
      </c>
      <c r="D94" s="39" t="s">
        <v>164</v>
      </c>
      <c r="E94" s="40" t="s">
        <v>165</v>
      </c>
      <c r="F94" s="41" t="n">
        <v>30883.0</v>
      </c>
      <c r="G94" s="26"/>
      <c r="H94" s="25" t="n">
        <v>8.19</v>
      </c>
      <c r="I94" s="27" t="s">
        <v>13</v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33" t="s">
        <v>52</v>
      </c>
      <c r="B95" s="33" t="s">
        <v>64</v>
      </c>
      <c r="C95" s="27" t="s">
        <v>167</v>
      </c>
      <c r="D95" s="39" t="s">
        <v>168</v>
      </c>
      <c r="E95" s="40" t="s">
        <v>169</v>
      </c>
      <c r="F95" s="41" t="n">
        <v>30975.0</v>
      </c>
      <c r="G95" s="26"/>
      <c r="H95" s="25" t="n">
        <v>8.19</v>
      </c>
      <c r="I95" s="27" t="s">
        <v>13</v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33" t="s">
        <v>52</v>
      </c>
      <c r="B96" s="33" t="s">
        <v>53</v>
      </c>
      <c r="C96" s="27" t="s">
        <v>172</v>
      </c>
      <c r="D96" s="39" t="s">
        <v>173</v>
      </c>
      <c r="E96" s="40" t="s">
        <v>174</v>
      </c>
      <c r="F96" s="41" t="n">
        <v>31036.0</v>
      </c>
      <c r="G96" s="26"/>
      <c r="H96" s="25" t="n">
        <v>8.19</v>
      </c>
      <c r="I96" s="27" t="s">
        <v>13</v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33" t="s">
        <v>52</v>
      </c>
      <c r="B97" s="33" t="s">
        <v>103</v>
      </c>
      <c r="C97" s="27" t="s">
        <v>179</v>
      </c>
      <c r="D97" s="39" t="s">
        <v>180</v>
      </c>
      <c r="E97" s="40" t="s">
        <v>181</v>
      </c>
      <c r="F97" s="41" t="n">
        <v>32182.0</v>
      </c>
      <c r="G97" s="26"/>
      <c r="H97" s="25" t="n">
        <v>8.19</v>
      </c>
      <c r="I97" s="27" t="s">
        <v>13</v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33" t="s">
        <v>52</v>
      </c>
      <c r="B98" s="33" t="s">
        <v>103</v>
      </c>
      <c r="C98" s="27" t="s">
        <v>182</v>
      </c>
      <c r="D98" s="39" t="s">
        <v>183</v>
      </c>
      <c r="E98" s="40" t="s">
        <v>184</v>
      </c>
      <c r="F98" s="41" t="n">
        <v>32202.0</v>
      </c>
      <c r="G98" s="26"/>
      <c r="H98" s="25" t="n">
        <v>8.19</v>
      </c>
      <c r="I98" s="27" t="s">
        <v>13</v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33" t="s">
        <v>52</v>
      </c>
      <c r="B99" s="33" t="s">
        <v>64</v>
      </c>
      <c r="C99" s="27" t="s">
        <v>185</v>
      </c>
      <c r="D99" s="39" t="s">
        <v>186</v>
      </c>
      <c r="E99" s="40" t="s">
        <v>187</v>
      </c>
      <c r="F99" s="41" t="n">
        <v>32222.0</v>
      </c>
      <c r="G99" s="26"/>
      <c r="H99" s="25" t="n">
        <v>8.19</v>
      </c>
      <c r="I99" s="27" t="s">
        <v>13</v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33" t="s">
        <v>52</v>
      </c>
      <c r="B100" s="33" t="s">
        <v>64</v>
      </c>
      <c r="C100" s="27" t="s">
        <v>188</v>
      </c>
      <c r="D100" s="39" t="s">
        <v>189</v>
      </c>
      <c r="E100" s="40" t="s">
        <v>190</v>
      </c>
      <c r="F100" s="41" t="n">
        <v>33075.0</v>
      </c>
      <c r="G100" s="26"/>
      <c r="H100" s="25" t="n">
        <v>8.19</v>
      </c>
      <c r="I100" s="27" t="s">
        <v>13</v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33" t="s">
        <v>52</v>
      </c>
      <c r="B101" s="33" t="s">
        <v>64</v>
      </c>
      <c r="C101" s="27" t="s">
        <v>191</v>
      </c>
      <c r="D101" s="39" t="s">
        <v>192</v>
      </c>
      <c r="E101" s="40" t="s">
        <v>193</v>
      </c>
      <c r="F101" s="41" t="n">
        <v>33342.0</v>
      </c>
      <c r="G101" s="26"/>
      <c r="H101" s="25" t="n">
        <v>8.19</v>
      </c>
      <c r="I101" s="27" t="s">
        <v>13</v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33" t="s">
        <v>52</v>
      </c>
      <c r="B102" s="33" t="s">
        <v>53</v>
      </c>
      <c r="C102" s="27" t="s">
        <v>194</v>
      </c>
      <c r="D102" s="39" t="s">
        <v>195</v>
      </c>
      <c r="E102" s="40" t="s">
        <v>196</v>
      </c>
      <c r="F102" s="41" t="n">
        <v>33569.0</v>
      </c>
      <c r="G102" s="26"/>
      <c r="H102" s="25" t="n">
        <v>8.19</v>
      </c>
      <c r="I102" s="27" t="s">
        <v>13</v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33" t="s">
        <v>52</v>
      </c>
      <c r="B103" s="33" t="s">
        <v>103</v>
      </c>
      <c r="C103" s="27" t="s">
        <v>199</v>
      </c>
      <c r="D103" s="39" t="s">
        <v>200</v>
      </c>
      <c r="E103" s="40" t="s">
        <v>201</v>
      </c>
      <c r="F103" s="41" t="n">
        <v>33611.0</v>
      </c>
      <c r="G103" s="26"/>
      <c r="H103" s="25" t="n">
        <v>8.19</v>
      </c>
      <c r="I103" s="27" t="s">
        <v>13</v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33" t="s">
        <v>52</v>
      </c>
      <c r="B104" s="33" t="s">
        <v>64</v>
      </c>
      <c r="C104" s="27" t="s">
        <v>202</v>
      </c>
      <c r="D104" s="39" t="s">
        <v>203</v>
      </c>
      <c r="E104" s="40" t="s">
        <v>204</v>
      </c>
      <c r="F104" s="41" t="n">
        <v>34472.0</v>
      </c>
      <c r="G104" s="26"/>
      <c r="H104" s="25" t="n">
        <v>8.19</v>
      </c>
      <c r="I104" s="27" t="s">
        <v>13</v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33" t="s">
        <v>52</v>
      </c>
      <c r="B105" s="33" t="s">
        <v>64</v>
      </c>
      <c r="C105" s="27" t="s">
        <v>205</v>
      </c>
      <c r="D105" s="39" t="s">
        <v>206</v>
      </c>
      <c r="E105" s="40" t="s">
        <v>207</v>
      </c>
      <c r="F105" s="41" t="n">
        <v>34608.0</v>
      </c>
      <c r="G105" s="26"/>
      <c r="H105" s="25" t="n">
        <v>8.19</v>
      </c>
      <c r="I105" s="27" t="s">
        <v>13</v>
      </c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33" t="s">
        <v>52</v>
      </c>
      <c r="B106" s="33" t="s">
        <v>64</v>
      </c>
      <c r="C106" s="27" t="s">
        <v>209</v>
      </c>
      <c r="D106" s="39" t="s">
        <v>210</v>
      </c>
      <c r="E106" s="40" t="s">
        <v>211</v>
      </c>
      <c r="F106" s="41" t="n">
        <v>35299.0</v>
      </c>
      <c r="G106" s="26"/>
      <c r="H106" s="25" t="n">
        <v>8.19</v>
      </c>
      <c r="I106" s="27" t="s">
        <v>13</v>
      </c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33" t="s">
        <v>52</v>
      </c>
      <c r="B107" s="33" t="s">
        <v>70</v>
      </c>
      <c r="C107" s="27" t="s">
        <v>212</v>
      </c>
      <c r="D107" s="39" t="s">
        <v>213</v>
      </c>
      <c r="E107" s="40" t="s">
        <v>214</v>
      </c>
      <c r="F107" s="41" t="n">
        <v>35656.0</v>
      </c>
      <c r="G107" s="26"/>
      <c r="H107" s="25" t="n">
        <v>8.19</v>
      </c>
      <c r="I107" s="27" t="s">
        <v>13</v>
      </c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33" t="s">
        <v>52</v>
      </c>
      <c r="B108" s="33" t="s">
        <v>70</v>
      </c>
      <c r="C108" s="27" t="s">
        <v>215</v>
      </c>
      <c r="D108" s="39" t="s">
        <v>216</v>
      </c>
      <c r="E108" s="40" t="s">
        <v>217</v>
      </c>
      <c r="F108" s="41" t="n">
        <v>36381.0</v>
      </c>
      <c r="G108" s="26"/>
      <c r="H108" s="25" t="n">
        <v>8.19</v>
      </c>
      <c r="I108" s="27" t="s">
        <v>13</v>
      </c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33" t="s">
        <v>52</v>
      </c>
      <c r="B109" s="33" t="s">
        <v>64</v>
      </c>
      <c r="C109" s="27" t="s">
        <v>218</v>
      </c>
      <c r="D109" s="39" t="s">
        <v>219</v>
      </c>
      <c r="E109" s="40" t="s">
        <v>220</v>
      </c>
      <c r="F109" s="41" t="n">
        <v>36695.0</v>
      </c>
      <c r="G109" s="26"/>
      <c r="H109" s="25" t="n">
        <v>8.19</v>
      </c>
      <c r="I109" s="27" t="s">
        <v>13</v>
      </c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33" t="s">
        <v>52</v>
      </c>
      <c r="B110" s="33" t="s">
        <v>53</v>
      </c>
      <c r="C110" s="27" t="s">
        <v>222</v>
      </c>
      <c r="D110" s="39" t="s">
        <v>223</v>
      </c>
      <c r="E110" s="40" t="s">
        <v>224</v>
      </c>
      <c r="F110" s="41" t="n">
        <v>36903.0</v>
      </c>
      <c r="G110" s="26"/>
      <c r="H110" s="25" t="n">
        <v>8.19</v>
      </c>
      <c r="I110" s="27" t="s">
        <v>13</v>
      </c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33" t="s">
        <v>52</v>
      </c>
      <c r="B111" s="33" t="s">
        <v>64</v>
      </c>
      <c r="C111" s="27" t="s">
        <v>225</v>
      </c>
      <c r="D111" s="39" t="s">
        <v>226</v>
      </c>
      <c r="E111" s="40" t="s">
        <v>227</v>
      </c>
      <c r="F111" s="41" t="n">
        <v>37027.0</v>
      </c>
      <c r="G111" s="26"/>
      <c r="H111" s="25" t="n">
        <v>8.19</v>
      </c>
      <c r="I111" s="27" t="s">
        <v>13</v>
      </c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33" t="s">
        <v>52</v>
      </c>
      <c r="B112" s="33" t="s">
        <v>64</v>
      </c>
      <c r="C112" s="27" t="s">
        <v>229</v>
      </c>
      <c r="D112" s="39" t="s">
        <v>230</v>
      </c>
      <c r="E112" s="40" t="s">
        <v>231</v>
      </c>
      <c r="F112" s="41" t="n">
        <v>37035.0</v>
      </c>
      <c r="G112" s="26"/>
      <c r="H112" s="25" t="n">
        <v>8.19</v>
      </c>
      <c r="I112" s="27" t="s">
        <v>13</v>
      </c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33" t="s">
        <v>52</v>
      </c>
      <c r="B113" s="33" t="s">
        <v>232</v>
      </c>
      <c r="C113" s="27" t="s">
        <v>233</v>
      </c>
      <c r="D113" s="39" t="s">
        <v>234</v>
      </c>
      <c r="E113" s="40" t="s">
        <v>235</v>
      </c>
      <c r="F113" s="41" t="n">
        <v>37133.0</v>
      </c>
      <c r="G113" s="26"/>
      <c r="H113" s="25" t="n">
        <v>8.19</v>
      </c>
      <c r="I113" s="27" t="s">
        <v>13</v>
      </c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33" t="s">
        <v>52</v>
      </c>
      <c r="B114" s="33" t="s">
        <v>53</v>
      </c>
      <c r="C114" s="27" t="s">
        <v>236</v>
      </c>
      <c r="D114" s="39" t="s">
        <v>237</v>
      </c>
      <c r="E114" s="40" t="s">
        <v>238</v>
      </c>
      <c r="F114" s="41" t="n">
        <v>37233.0</v>
      </c>
      <c r="G114" s="26"/>
      <c r="H114" s="25" t="n">
        <v>8.19</v>
      </c>
      <c r="I114" s="27" t="s">
        <v>13</v>
      </c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33" t="s">
        <v>52</v>
      </c>
      <c r="B115" s="33" t="s">
        <v>64</v>
      </c>
      <c r="C115" s="27" t="s">
        <v>239</v>
      </c>
      <c r="D115" s="39" t="s">
        <v>240</v>
      </c>
      <c r="E115" s="40" t="s">
        <v>241</v>
      </c>
      <c r="F115" s="41" t="n">
        <v>37795.0</v>
      </c>
      <c r="G115" s="26"/>
      <c r="H115" s="25" t="n">
        <v>8.19</v>
      </c>
      <c r="I115" s="27" t="s">
        <v>13</v>
      </c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33" t="s">
        <v>52</v>
      </c>
      <c r="B116" s="33" t="s">
        <v>53</v>
      </c>
      <c r="C116" s="27" t="s">
        <v>243</v>
      </c>
      <c r="D116" s="39" t="s">
        <v>244</v>
      </c>
      <c r="E116" s="40" t="s">
        <v>245</v>
      </c>
      <c r="F116" s="41" t="n">
        <v>37855.0</v>
      </c>
      <c r="G116" s="26"/>
      <c r="H116" s="25" t="n">
        <v>8.19</v>
      </c>
      <c r="I116" s="27" t="s">
        <v>13</v>
      </c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33" t="s">
        <v>52</v>
      </c>
      <c r="B117" s="33" t="s">
        <v>64</v>
      </c>
      <c r="C117" s="27" t="s">
        <v>246</v>
      </c>
      <c r="D117" s="39" t="s">
        <v>247</v>
      </c>
      <c r="E117" s="40" t="s">
        <v>248</v>
      </c>
      <c r="F117" s="41" t="n">
        <v>38073.0</v>
      </c>
      <c r="G117" s="26"/>
      <c r="H117" s="25" t="n">
        <v>8.19</v>
      </c>
      <c r="I117" s="27" t="s">
        <v>13</v>
      </c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33" t="s">
        <v>52</v>
      </c>
      <c r="B118" s="33" t="s">
        <v>103</v>
      </c>
      <c r="C118" s="27" t="s">
        <v>249</v>
      </c>
      <c r="D118" s="39" t="s">
        <v>250</v>
      </c>
      <c r="E118" s="40" t="s">
        <v>251</v>
      </c>
      <c r="F118" s="41" t="n">
        <v>38174.0</v>
      </c>
      <c r="G118" s="26"/>
      <c r="H118" s="25" t="n">
        <v>8.19</v>
      </c>
      <c r="I118" s="27" t="s">
        <v>13</v>
      </c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33" t="s">
        <v>52</v>
      </c>
      <c r="B119" s="33" t="s">
        <v>70</v>
      </c>
      <c r="C119" s="27" t="s">
        <v>253</v>
      </c>
      <c r="D119" s="39" t="s">
        <v>254</v>
      </c>
      <c r="E119" s="40" t="s">
        <v>255</v>
      </c>
      <c r="F119" s="41" t="n">
        <v>38242.0</v>
      </c>
      <c r="G119" s="26"/>
      <c r="H119" s="25" t="n">
        <v>8.19</v>
      </c>
      <c r="I119" s="27" t="s">
        <v>13</v>
      </c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33" t="s">
        <v>52</v>
      </c>
      <c r="B120" s="33" t="s">
        <v>64</v>
      </c>
      <c r="C120" s="27" t="s">
        <v>256</v>
      </c>
      <c r="D120" s="39" t="s">
        <v>257</v>
      </c>
      <c r="E120" s="40" t="s">
        <v>258</v>
      </c>
      <c r="F120" s="41" t="n">
        <v>38369.0</v>
      </c>
      <c r="G120" s="26"/>
      <c r="H120" s="25" t="n">
        <v>8.19</v>
      </c>
      <c r="I120" s="27" t="s">
        <v>13</v>
      </c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33" t="s">
        <v>52</v>
      </c>
      <c r="B121" s="33" t="s">
        <v>70</v>
      </c>
      <c r="C121" s="27" t="s">
        <v>260</v>
      </c>
      <c r="D121" s="39" t="s">
        <v>261</v>
      </c>
      <c r="E121" s="40" t="s">
        <v>262</v>
      </c>
      <c r="F121" s="41" t="n">
        <v>39350.0</v>
      </c>
      <c r="G121" s="26"/>
      <c r="H121" s="25" t="n">
        <v>8.19</v>
      </c>
      <c r="I121" s="27" t="s">
        <v>13</v>
      </c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33" t="s">
        <v>52</v>
      </c>
      <c r="B122" s="33" t="s">
        <v>53</v>
      </c>
      <c r="C122" s="27" t="s">
        <v>263</v>
      </c>
      <c r="D122" s="39" t="s">
        <v>264</v>
      </c>
      <c r="E122" s="40" t="s">
        <v>265</v>
      </c>
      <c r="F122" s="41" t="n">
        <v>39385.0</v>
      </c>
      <c r="G122" s="26"/>
      <c r="H122" s="25" t="n">
        <v>8.19</v>
      </c>
      <c r="I122" s="27" t="s">
        <v>13</v>
      </c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33" t="s">
        <v>52</v>
      </c>
      <c r="B123" s="33" t="s">
        <v>64</v>
      </c>
      <c r="C123" s="27" t="s">
        <v>266</v>
      </c>
      <c r="D123" s="39" t="s">
        <v>267</v>
      </c>
      <c r="E123" s="40" t="s">
        <v>268</v>
      </c>
      <c r="F123" s="41" t="n">
        <v>39888.0</v>
      </c>
      <c r="G123" s="26"/>
      <c r="H123" s="25" t="n">
        <v>8.19</v>
      </c>
      <c r="I123" s="27" t="s">
        <v>13</v>
      </c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33" t="s">
        <v>52</v>
      </c>
      <c r="B124" s="33" t="s">
        <v>64</v>
      </c>
      <c r="C124" s="27" t="s">
        <v>270</v>
      </c>
      <c r="D124" s="39" t="s">
        <v>271</v>
      </c>
      <c r="E124" s="40" t="s">
        <v>272</v>
      </c>
      <c r="F124" s="41" t="n">
        <v>40647.0</v>
      </c>
      <c r="G124" s="26"/>
      <c r="H124" s="25" t="n">
        <v>8.19</v>
      </c>
      <c r="I124" s="27" t="s">
        <v>13</v>
      </c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33" t="s">
        <v>52</v>
      </c>
      <c r="B125" s="33" t="s">
        <v>103</v>
      </c>
      <c r="C125" s="27" t="s">
        <v>274</v>
      </c>
      <c r="D125" s="39" t="s">
        <v>275</v>
      </c>
      <c r="E125" s="40" t="s">
        <v>276</v>
      </c>
      <c r="F125" s="41" t="n">
        <v>40964.0</v>
      </c>
      <c r="G125" s="26"/>
      <c r="H125" s="25" t="n">
        <v>8.19</v>
      </c>
      <c r="I125" s="27" t="s">
        <v>13</v>
      </c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33" t="s">
        <v>52</v>
      </c>
      <c r="B126" s="33" t="s">
        <v>53</v>
      </c>
      <c r="C126" s="27" t="s">
        <v>277</v>
      </c>
      <c r="D126" s="39" t="s">
        <v>278</v>
      </c>
      <c r="E126" s="40" t="s">
        <v>279</v>
      </c>
      <c r="F126" s="41" t="n">
        <v>41090.0</v>
      </c>
      <c r="G126" s="26"/>
      <c r="H126" s="25" t="n">
        <v>8.19</v>
      </c>
      <c r="I126" s="27" t="s">
        <v>13</v>
      </c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33" t="s">
        <v>52</v>
      </c>
      <c r="B127" s="33" t="s">
        <v>70</v>
      </c>
      <c r="C127" s="27" t="s">
        <v>2864</v>
      </c>
      <c r="D127" s="39" t="s">
        <v>281</v>
      </c>
      <c r="E127" s="40" t="s">
        <v>282</v>
      </c>
      <c r="F127" s="41" t="n">
        <v>41422.0</v>
      </c>
      <c r="G127" s="26"/>
      <c r="H127" s="25" t="n">
        <v>8.19</v>
      </c>
      <c r="I127" s="27" t="s">
        <v>13</v>
      </c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33" t="s">
        <v>52</v>
      </c>
      <c r="B128" s="33" t="s">
        <v>70</v>
      </c>
      <c r="C128" s="27" t="s">
        <v>2865</v>
      </c>
      <c r="D128" s="39" t="s">
        <v>2866</v>
      </c>
      <c r="E128" s="40" t="s">
        <v>2867</v>
      </c>
      <c r="F128" s="41" t="n">
        <v>41845.0</v>
      </c>
      <c r="G128" s="26"/>
      <c r="H128" s="25" t="n">
        <v>8.19</v>
      </c>
      <c r="I128" s="27" t="s">
        <v>13</v>
      </c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33" t="s">
        <v>52</v>
      </c>
      <c r="B129" s="33" t="s">
        <v>64</v>
      </c>
      <c r="C129" s="27" t="s">
        <v>283</v>
      </c>
      <c r="D129" s="39" t="s">
        <v>284</v>
      </c>
      <c r="E129" s="40" t="s">
        <v>285</v>
      </c>
      <c r="F129" s="41" t="n">
        <v>42966.0</v>
      </c>
      <c r="G129" s="26"/>
      <c r="H129" s="25" t="n">
        <v>8.19</v>
      </c>
      <c r="I129" s="27" t="s">
        <v>13</v>
      </c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33" t="s">
        <v>52</v>
      </c>
      <c r="B130" s="33" t="s">
        <v>103</v>
      </c>
      <c r="C130" s="27" t="s">
        <v>286</v>
      </c>
      <c r="D130" s="39" t="s">
        <v>287</v>
      </c>
      <c r="E130" s="40" t="s">
        <v>288</v>
      </c>
      <c r="F130" s="41" t="n">
        <v>43662.0</v>
      </c>
      <c r="G130" s="26"/>
      <c r="H130" s="25" t="n">
        <v>8.19</v>
      </c>
      <c r="I130" s="27" t="s">
        <v>13</v>
      </c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33" t="s">
        <v>52</v>
      </c>
      <c r="B131" s="33" t="s">
        <v>103</v>
      </c>
      <c r="C131" s="27" t="s">
        <v>290</v>
      </c>
      <c r="D131" s="39" t="s">
        <v>291</v>
      </c>
      <c r="E131" s="40" t="s">
        <v>292</v>
      </c>
      <c r="F131" s="41" t="n">
        <v>44044.0</v>
      </c>
      <c r="G131" s="26"/>
      <c r="H131" s="25" t="n">
        <v>8.19</v>
      </c>
      <c r="I131" s="27" t="s">
        <v>13</v>
      </c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33" t="s">
        <v>52</v>
      </c>
      <c r="B132" s="33" t="s">
        <v>70</v>
      </c>
      <c r="C132" s="27" t="s">
        <v>295</v>
      </c>
      <c r="D132" s="39" t="s">
        <v>296</v>
      </c>
      <c r="E132" s="40" t="s">
        <v>297</v>
      </c>
      <c r="F132" s="41" t="n">
        <v>44101.0</v>
      </c>
      <c r="G132" s="26"/>
      <c r="H132" s="25" t="n">
        <v>8.19</v>
      </c>
      <c r="I132" s="27" t="s">
        <v>13</v>
      </c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33" t="s">
        <v>52</v>
      </c>
      <c r="B133" s="33" t="s">
        <v>64</v>
      </c>
      <c r="C133" s="27" t="s">
        <v>301</v>
      </c>
      <c r="D133" s="39" t="s">
        <v>302</v>
      </c>
      <c r="E133" s="40" t="s">
        <v>303</v>
      </c>
      <c r="F133" s="41" t="n">
        <v>44103.0</v>
      </c>
      <c r="G133" s="26"/>
      <c r="H133" s="25" t="n">
        <v>8.19</v>
      </c>
      <c r="I133" s="27" t="s">
        <v>13</v>
      </c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33" t="s">
        <v>52</v>
      </c>
      <c r="B134" s="33" t="s">
        <v>70</v>
      </c>
      <c r="C134" s="27" t="s">
        <v>304</v>
      </c>
      <c r="D134" s="39" t="s">
        <v>305</v>
      </c>
      <c r="E134" s="40" t="s">
        <v>306</v>
      </c>
      <c r="F134" s="41" t="n">
        <v>45071.0</v>
      </c>
      <c r="G134" s="26"/>
      <c r="H134" s="25" t="n">
        <v>8.19</v>
      </c>
      <c r="I134" s="27" t="s">
        <v>13</v>
      </c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33" t="s">
        <v>52</v>
      </c>
      <c r="B135" s="33" t="s">
        <v>70</v>
      </c>
      <c r="C135" s="27" t="s">
        <v>308</v>
      </c>
      <c r="D135" s="39" t="s">
        <v>309</v>
      </c>
      <c r="E135" s="40" t="s">
        <v>310</v>
      </c>
      <c r="F135" s="41" t="n">
        <v>45139.0</v>
      </c>
      <c r="G135" s="26"/>
      <c r="H135" s="25" t="n">
        <v>8.19</v>
      </c>
      <c r="I135" s="27" t="s">
        <v>13</v>
      </c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33" t="s">
        <v>52</v>
      </c>
      <c r="B136" s="33" t="s">
        <v>64</v>
      </c>
      <c r="C136" s="27" t="s">
        <v>555</v>
      </c>
      <c r="D136" s="39" t="s">
        <v>556</v>
      </c>
      <c r="E136" s="40" t="s">
        <v>557</v>
      </c>
      <c r="F136" s="41" t="n">
        <v>45298.0</v>
      </c>
      <c r="G136" s="26"/>
      <c r="H136" s="25" t="n">
        <v>8.19</v>
      </c>
      <c r="I136" s="27" t="s">
        <v>14</v>
      </c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33" t="s">
        <v>52</v>
      </c>
      <c r="B137" s="33" t="s">
        <v>103</v>
      </c>
      <c r="C137" s="27" t="s">
        <v>562</v>
      </c>
      <c r="D137" s="39" t="s">
        <v>563</v>
      </c>
      <c r="E137" s="40" t="s">
        <v>564</v>
      </c>
      <c r="F137" s="41" t="n">
        <v>45807.0</v>
      </c>
      <c r="G137" s="26"/>
      <c r="H137" s="25" t="n">
        <v>8.19</v>
      </c>
      <c r="I137" s="27" t="s">
        <v>14</v>
      </c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33" t="s">
        <v>52</v>
      </c>
      <c r="B138" s="33" t="s">
        <v>53</v>
      </c>
      <c r="C138" s="27" t="s">
        <v>565</v>
      </c>
      <c r="D138" s="39" t="s">
        <v>566</v>
      </c>
      <c r="E138" s="40" t="s">
        <v>567</v>
      </c>
      <c r="F138" s="41" t="n">
        <v>46586.0</v>
      </c>
      <c r="G138" s="26"/>
      <c r="H138" s="25" t="n">
        <v>8.19</v>
      </c>
      <c r="I138" s="27" t="s">
        <v>14</v>
      </c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33" t="s">
        <v>52</v>
      </c>
      <c r="B139" s="33" t="s">
        <v>64</v>
      </c>
      <c r="C139" s="27" t="s">
        <v>569</v>
      </c>
      <c r="D139" s="39" t="s">
        <v>570</v>
      </c>
      <c r="E139" s="40" t="s">
        <v>571</v>
      </c>
      <c r="F139" s="41" t="n">
        <v>47283.0</v>
      </c>
      <c r="G139" s="26"/>
      <c r="H139" s="25" t="n">
        <v>8.19</v>
      </c>
      <c r="I139" s="27" t="s">
        <v>14</v>
      </c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33" t="s">
        <v>52</v>
      </c>
      <c r="B140" s="33" t="s">
        <v>70</v>
      </c>
      <c r="C140" s="27" t="s">
        <v>572</v>
      </c>
      <c r="D140" s="39" t="s">
        <v>573</v>
      </c>
      <c r="E140" s="40" t="s">
        <v>574</v>
      </c>
      <c r="F140" s="41" t="n">
        <v>47373.0</v>
      </c>
      <c r="G140" s="26"/>
      <c r="H140" s="25" t="n">
        <v>8.19</v>
      </c>
      <c r="I140" s="27" t="s">
        <v>14</v>
      </c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33" t="s">
        <v>52</v>
      </c>
      <c r="B141" s="33" t="s">
        <v>59</v>
      </c>
      <c r="C141" s="27" t="s">
        <v>575</v>
      </c>
      <c r="D141" s="39" t="s">
        <v>576</v>
      </c>
      <c r="E141" s="40" t="s">
        <v>577</v>
      </c>
      <c r="F141" s="41" t="n">
        <v>47960.0</v>
      </c>
      <c r="G141" s="26"/>
      <c r="H141" s="25" t="n">
        <v>8.19</v>
      </c>
      <c r="I141" s="27" t="s">
        <v>14</v>
      </c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33" t="s">
        <v>52</v>
      </c>
      <c r="B142" s="33" t="s">
        <v>64</v>
      </c>
      <c r="C142" s="27" t="s">
        <v>578</v>
      </c>
      <c r="D142" s="39" t="s">
        <v>579</v>
      </c>
      <c r="E142" s="40" t="s">
        <v>580</v>
      </c>
      <c r="F142" s="41" t="n">
        <v>48232.0</v>
      </c>
      <c r="G142" s="26"/>
      <c r="H142" s="25" t="n">
        <v>8.19</v>
      </c>
      <c r="I142" s="27" t="s">
        <v>14</v>
      </c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33" t="s">
        <v>52</v>
      </c>
      <c r="B143" s="33" t="s">
        <v>59</v>
      </c>
      <c r="C143" s="27" t="s">
        <v>584</v>
      </c>
      <c r="D143" s="39" t="s">
        <v>585</v>
      </c>
      <c r="E143" s="40" t="s">
        <v>586</v>
      </c>
      <c r="F143" s="41" t="n">
        <v>48981.0</v>
      </c>
      <c r="G143" s="26"/>
      <c r="H143" s="25" t="n">
        <v>8.19</v>
      </c>
      <c r="I143" s="27" t="s">
        <v>14</v>
      </c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33" t="s">
        <v>52</v>
      </c>
      <c r="B144" s="33" t="s">
        <v>103</v>
      </c>
      <c r="C144" s="27" t="s">
        <v>587</v>
      </c>
      <c r="D144" s="39" t="s">
        <v>588</v>
      </c>
      <c r="E144" s="40" t="s">
        <v>589</v>
      </c>
      <c r="F144" s="41" t="n">
        <v>49057.0</v>
      </c>
      <c r="G144" s="26"/>
      <c r="H144" s="25" t="n">
        <v>8.19</v>
      </c>
      <c r="I144" s="27" t="s">
        <v>14</v>
      </c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33" t="s">
        <v>52</v>
      </c>
      <c r="B145" s="33" t="s">
        <v>64</v>
      </c>
      <c r="C145" s="27" t="s">
        <v>590</v>
      </c>
      <c r="D145" s="39" t="s">
        <v>591</v>
      </c>
      <c r="E145" s="40" t="s">
        <v>592</v>
      </c>
      <c r="F145" s="41" t="n">
        <v>49481.0</v>
      </c>
      <c r="G145" s="26"/>
      <c r="H145" s="25" t="n">
        <v>8.19</v>
      </c>
      <c r="I145" s="27" t="s">
        <v>14</v>
      </c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33" t="s">
        <v>52</v>
      </c>
      <c r="B146" s="33" t="s">
        <v>103</v>
      </c>
      <c r="C146" s="27" t="s">
        <v>593</v>
      </c>
      <c r="D146" s="39" t="s">
        <v>594</v>
      </c>
      <c r="E146" s="40" t="s">
        <v>595</v>
      </c>
      <c r="F146" s="41" t="n">
        <v>49824.0</v>
      </c>
      <c r="G146" s="26"/>
      <c r="H146" s="25" t="n">
        <v>8.19</v>
      </c>
      <c r="I146" s="27" t="s">
        <v>14</v>
      </c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33" t="s">
        <v>52</v>
      </c>
      <c r="B147" s="33" t="s">
        <v>70</v>
      </c>
      <c r="C147" s="27" t="s">
        <v>596</v>
      </c>
      <c r="D147" s="39" t="s">
        <v>597</v>
      </c>
      <c r="E147" s="40" t="s">
        <v>598</v>
      </c>
      <c r="F147" s="41" t="n">
        <v>50426.0</v>
      </c>
      <c r="G147" s="26"/>
      <c r="H147" s="25" t="n">
        <v>8.19</v>
      </c>
      <c r="I147" s="27" t="s">
        <v>14</v>
      </c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33" t="s">
        <v>52</v>
      </c>
      <c r="B148" s="33" t="s">
        <v>59</v>
      </c>
      <c r="C148" s="27" t="s">
        <v>599</v>
      </c>
      <c r="D148" s="39" t="s">
        <v>600</v>
      </c>
      <c r="E148" s="40" t="s">
        <v>601</v>
      </c>
      <c r="F148" s="41" t="n">
        <v>50867.0</v>
      </c>
      <c r="G148" s="26"/>
      <c r="H148" s="25" t="n">
        <v>8.19</v>
      </c>
      <c r="I148" s="27" t="s">
        <v>14</v>
      </c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33" t="s">
        <v>52</v>
      </c>
      <c r="B149" s="33" t="s">
        <v>70</v>
      </c>
      <c r="C149" s="27" t="s">
        <v>602</v>
      </c>
      <c r="D149" s="39" t="s">
        <v>603</v>
      </c>
      <c r="E149" s="40" t="s">
        <v>604</v>
      </c>
      <c r="F149" s="41" t="n">
        <v>51727.0</v>
      </c>
      <c r="G149" s="26"/>
      <c r="H149" s="25" t="n">
        <v>8.19</v>
      </c>
      <c r="I149" s="27" t="s">
        <v>14</v>
      </c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33" t="s">
        <v>52</v>
      </c>
      <c r="B150" s="33" t="s">
        <v>64</v>
      </c>
      <c r="C150" s="27" t="s">
        <v>606</v>
      </c>
      <c r="D150" s="39" t="s">
        <v>607</v>
      </c>
      <c r="E150" s="40" t="s">
        <v>608</v>
      </c>
      <c r="F150" s="41" t="n">
        <v>51787.0</v>
      </c>
      <c r="G150" s="26"/>
      <c r="H150" s="25" t="n">
        <v>8.19</v>
      </c>
      <c r="I150" s="27" t="s">
        <v>14</v>
      </c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33" t="s">
        <v>52</v>
      </c>
      <c r="B151" s="33" t="s">
        <v>64</v>
      </c>
      <c r="C151" s="27" t="s">
        <v>611</v>
      </c>
      <c r="D151" s="39" t="s">
        <v>612</v>
      </c>
      <c r="E151" s="40" t="s">
        <v>613</v>
      </c>
      <c r="F151" s="41" t="n">
        <v>51964.0</v>
      </c>
      <c r="G151" s="26"/>
      <c r="H151" s="25" t="n">
        <v>8.19</v>
      </c>
      <c r="I151" s="27" t="s">
        <v>14</v>
      </c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33" t="s">
        <v>52</v>
      </c>
      <c r="B152" s="33" t="s">
        <v>70</v>
      </c>
      <c r="C152" s="27" t="s">
        <v>619</v>
      </c>
      <c r="D152" s="39" t="s">
        <v>620</v>
      </c>
      <c r="E152" s="40" t="s">
        <v>621</v>
      </c>
      <c r="F152" s="41" t="n">
        <v>52311.0</v>
      </c>
      <c r="G152" s="26"/>
      <c r="H152" s="25" t="n">
        <v>8.19</v>
      </c>
      <c r="I152" s="27" t="s">
        <v>14</v>
      </c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33" t="s">
        <v>52</v>
      </c>
      <c r="B153" s="33" t="s">
        <v>53</v>
      </c>
      <c r="C153" s="27" t="s">
        <v>622</v>
      </c>
      <c r="D153" s="39" t="s">
        <v>623</v>
      </c>
      <c r="E153" s="40" t="s">
        <v>2868</v>
      </c>
      <c r="F153" s="41" t="n">
        <v>52539.0</v>
      </c>
      <c r="G153" s="26"/>
      <c r="H153" s="25" t="n">
        <v>8.19</v>
      </c>
      <c r="I153" s="27" t="s">
        <v>14</v>
      </c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33" t="s">
        <v>52</v>
      </c>
      <c r="B154" s="33" t="s">
        <v>64</v>
      </c>
      <c r="C154" s="27" t="s">
        <v>626</v>
      </c>
      <c r="D154" s="39" t="s">
        <v>627</v>
      </c>
      <c r="E154" s="40" t="s">
        <v>628</v>
      </c>
      <c r="F154" s="41" t="n">
        <v>52948.0</v>
      </c>
      <c r="G154" s="26"/>
      <c r="H154" s="25" t="n">
        <v>8.19</v>
      </c>
      <c r="I154" s="27" t="s">
        <v>14</v>
      </c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33" t="s">
        <v>52</v>
      </c>
      <c r="B155" s="33" t="s">
        <v>53</v>
      </c>
      <c r="C155" s="27" t="s">
        <v>629</v>
      </c>
      <c r="D155" s="39" t="s">
        <v>630</v>
      </c>
      <c r="E155" s="40" t="s">
        <v>631</v>
      </c>
      <c r="F155" s="41" t="n">
        <v>53251.0</v>
      </c>
      <c r="G155" s="26"/>
      <c r="H155" s="25" t="n">
        <v>8.19</v>
      </c>
      <c r="I155" s="27" t="s">
        <v>14</v>
      </c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33" t="s">
        <v>52</v>
      </c>
      <c r="B156" s="33" t="s">
        <v>64</v>
      </c>
      <c r="C156" s="27" t="s">
        <v>632</v>
      </c>
      <c r="D156" s="39" t="s">
        <v>633</v>
      </c>
      <c r="E156" s="40" t="s">
        <v>634</v>
      </c>
      <c r="F156" s="41" t="n">
        <v>53335.0</v>
      </c>
      <c r="G156" s="26"/>
      <c r="H156" s="25" t="n">
        <v>8.19</v>
      </c>
      <c r="I156" s="27" t="s">
        <v>14</v>
      </c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33" t="s">
        <v>52</v>
      </c>
      <c r="B157" s="33" t="s">
        <v>64</v>
      </c>
      <c r="C157" s="27" t="s">
        <v>638</v>
      </c>
      <c r="D157" s="39" t="s">
        <v>639</v>
      </c>
      <c r="E157" s="40" t="s">
        <v>640</v>
      </c>
      <c r="F157" s="41" t="n">
        <v>54256.0</v>
      </c>
      <c r="G157" s="26"/>
      <c r="H157" s="25" t="n">
        <v>8.19</v>
      </c>
      <c r="I157" s="27" t="s">
        <v>14</v>
      </c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33" t="s">
        <v>52</v>
      </c>
      <c r="B158" s="33" t="s">
        <v>70</v>
      </c>
      <c r="C158" s="27" t="s">
        <v>641</v>
      </c>
      <c r="D158" s="39" t="s">
        <v>642</v>
      </c>
      <c r="E158" s="40" t="s">
        <v>643</v>
      </c>
      <c r="F158" s="41" t="n">
        <v>54600.0</v>
      </c>
      <c r="G158" s="26"/>
      <c r="H158" s="25" t="n">
        <v>8.19</v>
      </c>
      <c r="I158" s="27" t="s">
        <v>14</v>
      </c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33" t="s">
        <v>52</v>
      </c>
      <c r="B159" s="33" t="s">
        <v>53</v>
      </c>
      <c r="C159" s="27" t="s">
        <v>644</v>
      </c>
      <c r="D159" s="39" t="s">
        <v>645</v>
      </c>
      <c r="E159" s="40" t="s">
        <v>646</v>
      </c>
      <c r="F159" s="41" t="n">
        <v>55333.0</v>
      </c>
      <c r="G159" s="26"/>
      <c r="H159" s="25" t="n">
        <v>8.19</v>
      </c>
      <c r="I159" s="27" t="s">
        <v>14</v>
      </c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33" t="s">
        <v>52</v>
      </c>
      <c r="B160" s="33" t="s">
        <v>103</v>
      </c>
      <c r="C160" s="27" t="s">
        <v>649</v>
      </c>
      <c r="D160" s="39" t="s">
        <v>650</v>
      </c>
      <c r="E160" s="40" t="s">
        <v>651</v>
      </c>
      <c r="F160" s="41" t="n">
        <v>56399.0</v>
      </c>
      <c r="G160" s="26"/>
      <c r="H160" s="25" t="n">
        <v>8.19</v>
      </c>
      <c r="I160" s="27" t="s">
        <v>14</v>
      </c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33" t="s">
        <v>52</v>
      </c>
      <c r="B161" s="33" t="s">
        <v>70</v>
      </c>
      <c r="C161" s="27" t="s">
        <v>652</v>
      </c>
      <c r="D161" s="39" t="s">
        <v>653</v>
      </c>
      <c r="E161" s="40" t="s">
        <v>654</v>
      </c>
      <c r="F161" s="41" t="n">
        <v>56944.0</v>
      </c>
      <c r="G161" s="26"/>
      <c r="H161" s="25" t="n">
        <v>8.19</v>
      </c>
      <c r="I161" s="27" t="s">
        <v>14</v>
      </c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33" t="s">
        <v>52</v>
      </c>
      <c r="B162" s="33" t="s">
        <v>70</v>
      </c>
      <c r="C162" s="27" t="s">
        <v>655</v>
      </c>
      <c r="D162" s="39" t="s">
        <v>656</v>
      </c>
      <c r="E162" s="40" t="s">
        <v>657</v>
      </c>
      <c r="F162" s="41" t="n">
        <v>57006.0</v>
      </c>
      <c r="G162" s="26"/>
      <c r="H162" s="25" t="n">
        <v>8.19</v>
      </c>
      <c r="I162" s="27" t="s">
        <v>14</v>
      </c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33" t="s">
        <v>52</v>
      </c>
      <c r="B163" s="33" t="s">
        <v>64</v>
      </c>
      <c r="C163" s="27" t="s">
        <v>659</v>
      </c>
      <c r="D163" s="39" t="s">
        <v>660</v>
      </c>
      <c r="E163" s="40" t="s">
        <v>661</v>
      </c>
      <c r="F163" s="41" t="n">
        <v>59015.0</v>
      </c>
      <c r="G163" s="26"/>
      <c r="H163" s="25" t="n">
        <v>8.19</v>
      </c>
      <c r="I163" s="27" t="s">
        <v>14</v>
      </c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33" t="s">
        <v>52</v>
      </c>
      <c r="B164" s="33" t="s">
        <v>53</v>
      </c>
      <c r="C164" s="27" t="s">
        <v>662</v>
      </c>
      <c r="D164" s="39" t="s">
        <v>663</v>
      </c>
      <c r="E164" s="40" t="s">
        <v>2869</v>
      </c>
      <c r="F164" s="41" t="n">
        <v>60039.0</v>
      </c>
      <c r="G164" s="26"/>
      <c r="H164" s="25" t="n">
        <v>8.19</v>
      </c>
      <c r="I164" s="27" t="s">
        <v>14</v>
      </c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33" t="s">
        <v>52</v>
      </c>
      <c r="B165" s="33" t="s">
        <v>64</v>
      </c>
      <c r="C165" s="27" t="s">
        <v>665</v>
      </c>
      <c r="D165" s="39" t="s">
        <v>666</v>
      </c>
      <c r="E165" s="40" t="s">
        <v>667</v>
      </c>
      <c r="F165" s="41" t="n">
        <v>60579.0</v>
      </c>
      <c r="G165" s="26"/>
      <c r="H165" s="25" t="n">
        <v>8.19</v>
      </c>
      <c r="I165" s="27" t="s">
        <v>14</v>
      </c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33" t="s">
        <v>52</v>
      </c>
      <c r="B166" s="33" t="s">
        <v>64</v>
      </c>
      <c r="C166" s="27" t="s">
        <v>668</v>
      </c>
      <c r="D166" s="39" t="s">
        <v>669</v>
      </c>
      <c r="E166" s="40" t="s">
        <v>670</v>
      </c>
      <c r="F166" s="41" t="n">
        <v>63728.0</v>
      </c>
      <c r="G166" s="26"/>
      <c r="H166" s="25" t="n">
        <v>8.19</v>
      </c>
      <c r="I166" s="27" t="s">
        <v>14</v>
      </c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33" t="s">
        <v>52</v>
      </c>
      <c r="B167" s="33" t="s">
        <v>64</v>
      </c>
      <c r="C167" s="27" t="s">
        <v>671</v>
      </c>
      <c r="D167" s="39" t="s">
        <v>672</v>
      </c>
      <c r="E167" s="40" t="s">
        <v>673</v>
      </c>
      <c r="F167" s="41" t="n">
        <v>64434.0</v>
      </c>
      <c r="G167" s="26"/>
      <c r="H167" s="25" t="n">
        <v>8.19</v>
      </c>
      <c r="I167" s="27" t="s">
        <v>14</v>
      </c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33" t="s">
        <v>52</v>
      </c>
      <c r="B168" s="33" t="s">
        <v>70</v>
      </c>
      <c r="C168" s="27" t="s">
        <v>677</v>
      </c>
      <c r="D168" s="39" t="s">
        <v>678</v>
      </c>
      <c r="E168" s="40" t="s">
        <v>679</v>
      </c>
      <c r="F168" s="41" t="n">
        <v>64487.0</v>
      </c>
      <c r="G168" s="26"/>
      <c r="H168" s="25" t="n">
        <v>8.19</v>
      </c>
      <c r="I168" s="27" t="s">
        <v>14</v>
      </c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33" t="s">
        <v>52</v>
      </c>
      <c r="B169" s="33" t="s">
        <v>53</v>
      </c>
      <c r="C169" s="27" t="s">
        <v>680</v>
      </c>
      <c r="D169" s="39" t="s">
        <v>681</v>
      </c>
      <c r="E169" s="40" t="s">
        <v>2870</v>
      </c>
      <c r="F169" s="41" t="n">
        <v>64618.0</v>
      </c>
      <c r="G169" s="26"/>
      <c r="H169" s="25" t="n">
        <v>8.19</v>
      </c>
      <c r="I169" s="27" t="s">
        <v>14</v>
      </c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33" t="s">
        <v>52</v>
      </c>
      <c r="B170" s="33" t="s">
        <v>70</v>
      </c>
      <c r="C170" s="27" t="s">
        <v>683</v>
      </c>
      <c r="D170" s="39" t="s">
        <v>684</v>
      </c>
      <c r="E170" s="40" t="s">
        <v>685</v>
      </c>
      <c r="F170" s="41" t="n">
        <v>66325.0</v>
      </c>
      <c r="G170" s="26"/>
      <c r="H170" s="25" t="n">
        <v>8.19</v>
      </c>
      <c r="I170" s="27" t="s">
        <v>14</v>
      </c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33" t="s">
        <v>52</v>
      </c>
      <c r="B171" s="33" t="s">
        <v>64</v>
      </c>
      <c r="C171" s="27" t="s">
        <v>686</v>
      </c>
      <c r="D171" s="39" t="s">
        <v>687</v>
      </c>
      <c r="E171" s="40" t="s">
        <v>688</v>
      </c>
      <c r="F171" s="41" t="n">
        <v>67205.0</v>
      </c>
      <c r="G171" s="26"/>
      <c r="H171" s="25" t="n">
        <v>8.19</v>
      </c>
      <c r="I171" s="27" t="s">
        <v>14</v>
      </c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33" t="s">
        <v>52</v>
      </c>
      <c r="B172" s="33" t="s">
        <v>64</v>
      </c>
      <c r="C172" s="27" t="s">
        <v>689</v>
      </c>
      <c r="D172" s="39" t="s">
        <v>690</v>
      </c>
      <c r="E172" s="40" t="s">
        <v>691</v>
      </c>
      <c r="F172" s="41" t="n">
        <v>67661.0</v>
      </c>
      <c r="G172" s="26"/>
      <c r="H172" s="25" t="n">
        <v>8.19</v>
      </c>
      <c r="I172" s="27" t="s">
        <v>14</v>
      </c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33" t="s">
        <v>52</v>
      </c>
      <c r="B173" s="33" t="s">
        <v>64</v>
      </c>
      <c r="C173" s="27" t="s">
        <v>692</v>
      </c>
      <c r="D173" s="39" t="s">
        <v>693</v>
      </c>
      <c r="E173" s="40" t="s">
        <v>694</v>
      </c>
      <c r="F173" s="41" t="n">
        <v>68162.0</v>
      </c>
      <c r="G173" s="26"/>
      <c r="H173" s="25" t="n">
        <v>8.19</v>
      </c>
      <c r="I173" s="27" t="s">
        <v>14</v>
      </c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33" t="s">
        <v>52</v>
      </c>
      <c r="B174" s="33" t="s">
        <v>53</v>
      </c>
      <c r="C174" s="27" t="s">
        <v>696</v>
      </c>
      <c r="D174" s="39" t="s">
        <v>697</v>
      </c>
      <c r="E174" s="40" t="s">
        <v>698</v>
      </c>
      <c r="F174" s="41" t="n">
        <v>68911.0</v>
      </c>
      <c r="G174" s="26"/>
      <c r="H174" s="25" t="n">
        <v>8.19</v>
      </c>
      <c r="I174" s="27" t="s">
        <v>14</v>
      </c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33" t="s">
        <v>52</v>
      </c>
      <c r="B175" s="33" t="s">
        <v>64</v>
      </c>
      <c r="C175" s="27" t="s">
        <v>699</v>
      </c>
      <c r="D175" s="39" t="s">
        <v>700</v>
      </c>
      <c r="E175" s="40" t="s">
        <v>701</v>
      </c>
      <c r="F175" s="41" t="n">
        <v>69634.0</v>
      </c>
      <c r="G175" s="26"/>
      <c r="H175" s="25" t="n">
        <v>8.19</v>
      </c>
      <c r="I175" s="27" t="s">
        <v>14</v>
      </c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33" t="s">
        <v>52</v>
      </c>
      <c r="B176" s="33" t="s">
        <v>103</v>
      </c>
      <c r="C176" s="27" t="s">
        <v>703</v>
      </c>
      <c r="D176" s="39" t="s">
        <v>704</v>
      </c>
      <c r="E176" s="40" t="s">
        <v>705</v>
      </c>
      <c r="F176" s="41" t="n">
        <v>71533.0</v>
      </c>
      <c r="G176" s="26"/>
      <c r="H176" s="25" t="n">
        <v>8.19</v>
      </c>
      <c r="I176" s="27" t="s">
        <v>14</v>
      </c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33" t="s">
        <v>52</v>
      </c>
      <c r="B177" s="33" t="s">
        <v>70</v>
      </c>
      <c r="C177" s="27" t="s">
        <v>708</v>
      </c>
      <c r="D177" s="39" t="s">
        <v>709</v>
      </c>
      <c r="E177" s="40" t="s">
        <v>2871</v>
      </c>
      <c r="F177" s="41" t="n">
        <v>73451.0</v>
      </c>
      <c r="G177" s="26"/>
      <c r="H177" s="25" t="n">
        <v>8.19</v>
      </c>
      <c r="I177" s="27" t="s">
        <v>14</v>
      </c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33" t="s">
        <v>52</v>
      </c>
      <c r="B178" s="33" t="s">
        <v>70</v>
      </c>
      <c r="C178" s="27" t="s">
        <v>711</v>
      </c>
      <c r="D178" s="39" t="s">
        <v>712</v>
      </c>
      <c r="E178" s="40" t="s">
        <v>713</v>
      </c>
      <c r="F178" s="41" t="n">
        <v>74094.0</v>
      </c>
      <c r="G178" s="26"/>
      <c r="H178" s="25" t="n">
        <v>8.19</v>
      </c>
      <c r="I178" s="27" t="s">
        <v>14</v>
      </c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33" t="s">
        <v>52</v>
      </c>
      <c r="B179" s="33" t="s">
        <v>64</v>
      </c>
      <c r="C179" s="27" t="s">
        <v>714</v>
      </c>
      <c r="D179" s="39" t="s">
        <v>715</v>
      </c>
      <c r="E179" s="40" t="s">
        <v>716</v>
      </c>
      <c r="F179" s="41" t="n">
        <v>74208.0</v>
      </c>
      <c r="G179" s="26"/>
      <c r="H179" s="25" t="n">
        <v>8.19</v>
      </c>
      <c r="I179" s="27" t="s">
        <v>14</v>
      </c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33" t="s">
        <v>52</v>
      </c>
      <c r="B180" s="33" t="s">
        <v>64</v>
      </c>
      <c r="C180" s="27" t="s">
        <v>717</v>
      </c>
      <c r="D180" s="39" t="s">
        <v>718</v>
      </c>
      <c r="E180" s="40" t="s">
        <v>719</v>
      </c>
      <c r="F180" s="41" t="n">
        <v>74483.0</v>
      </c>
      <c r="G180" s="26"/>
      <c r="H180" s="25" t="n">
        <v>8.19</v>
      </c>
      <c r="I180" s="27" t="s">
        <v>14</v>
      </c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33" t="s">
        <v>52</v>
      </c>
      <c r="B181" s="33" t="s">
        <v>64</v>
      </c>
      <c r="C181" s="27" t="s">
        <v>720</v>
      </c>
      <c r="D181" s="39" t="s">
        <v>721</v>
      </c>
      <c r="E181" s="40" t="s">
        <v>722</v>
      </c>
      <c r="F181" s="41" t="n">
        <v>75205.0</v>
      </c>
      <c r="G181" s="26"/>
      <c r="H181" s="25" t="n">
        <v>8.19</v>
      </c>
      <c r="I181" s="27" t="s">
        <v>14</v>
      </c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33" t="s">
        <v>52</v>
      </c>
      <c r="B182" s="33" t="s">
        <v>53</v>
      </c>
      <c r="C182" s="27" t="s">
        <v>723</v>
      </c>
      <c r="D182" s="39" t="s">
        <v>724</v>
      </c>
      <c r="E182" s="40" t="s">
        <v>725</v>
      </c>
      <c r="F182" s="41" t="n">
        <v>75562.0</v>
      </c>
      <c r="G182" s="26"/>
      <c r="H182" s="25" t="n">
        <v>8.19</v>
      </c>
      <c r="I182" s="27" t="s">
        <v>14</v>
      </c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33" t="s">
        <v>52</v>
      </c>
      <c r="B183" s="33" t="s">
        <v>70</v>
      </c>
      <c r="C183" s="27" t="s">
        <v>726</v>
      </c>
      <c r="D183" s="39" t="s">
        <v>727</v>
      </c>
      <c r="E183" s="40" t="s">
        <v>728</v>
      </c>
      <c r="F183" s="41" t="n">
        <v>75586.0</v>
      </c>
      <c r="G183" s="26"/>
      <c r="H183" s="25" t="n">
        <v>8.19</v>
      </c>
      <c r="I183" s="27" t="s">
        <v>14</v>
      </c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33" t="s">
        <v>52</v>
      </c>
      <c r="B184" s="33" t="s">
        <v>70</v>
      </c>
      <c r="C184" s="27" t="s">
        <v>729</v>
      </c>
      <c r="D184" s="39" t="s">
        <v>730</v>
      </c>
      <c r="E184" s="40" t="s">
        <v>731</v>
      </c>
      <c r="F184" s="41" t="n">
        <v>77909.0</v>
      </c>
      <c r="G184" s="26"/>
      <c r="H184" s="25" t="n">
        <v>8.19</v>
      </c>
      <c r="I184" s="27" t="s">
        <v>14</v>
      </c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33" t="s">
        <v>52</v>
      </c>
      <c r="B185" s="33" t="s">
        <v>64</v>
      </c>
      <c r="C185" s="27" t="s">
        <v>732</v>
      </c>
      <c r="D185" s="39" t="s">
        <v>733</v>
      </c>
      <c r="E185" s="40" t="s">
        <v>734</v>
      </c>
      <c r="F185" s="41" t="n">
        <v>78331.0</v>
      </c>
      <c r="G185" s="26"/>
      <c r="H185" s="25" t="n">
        <v>8.19</v>
      </c>
      <c r="I185" s="27" t="s">
        <v>14</v>
      </c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33" t="s">
        <v>52</v>
      </c>
      <c r="B186" s="33" t="s">
        <v>103</v>
      </c>
      <c r="C186" s="27" t="s">
        <v>735</v>
      </c>
      <c r="D186" s="39" t="s">
        <v>736</v>
      </c>
      <c r="E186" s="40" t="s">
        <v>737</v>
      </c>
      <c r="F186" s="41" t="n">
        <v>78970.0</v>
      </c>
      <c r="G186" s="26"/>
      <c r="H186" s="25" t="n">
        <v>8.19</v>
      </c>
      <c r="I186" s="27" t="s">
        <v>14</v>
      </c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33" t="s">
        <v>52</v>
      </c>
      <c r="B187" s="33" t="s">
        <v>64</v>
      </c>
      <c r="C187" s="27" t="s">
        <v>738</v>
      </c>
      <c r="D187" s="39" t="s">
        <v>739</v>
      </c>
      <c r="E187" s="40" t="s">
        <v>740</v>
      </c>
      <c r="F187" s="41" t="n">
        <v>79933.0</v>
      </c>
      <c r="G187" s="26"/>
      <c r="H187" s="25" t="n">
        <v>8.19</v>
      </c>
      <c r="I187" s="27" t="s">
        <v>14</v>
      </c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33" t="s">
        <v>52</v>
      </c>
      <c r="B188" s="33" t="s">
        <v>70</v>
      </c>
      <c r="C188" s="27" t="s">
        <v>741</v>
      </c>
      <c r="D188" s="39" t="s">
        <v>742</v>
      </c>
      <c r="E188" s="40" t="s">
        <v>743</v>
      </c>
      <c r="F188" s="41" t="n">
        <v>81883.0</v>
      </c>
      <c r="G188" s="26"/>
      <c r="H188" s="25" t="n">
        <v>8.19</v>
      </c>
      <c r="I188" s="27" t="s">
        <v>14</v>
      </c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33" t="s">
        <v>52</v>
      </c>
      <c r="B189" s="33" t="s">
        <v>70</v>
      </c>
      <c r="C189" s="27" t="s">
        <v>744</v>
      </c>
      <c r="D189" s="39" t="s">
        <v>745</v>
      </c>
      <c r="E189" s="40" t="s">
        <v>746</v>
      </c>
      <c r="F189" s="41" t="n">
        <v>83395.0</v>
      </c>
      <c r="G189" s="26"/>
      <c r="H189" s="25" t="n">
        <v>8.19</v>
      </c>
      <c r="I189" s="27" t="s">
        <v>14</v>
      </c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33" t="s">
        <v>52</v>
      </c>
      <c r="B190" s="33" t="s">
        <v>70</v>
      </c>
      <c r="C190" s="27" t="s">
        <v>747</v>
      </c>
      <c r="D190" s="39" t="s">
        <v>748</v>
      </c>
      <c r="E190" s="40" t="s">
        <v>749</v>
      </c>
      <c r="F190" s="41" t="n">
        <v>87771.0</v>
      </c>
      <c r="G190" s="26"/>
      <c r="H190" s="25" t="n">
        <v>8.19</v>
      </c>
      <c r="I190" s="27" t="s">
        <v>14</v>
      </c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33" t="s">
        <v>52</v>
      </c>
      <c r="B191" s="33" t="s">
        <v>103</v>
      </c>
      <c r="C191" s="27" t="s">
        <v>750</v>
      </c>
      <c r="D191" s="39" t="s">
        <v>751</v>
      </c>
      <c r="E191" s="40" t="s">
        <v>752</v>
      </c>
      <c r="F191" s="41" t="n">
        <v>88576.0</v>
      </c>
      <c r="G191" s="26"/>
      <c r="H191" s="25" t="n">
        <v>8.19</v>
      </c>
      <c r="I191" s="27" t="s">
        <v>14</v>
      </c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33" t="s">
        <v>52</v>
      </c>
      <c r="B192" s="33" t="s">
        <v>103</v>
      </c>
      <c r="C192" s="27" t="s">
        <v>753</v>
      </c>
      <c r="D192" s="39" t="s">
        <v>754</v>
      </c>
      <c r="E192" s="40" t="s">
        <v>755</v>
      </c>
      <c r="F192" s="41" t="n">
        <v>88917.0</v>
      </c>
      <c r="G192" s="26"/>
      <c r="H192" s="25" t="n">
        <v>8.19</v>
      </c>
      <c r="I192" s="27" t="s">
        <v>14</v>
      </c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33" t="s">
        <v>52</v>
      </c>
      <c r="B193" s="33" t="s">
        <v>64</v>
      </c>
      <c r="C193" s="27" t="s">
        <v>756</v>
      </c>
      <c r="D193" s="39" t="s">
        <v>757</v>
      </c>
      <c r="E193" s="40" t="s">
        <v>758</v>
      </c>
      <c r="F193" s="41" t="n">
        <v>89001.0</v>
      </c>
      <c r="G193" s="26"/>
      <c r="H193" s="25" t="n">
        <v>8.19</v>
      </c>
      <c r="I193" s="27" t="s">
        <v>14</v>
      </c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33" t="s">
        <v>52</v>
      </c>
      <c r="B194" s="33" t="s">
        <v>70</v>
      </c>
      <c r="C194" s="27" t="s">
        <v>759</v>
      </c>
      <c r="D194" s="39" t="s">
        <v>760</v>
      </c>
      <c r="E194" s="40" t="s">
        <v>761</v>
      </c>
      <c r="F194" s="41" t="n">
        <v>89555.0</v>
      </c>
      <c r="G194" s="26"/>
      <c r="H194" s="25" t="n">
        <v>8.19</v>
      </c>
      <c r="I194" s="27" t="s">
        <v>14</v>
      </c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33" t="s">
        <v>52</v>
      </c>
      <c r="B195" s="33" t="s">
        <v>64</v>
      </c>
      <c r="C195" s="27" t="s">
        <v>762</v>
      </c>
      <c r="D195" s="39" t="s">
        <v>763</v>
      </c>
      <c r="E195" s="40" t="s">
        <v>764</v>
      </c>
      <c r="F195" s="41" t="n">
        <v>90241.0</v>
      </c>
      <c r="G195" s="26"/>
      <c r="H195" s="25" t="n">
        <v>8.19</v>
      </c>
      <c r="I195" s="27" t="s">
        <v>14</v>
      </c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33" t="s">
        <v>52</v>
      </c>
      <c r="B196" s="33" t="s">
        <v>70</v>
      </c>
      <c r="C196" s="27" t="s">
        <v>765</v>
      </c>
      <c r="D196" s="39" t="s">
        <v>766</v>
      </c>
      <c r="E196" s="40" t="s">
        <v>767</v>
      </c>
      <c r="F196" s="41" t="n">
        <v>91559.0</v>
      </c>
      <c r="G196" s="26"/>
      <c r="H196" s="25" t="n">
        <v>8.19</v>
      </c>
      <c r="I196" s="27" t="s">
        <v>14</v>
      </c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33" t="s">
        <v>52</v>
      </c>
      <c r="B197" s="33" t="s">
        <v>70</v>
      </c>
      <c r="C197" s="27" t="s">
        <v>768</v>
      </c>
      <c r="D197" s="39" t="s">
        <v>769</v>
      </c>
      <c r="E197" s="40" t="s">
        <v>770</v>
      </c>
      <c r="F197" s="41" t="n">
        <v>92793.0</v>
      </c>
      <c r="G197" s="26"/>
      <c r="H197" s="25" t="n">
        <v>8.19</v>
      </c>
      <c r="I197" s="27" t="s">
        <v>14</v>
      </c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33" t="s">
        <v>52</v>
      </c>
      <c r="B198" s="33" t="s">
        <v>70</v>
      </c>
      <c r="C198" s="27" t="s">
        <v>771</v>
      </c>
      <c r="D198" s="39" t="s">
        <v>772</v>
      </c>
      <c r="E198" s="40" t="s">
        <v>773</v>
      </c>
      <c r="F198" s="41" t="n">
        <v>96907.0</v>
      </c>
      <c r="G198" s="26"/>
      <c r="H198" s="25" t="n">
        <v>8.19</v>
      </c>
      <c r="I198" s="27" t="s">
        <v>14</v>
      </c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33" t="s">
        <v>52</v>
      </c>
      <c r="B199" s="33" t="s">
        <v>232</v>
      </c>
      <c r="C199" s="27" t="s">
        <v>774</v>
      </c>
      <c r="D199" s="39" t="s">
        <v>775</v>
      </c>
      <c r="E199" s="40" t="s">
        <v>776</v>
      </c>
      <c r="F199" s="41" t="n">
        <v>96994.0</v>
      </c>
      <c r="G199" s="26"/>
      <c r="H199" s="25" t="n">
        <v>8.19</v>
      </c>
      <c r="I199" s="27" t="s">
        <v>14</v>
      </c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33" t="s">
        <v>52</v>
      </c>
      <c r="B200" s="33" t="s">
        <v>64</v>
      </c>
      <c r="C200" s="27" t="s">
        <v>777</v>
      </c>
      <c r="D200" s="39" t="s">
        <v>778</v>
      </c>
      <c r="E200" s="40" t="s">
        <v>779</v>
      </c>
      <c r="F200" s="41" t="n">
        <v>98084.0</v>
      </c>
      <c r="G200" s="26"/>
      <c r="H200" s="25" t="n">
        <v>8.19</v>
      </c>
      <c r="I200" s="27" t="s">
        <v>14</v>
      </c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33" t="s">
        <v>52</v>
      </c>
      <c r="B201" s="33" t="s">
        <v>64</v>
      </c>
      <c r="C201" s="27" t="s">
        <v>780</v>
      </c>
      <c r="D201" s="39" t="s">
        <v>781</v>
      </c>
      <c r="E201" s="40" t="s">
        <v>782</v>
      </c>
      <c r="F201" s="41" t="n">
        <v>102056.0</v>
      </c>
      <c r="G201" s="26"/>
      <c r="H201" s="25" t="n">
        <v>8.19</v>
      </c>
      <c r="I201" s="27" t="s">
        <v>14</v>
      </c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33" t="s">
        <v>52</v>
      </c>
      <c r="B202" s="33" t="s">
        <v>64</v>
      </c>
      <c r="C202" s="27" t="s">
        <v>783</v>
      </c>
      <c r="D202" s="39" t="s">
        <v>784</v>
      </c>
      <c r="E202" s="40" t="s">
        <v>785</v>
      </c>
      <c r="F202" s="41" t="n">
        <v>104681.0</v>
      </c>
      <c r="G202" s="26"/>
      <c r="H202" s="25" t="n">
        <v>8.19</v>
      </c>
      <c r="I202" s="27" t="s">
        <v>14</v>
      </c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25" t="s">
        <v>52</v>
      </c>
      <c r="B203" s="25" t="s">
        <v>103</v>
      </c>
      <c r="C203" s="27" t="s">
        <v>1943</v>
      </c>
      <c r="D203" s="63" t="s">
        <v>1944</v>
      </c>
      <c r="E203" s="64" t="s">
        <v>1945</v>
      </c>
      <c r="F203" s="27" t="n">
        <v>172436.0</v>
      </c>
      <c r="G203" s="26"/>
      <c r="H203" s="60" t="n">
        <v>44069.0</v>
      </c>
      <c r="I203" s="27" t="s">
        <v>2804</v>
      </c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27" t="s">
        <v>52</v>
      </c>
      <c r="B204" s="25"/>
      <c r="C204" s="27" t="s">
        <v>1947</v>
      </c>
      <c r="D204" s="63" t="s">
        <v>1948</v>
      </c>
      <c r="E204" s="62" t="s">
        <v>1949</v>
      </c>
      <c r="F204" s="27" t="s">
        <v>1950</v>
      </c>
      <c r="G204" s="26"/>
      <c r="H204" s="60" t="n">
        <v>44069.0</v>
      </c>
      <c r="I204" s="27" t="s">
        <v>2804</v>
      </c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27" t="s">
        <v>52</v>
      </c>
      <c r="B205" s="25"/>
      <c r="C205" s="27" t="s">
        <v>1954</v>
      </c>
      <c r="D205" s="61" t="s">
        <v>1955</v>
      </c>
      <c r="E205" s="62" t="s">
        <v>1956</v>
      </c>
      <c r="F205" s="27" t="s">
        <v>1957</v>
      </c>
      <c r="G205" s="26"/>
      <c r="H205" s="60" t="n">
        <v>44069.0</v>
      </c>
      <c r="I205" s="27" t="s">
        <v>2804</v>
      </c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27" t="s">
        <v>52</v>
      </c>
      <c r="B206" s="25"/>
      <c r="C206" s="27" t="s">
        <v>1959</v>
      </c>
      <c r="D206" s="63" t="s">
        <v>1960</v>
      </c>
      <c r="E206" s="62" t="s">
        <v>1961</v>
      </c>
      <c r="F206" s="27" t="s">
        <v>1962</v>
      </c>
      <c r="G206" s="26"/>
      <c r="H206" s="60" t="n">
        <v>44069.0</v>
      </c>
      <c r="I206" s="27" t="s">
        <v>2804</v>
      </c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27" t="s">
        <v>52</v>
      </c>
      <c r="B207" s="25"/>
      <c r="C207" s="27" t="s">
        <v>1965</v>
      </c>
      <c r="D207" s="63" t="s">
        <v>1966</v>
      </c>
      <c r="E207" s="62" t="s">
        <v>1967</v>
      </c>
      <c r="F207" s="27" t="s">
        <v>1968</v>
      </c>
      <c r="G207" s="26"/>
      <c r="H207" s="60" t="n">
        <v>44069.0</v>
      </c>
      <c r="I207" s="27" t="s">
        <v>2804</v>
      </c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25" t="s">
        <v>52</v>
      </c>
      <c r="B208" s="25" t="s">
        <v>64</v>
      </c>
      <c r="C208" s="27" t="s">
        <v>1970</v>
      </c>
      <c r="D208" s="63" t="s">
        <v>1971</v>
      </c>
      <c r="E208" s="64" t="s">
        <v>1972</v>
      </c>
      <c r="F208" s="27" t="n">
        <v>556777.0</v>
      </c>
      <c r="G208" s="26"/>
      <c r="H208" s="60" t="n">
        <v>44069.0</v>
      </c>
      <c r="I208" s="27" t="s">
        <v>2804</v>
      </c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25" t="s">
        <v>52</v>
      </c>
      <c r="B209" s="25" t="s">
        <v>64</v>
      </c>
      <c r="C209" s="27" t="s">
        <v>1974</v>
      </c>
      <c r="D209" s="63" t="s">
        <v>1975</v>
      </c>
      <c r="E209" s="64" t="s">
        <v>1976</v>
      </c>
      <c r="F209" s="27" t="n">
        <v>115517.0</v>
      </c>
      <c r="G209" s="26"/>
      <c r="H209" s="60" t="n">
        <v>44069.0</v>
      </c>
      <c r="I209" s="27" t="s">
        <v>2804</v>
      </c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25" t="s">
        <v>52</v>
      </c>
      <c r="B210" s="25" t="s">
        <v>64</v>
      </c>
      <c r="C210" s="27" t="s">
        <v>1979</v>
      </c>
      <c r="D210" s="63" t="s">
        <v>1980</v>
      </c>
      <c r="E210" s="64" t="s">
        <v>1981</v>
      </c>
      <c r="F210" s="27" t="n">
        <v>160520.0</v>
      </c>
      <c r="G210" s="26"/>
      <c r="H210" s="60" t="n">
        <v>44069.0</v>
      </c>
      <c r="I210" s="27" t="s">
        <v>2804</v>
      </c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25" t="s">
        <v>52</v>
      </c>
      <c r="B211" s="25" t="s">
        <v>103</v>
      </c>
      <c r="C211" s="27" t="s">
        <v>1983</v>
      </c>
      <c r="D211" s="63" t="s">
        <v>1984</v>
      </c>
      <c r="E211" s="64" t="s">
        <v>1985</v>
      </c>
      <c r="F211" s="27" t="n">
        <v>1993970.0</v>
      </c>
      <c r="G211" s="26"/>
      <c r="H211" s="60" t="n">
        <v>44069.0</v>
      </c>
      <c r="I211" s="27" t="s">
        <v>2804</v>
      </c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27" t="s">
        <v>52</v>
      </c>
      <c r="B212" s="25"/>
      <c r="C212" s="27" t="s">
        <v>1989</v>
      </c>
      <c r="D212" s="63" t="s">
        <v>1990</v>
      </c>
      <c r="E212" s="62" t="s">
        <v>1991</v>
      </c>
      <c r="F212" s="27" t="s">
        <v>1992</v>
      </c>
      <c r="G212" s="26"/>
      <c r="H212" s="60" t="n">
        <v>44069.0</v>
      </c>
      <c r="I212" s="27" t="s">
        <v>2804</v>
      </c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27" t="s">
        <v>52</v>
      </c>
      <c r="B213" s="25"/>
      <c r="C213" s="27" t="s">
        <v>1995</v>
      </c>
      <c r="D213" s="61" t="s">
        <v>1996</v>
      </c>
      <c r="E213" s="62" t="s">
        <v>1997</v>
      </c>
      <c r="F213" s="27" t="s">
        <v>1998</v>
      </c>
      <c r="G213" s="26"/>
      <c r="H213" s="60" t="n">
        <v>44069.0</v>
      </c>
      <c r="I213" s="27" t="s">
        <v>2804</v>
      </c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25" t="s">
        <v>52</v>
      </c>
      <c r="B214" s="25" t="s">
        <v>64</v>
      </c>
      <c r="C214" s="27" t="s">
        <v>2000</v>
      </c>
      <c r="D214" s="63" t="s">
        <v>2001</v>
      </c>
      <c r="E214" s="64" t="s">
        <v>2002</v>
      </c>
      <c r="F214" s="27" t="n">
        <v>245501.0</v>
      </c>
      <c r="G214" s="26"/>
      <c r="H214" s="60" t="n">
        <v>44069.0</v>
      </c>
      <c r="I214" s="27" t="s">
        <v>2804</v>
      </c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27" t="s">
        <v>52</v>
      </c>
      <c r="B215" s="25"/>
      <c r="C215" s="27" t="s">
        <v>2003</v>
      </c>
      <c r="D215" s="63" t="s">
        <v>2004</v>
      </c>
      <c r="E215" s="62" t="s">
        <v>2005</v>
      </c>
      <c r="F215" s="27" t="s">
        <v>2006</v>
      </c>
      <c r="G215" s="26"/>
      <c r="H215" s="60" t="n">
        <v>44069.0</v>
      </c>
      <c r="I215" s="27" t="s">
        <v>2804</v>
      </c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25" t="s">
        <v>52</v>
      </c>
      <c r="B216" s="25" t="s">
        <v>64</v>
      </c>
      <c r="C216" s="27" t="s">
        <v>2011</v>
      </c>
      <c r="D216" s="63" t="s">
        <v>2012</v>
      </c>
      <c r="E216" s="64" t="s">
        <v>2013</v>
      </c>
      <c r="F216" s="27" t="n">
        <v>112543.0</v>
      </c>
      <c r="G216" s="26"/>
      <c r="H216" s="60" t="n">
        <v>44069.0</v>
      </c>
      <c r="I216" s="27" t="s">
        <v>2804</v>
      </c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27" t="s">
        <v>52</v>
      </c>
      <c r="B217" s="25"/>
      <c r="C217" s="27" t="s">
        <v>2015</v>
      </c>
      <c r="D217" s="63" t="s">
        <v>2016</v>
      </c>
      <c r="E217" s="62" t="s">
        <v>2017</v>
      </c>
      <c r="F217" s="27" t="s">
        <v>2018</v>
      </c>
      <c r="G217" s="26"/>
      <c r="H217" s="60" t="n">
        <v>44069.0</v>
      </c>
      <c r="I217" s="27" t="s">
        <v>2804</v>
      </c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27" t="s">
        <v>52</v>
      </c>
      <c r="B218" s="25"/>
      <c r="C218" s="27" t="s">
        <v>2021</v>
      </c>
      <c r="D218" s="63" t="s">
        <v>2022</v>
      </c>
      <c r="E218" s="62" t="s">
        <v>2023</v>
      </c>
      <c r="F218" s="27" t="s">
        <v>2024</v>
      </c>
      <c r="G218" s="26"/>
      <c r="H218" s="60" t="n">
        <v>44069.0</v>
      </c>
      <c r="I218" s="27" t="s">
        <v>2804</v>
      </c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27" t="s">
        <v>52</v>
      </c>
      <c r="B219" s="25"/>
      <c r="C219" s="27" t="s">
        <v>2026</v>
      </c>
      <c r="D219" s="63" t="s">
        <v>2027</v>
      </c>
      <c r="E219" s="62" t="s">
        <v>2028</v>
      </c>
      <c r="F219" s="27" t="s">
        <v>2029</v>
      </c>
      <c r="G219" s="26"/>
      <c r="H219" s="60" t="n">
        <v>44069.0</v>
      </c>
      <c r="I219" s="27" t="s">
        <v>2804</v>
      </c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25" t="s">
        <v>52</v>
      </c>
      <c r="B220" s="25" t="s">
        <v>64</v>
      </c>
      <c r="C220" s="27" t="s">
        <v>2031</v>
      </c>
      <c r="D220" s="63" t="s">
        <v>2032</v>
      </c>
      <c r="E220" s="64" t="s">
        <v>2033</v>
      </c>
      <c r="F220" s="27" t="n">
        <v>128982.0</v>
      </c>
      <c r="G220" s="26"/>
      <c r="H220" s="60" t="n">
        <v>44069.0</v>
      </c>
      <c r="I220" s="27" t="s">
        <v>2804</v>
      </c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25" t="s">
        <v>52</v>
      </c>
      <c r="B221" s="25" t="s">
        <v>70</v>
      </c>
      <c r="C221" s="27" t="s">
        <v>2036</v>
      </c>
      <c r="D221" s="63" t="s">
        <v>2037</v>
      </c>
      <c r="E221" s="64" t="s">
        <v>2038</v>
      </c>
      <c r="F221" s="27" t="n">
        <v>124799.0</v>
      </c>
      <c r="G221" s="26"/>
      <c r="H221" s="60" t="n">
        <v>44069.0</v>
      </c>
      <c r="I221" s="27" t="s">
        <v>2804</v>
      </c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25" t="s">
        <v>52</v>
      </c>
      <c r="B222" s="25" t="s">
        <v>70</v>
      </c>
      <c r="C222" s="27" t="s">
        <v>2040</v>
      </c>
      <c r="D222" s="63" t="s">
        <v>2041</v>
      </c>
      <c r="E222" s="64" t="s">
        <v>2872</v>
      </c>
      <c r="F222" s="27" t="n">
        <v>129641.0</v>
      </c>
      <c r="G222" s="26"/>
      <c r="H222" s="60" t="n">
        <v>44069.0</v>
      </c>
      <c r="I222" s="27" t="s">
        <v>2804</v>
      </c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25" t="s">
        <v>52</v>
      </c>
      <c r="B223" s="25" t="s">
        <v>103</v>
      </c>
      <c r="C223" s="27" t="s">
        <v>2046</v>
      </c>
      <c r="D223" s="63" t="s">
        <v>2047</v>
      </c>
      <c r="E223" s="64" t="s">
        <v>2048</v>
      </c>
      <c r="F223" s="27" t="n">
        <v>128263.0</v>
      </c>
      <c r="G223" s="26"/>
      <c r="H223" s="60" t="n">
        <v>44069.0</v>
      </c>
      <c r="I223" s="27" t="s">
        <v>2804</v>
      </c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25" t="s">
        <v>52</v>
      </c>
      <c r="B224" s="25" t="s">
        <v>64</v>
      </c>
      <c r="C224" s="27" t="s">
        <v>2051</v>
      </c>
      <c r="D224" s="63" t="s">
        <v>2052</v>
      </c>
      <c r="E224" s="64" t="s">
        <v>2053</v>
      </c>
      <c r="F224" s="27" t="n">
        <v>196435.0</v>
      </c>
      <c r="G224" s="26"/>
      <c r="H224" s="60" t="n">
        <v>44069.0</v>
      </c>
      <c r="I224" s="27" t="s">
        <v>2804</v>
      </c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25" t="s">
        <v>52</v>
      </c>
      <c r="B225" s="25" t="s">
        <v>64</v>
      </c>
      <c r="C225" s="27" t="s">
        <v>2057</v>
      </c>
      <c r="D225" s="63" t="s">
        <v>2058</v>
      </c>
      <c r="E225" s="64" t="s">
        <v>2059</v>
      </c>
      <c r="F225" s="27" t="n">
        <v>195139.0</v>
      </c>
      <c r="G225" s="26"/>
      <c r="H225" s="60" t="n">
        <v>44069.0</v>
      </c>
      <c r="I225" s="27" t="s">
        <v>2804</v>
      </c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25" t="s">
        <v>52</v>
      </c>
      <c r="B226" s="25" t="s">
        <v>70</v>
      </c>
      <c r="C226" s="27" t="s">
        <v>2060</v>
      </c>
      <c r="D226" s="63" t="s">
        <v>2061</v>
      </c>
      <c r="E226" s="64" t="s">
        <v>2062</v>
      </c>
      <c r="F226" s="27" t="n">
        <v>186055.0</v>
      </c>
      <c r="G226" s="26"/>
      <c r="H226" s="60" t="n">
        <v>44069.0</v>
      </c>
      <c r="I226" s="27" t="s">
        <v>2804</v>
      </c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27" t="s">
        <v>52</v>
      </c>
      <c r="B227" s="25"/>
      <c r="C227" s="27" t="s">
        <v>2065</v>
      </c>
      <c r="D227" s="63" t="s">
        <v>2066</v>
      </c>
      <c r="E227" s="62" t="s">
        <v>2067</v>
      </c>
      <c r="F227" s="27" t="s">
        <v>2068</v>
      </c>
      <c r="G227" s="26"/>
      <c r="H227" s="60" t="n">
        <v>44069.0</v>
      </c>
      <c r="I227" s="27" t="s">
        <v>2804</v>
      </c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25" t="s">
        <v>52</v>
      </c>
      <c r="B228" s="25" t="s">
        <v>103</v>
      </c>
      <c r="C228" s="27" t="s">
        <v>2070</v>
      </c>
      <c r="D228" s="63" t="s">
        <v>2071</v>
      </c>
      <c r="E228" s="64" t="s">
        <v>2072</v>
      </c>
      <c r="F228" s="27" t="n">
        <v>399525.0</v>
      </c>
      <c r="G228" s="26"/>
      <c r="H228" s="60" t="n">
        <v>44069.0</v>
      </c>
      <c r="I228" s="27" t="s">
        <v>2804</v>
      </c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27" t="s">
        <v>52</v>
      </c>
      <c r="B229" s="25" t="s">
        <v>53</v>
      </c>
      <c r="C229" s="27" t="s">
        <v>2074</v>
      </c>
      <c r="D229" s="63" t="s">
        <v>2075</v>
      </c>
      <c r="E229" s="64" t="s">
        <v>2076</v>
      </c>
      <c r="F229" s="27" t="n">
        <v>4780609.0</v>
      </c>
      <c r="G229" s="26"/>
      <c r="H229" s="60" t="n">
        <v>44069.0</v>
      </c>
      <c r="I229" s="27" t="s">
        <v>2804</v>
      </c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27" t="s">
        <v>52</v>
      </c>
      <c r="B230" s="25"/>
      <c r="C230" s="27" t="s">
        <v>2078</v>
      </c>
      <c r="D230" s="63" t="s">
        <v>2079</v>
      </c>
      <c r="E230" s="62" t="s">
        <v>2080</v>
      </c>
      <c r="F230" s="27" t="s">
        <v>2081</v>
      </c>
      <c r="G230" s="26"/>
      <c r="H230" s="60" t="n">
        <v>44069.0</v>
      </c>
      <c r="I230" s="27" t="s">
        <v>2804</v>
      </c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27" t="s">
        <v>52</v>
      </c>
      <c r="B231" s="25"/>
      <c r="C231" s="108" t="s">
        <v>2084</v>
      </c>
      <c r="D231" s="63" t="s">
        <v>2085</v>
      </c>
      <c r="E231" s="62" t="s">
        <v>2086</v>
      </c>
      <c r="F231" s="27" t="s">
        <v>2087</v>
      </c>
      <c r="G231" s="26"/>
      <c r="H231" s="60" t="n">
        <v>44069.0</v>
      </c>
      <c r="I231" s="27" t="s">
        <v>2804</v>
      </c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25" t="s">
        <v>52</v>
      </c>
      <c r="B232" s="25" t="s">
        <v>64</v>
      </c>
      <c r="C232" s="27" t="s">
        <v>2089</v>
      </c>
      <c r="D232" s="63" t="s">
        <v>2090</v>
      </c>
      <c r="E232" s="64" t="s">
        <v>2091</v>
      </c>
      <c r="F232" s="27" t="n">
        <v>572989.0</v>
      </c>
      <c r="G232" s="26"/>
      <c r="H232" s="60" t="n">
        <v>44069.0</v>
      </c>
      <c r="I232" s="27" t="s">
        <v>2804</v>
      </c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25" t="s">
        <v>52</v>
      </c>
      <c r="B233" s="25" t="s">
        <v>70</v>
      </c>
      <c r="C233" s="27" t="s">
        <v>2093</v>
      </c>
      <c r="D233" s="63" t="s">
        <v>2094</v>
      </c>
      <c r="E233" s="64" t="s">
        <v>2095</v>
      </c>
      <c r="F233" s="27" t="n">
        <v>328228.0</v>
      </c>
      <c r="G233" s="26"/>
      <c r="H233" s="60" t="n">
        <v>44069.0</v>
      </c>
      <c r="I233" s="27" t="s">
        <v>2804</v>
      </c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25" t="s">
        <v>52</v>
      </c>
      <c r="B234" s="25" t="s">
        <v>103</v>
      </c>
      <c r="C234" s="27" t="s">
        <v>2097</v>
      </c>
      <c r="D234" s="63" t="s">
        <v>2098</v>
      </c>
      <c r="E234" s="64" t="s">
        <v>2099</v>
      </c>
      <c r="F234" s="27" t="n">
        <v>808073.0</v>
      </c>
      <c r="G234" s="26"/>
      <c r="H234" s="60" t="n">
        <v>44069.0</v>
      </c>
      <c r="I234" s="27" t="s">
        <v>2804</v>
      </c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27" t="s">
        <v>52</v>
      </c>
      <c r="B235" s="25"/>
      <c r="C235" s="27" t="s">
        <v>2103</v>
      </c>
      <c r="D235" s="63" t="s">
        <v>2104</v>
      </c>
      <c r="E235" s="62" t="s">
        <v>2105</v>
      </c>
      <c r="F235" s="27" t="s">
        <v>2106</v>
      </c>
      <c r="G235" s="26"/>
      <c r="H235" s="60" t="n">
        <v>44069.0</v>
      </c>
      <c r="I235" s="27" t="s">
        <v>2804</v>
      </c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27" t="s">
        <v>52</v>
      </c>
      <c r="B236" s="25"/>
      <c r="C236" s="27" t="s">
        <v>2109</v>
      </c>
      <c r="D236" s="61" t="s">
        <v>2110</v>
      </c>
      <c r="E236" s="62" t="s">
        <v>2111</v>
      </c>
      <c r="F236" s="27" t="s">
        <v>2112</v>
      </c>
      <c r="G236" s="26"/>
      <c r="H236" s="60" t="n">
        <v>44069.0</v>
      </c>
      <c r="I236" s="27" t="s">
        <v>2804</v>
      </c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25" t="s">
        <v>52</v>
      </c>
      <c r="B237" s="25" t="s">
        <v>70</v>
      </c>
      <c r="C237" s="27" t="s">
        <v>2114</v>
      </c>
      <c r="D237" s="63" t="s">
        <v>2115</v>
      </c>
      <c r="E237" s="64" t="s">
        <v>2116</v>
      </c>
      <c r="F237" s="27" t="n">
        <v>111509.0</v>
      </c>
      <c r="G237" s="26"/>
      <c r="H237" s="60" t="n">
        <v>44069.0</v>
      </c>
      <c r="I237" s="27" t="s">
        <v>2804</v>
      </c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27" t="s">
        <v>52</v>
      </c>
      <c r="B238" s="25"/>
      <c r="C238" s="27" t="s">
        <v>2119</v>
      </c>
      <c r="D238" s="63" t="s">
        <v>2120</v>
      </c>
      <c r="E238" s="62" t="s">
        <v>2121</v>
      </c>
      <c r="F238" s="27" t="s">
        <v>2122</v>
      </c>
      <c r="G238" s="26"/>
      <c r="H238" s="60" t="n">
        <v>44069.0</v>
      </c>
      <c r="I238" s="27" t="s">
        <v>2804</v>
      </c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27" t="s">
        <v>52</v>
      </c>
      <c r="B239" s="25"/>
      <c r="C239" s="27" t="s">
        <v>2123</v>
      </c>
      <c r="D239" s="63" t="s">
        <v>2124</v>
      </c>
      <c r="E239" s="62" t="s">
        <v>2125</v>
      </c>
      <c r="F239" s="27" t="s">
        <v>2126</v>
      </c>
      <c r="G239" s="26"/>
      <c r="H239" s="60" t="n">
        <v>44069.0</v>
      </c>
      <c r="I239" s="27" t="s">
        <v>2804</v>
      </c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27" t="s">
        <v>52</v>
      </c>
      <c r="B240" s="25"/>
      <c r="C240" s="27" t="s">
        <v>2130</v>
      </c>
      <c r="D240" s="63" t="s">
        <v>2131</v>
      </c>
      <c r="E240" s="62" t="s">
        <v>2132</v>
      </c>
      <c r="F240" s="27" t="s">
        <v>2133</v>
      </c>
      <c r="G240" s="26"/>
      <c r="H240" s="60" t="n">
        <v>44069.0</v>
      </c>
      <c r="I240" s="27" t="s">
        <v>2804</v>
      </c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27" t="s">
        <v>52</v>
      </c>
      <c r="B241" s="25"/>
      <c r="C241" s="27" t="s">
        <v>2137</v>
      </c>
      <c r="D241" s="63" t="s">
        <v>2138</v>
      </c>
      <c r="E241" s="62" t="s">
        <v>2139</v>
      </c>
      <c r="F241" s="27" t="s">
        <v>2140</v>
      </c>
      <c r="G241" s="26"/>
      <c r="H241" s="60" t="n">
        <v>44069.0</v>
      </c>
      <c r="I241" s="27" t="s">
        <v>2804</v>
      </c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27" t="s">
        <v>52</v>
      </c>
      <c r="B242" s="25"/>
      <c r="C242" s="27" t="s">
        <v>2143</v>
      </c>
      <c r="D242" s="61" t="s">
        <v>2144</v>
      </c>
      <c r="E242" s="62" t="s">
        <v>2145</v>
      </c>
      <c r="F242" s="27" t="s">
        <v>2146</v>
      </c>
      <c r="G242" s="26"/>
      <c r="H242" s="60" t="n">
        <v>44069.0</v>
      </c>
      <c r="I242" s="27" t="s">
        <v>2804</v>
      </c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25" t="s">
        <v>52</v>
      </c>
      <c r="B243" s="25" t="s">
        <v>103</v>
      </c>
      <c r="C243" s="27" t="s">
        <v>2150</v>
      </c>
      <c r="D243" s="63" t="s">
        <v>2151</v>
      </c>
      <c r="E243" s="64" t="s">
        <v>2152</v>
      </c>
      <c r="F243" s="27" t="n">
        <v>127989.0</v>
      </c>
      <c r="G243" s="26"/>
      <c r="H243" s="60" t="n">
        <v>44069.0</v>
      </c>
      <c r="I243" s="27" t="s">
        <v>2804</v>
      </c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27" t="s">
        <v>52</v>
      </c>
      <c r="B244" s="25"/>
      <c r="C244" s="27" t="s">
        <v>2155</v>
      </c>
      <c r="D244" s="63" t="s">
        <v>2156</v>
      </c>
      <c r="E244" s="62" t="s">
        <v>2157</v>
      </c>
      <c r="F244" s="27" t="s">
        <v>2158</v>
      </c>
      <c r="G244" s="26"/>
      <c r="H244" s="60" t="n">
        <v>44069.0</v>
      </c>
      <c r="I244" s="27" t="s">
        <v>2804</v>
      </c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27" t="s">
        <v>52</v>
      </c>
      <c r="B245" s="25"/>
      <c r="C245" s="108" t="s">
        <v>2160</v>
      </c>
      <c r="D245" s="63" t="s">
        <v>2161</v>
      </c>
      <c r="E245" s="62" t="s">
        <v>2162</v>
      </c>
      <c r="F245" s="27" t="s">
        <v>2163</v>
      </c>
      <c r="G245" s="26"/>
      <c r="H245" s="60" t="n">
        <v>44069.0</v>
      </c>
      <c r="I245" s="27" t="s">
        <v>2804</v>
      </c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27" t="s">
        <v>52</v>
      </c>
      <c r="B246" s="25"/>
      <c r="C246" s="27" t="s">
        <v>2165</v>
      </c>
      <c r="D246" s="63" t="s">
        <v>2166</v>
      </c>
      <c r="E246" s="62" t="s">
        <v>2167</v>
      </c>
      <c r="F246" s="27" t="s">
        <v>2168</v>
      </c>
      <c r="G246" s="26"/>
      <c r="H246" s="60" t="n">
        <v>44069.0</v>
      </c>
      <c r="I246" s="27" t="s">
        <v>2804</v>
      </c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27" t="s">
        <v>52</v>
      </c>
      <c r="B247" s="25"/>
      <c r="C247" s="27" t="s">
        <v>2170</v>
      </c>
      <c r="D247" s="63" t="s">
        <v>2171</v>
      </c>
      <c r="E247" s="62" t="s">
        <v>2172</v>
      </c>
      <c r="F247" s="27" t="s">
        <v>2173</v>
      </c>
      <c r="G247" s="26"/>
      <c r="H247" s="60" t="n">
        <v>44069.0</v>
      </c>
      <c r="I247" s="27" t="s">
        <v>2804</v>
      </c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25" t="s">
        <v>52</v>
      </c>
      <c r="B248" s="25" t="s">
        <v>70</v>
      </c>
      <c r="C248" s="27" t="s">
        <v>2177</v>
      </c>
      <c r="D248" s="63" t="s">
        <v>2178</v>
      </c>
      <c r="E248" s="64" t="s">
        <v>2179</v>
      </c>
      <c r="F248" s="27" t="n">
        <v>381217.0</v>
      </c>
      <c r="G248" s="26"/>
      <c r="H248" s="60" t="n">
        <v>44069.0</v>
      </c>
      <c r="I248" s="27" t="s">
        <v>2804</v>
      </c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25" t="s">
        <v>52</v>
      </c>
      <c r="B249" s="25" t="s">
        <v>53</v>
      </c>
      <c r="C249" s="27" t="s">
        <v>2181</v>
      </c>
      <c r="D249" s="63" t="s">
        <v>2182</v>
      </c>
      <c r="E249" s="64" t="s">
        <v>2183</v>
      </c>
      <c r="F249" s="27" t="n">
        <v>105938.0</v>
      </c>
      <c r="G249" s="26"/>
      <c r="H249" s="60" t="n">
        <v>44069.0</v>
      </c>
      <c r="I249" s="27" t="s">
        <v>2804</v>
      </c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25" t="s">
        <v>52</v>
      </c>
      <c r="B250" s="25" t="s">
        <v>64</v>
      </c>
      <c r="C250" s="27" t="s">
        <v>2184</v>
      </c>
      <c r="D250" s="63" t="s">
        <v>2185</v>
      </c>
      <c r="E250" s="64" t="s">
        <v>2186</v>
      </c>
      <c r="F250" s="27" t="n">
        <v>667145.0</v>
      </c>
      <c r="G250" s="26"/>
      <c r="H250" s="60" t="n">
        <v>44069.0</v>
      </c>
      <c r="I250" s="27" t="s">
        <v>2804</v>
      </c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25" t="s">
        <v>52</v>
      </c>
      <c r="B251" s="25" t="s">
        <v>64</v>
      </c>
      <c r="C251" s="27" t="s">
        <v>2189</v>
      </c>
      <c r="D251" s="63" t="s">
        <v>2190</v>
      </c>
      <c r="E251" s="64" t="s">
        <v>2191</v>
      </c>
      <c r="F251" s="27" t="n">
        <v>1957783.0</v>
      </c>
      <c r="G251" s="26"/>
      <c r="H251" s="60" t="n">
        <v>44069.0</v>
      </c>
      <c r="I251" s="27" t="s">
        <v>2804</v>
      </c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27" t="s">
        <v>52</v>
      </c>
      <c r="B252" s="25"/>
      <c r="C252" s="27" t="s">
        <v>2194</v>
      </c>
      <c r="D252" s="63" t="s">
        <v>2195</v>
      </c>
      <c r="E252" s="62" t="s">
        <v>2196</v>
      </c>
      <c r="F252" s="27" t="s">
        <v>2197</v>
      </c>
      <c r="G252" s="26"/>
      <c r="H252" s="60" t="n">
        <v>44069.0</v>
      </c>
      <c r="I252" s="27" t="s">
        <v>2804</v>
      </c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27" t="s">
        <v>52</v>
      </c>
      <c r="B253" s="25"/>
      <c r="C253" s="27" t="s">
        <v>2873</v>
      </c>
      <c r="D253" s="61" t="s">
        <v>2202</v>
      </c>
      <c r="E253" s="62" t="s">
        <v>2203</v>
      </c>
      <c r="F253" s="27" t="s">
        <v>2204</v>
      </c>
      <c r="G253" s="26"/>
      <c r="H253" s="60" t="n">
        <v>44069.0</v>
      </c>
      <c r="I253" s="27" t="s">
        <v>2804</v>
      </c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25" t="s">
        <v>52</v>
      </c>
      <c r="B254" s="25" t="s">
        <v>64</v>
      </c>
      <c r="C254" s="27" t="s">
        <v>2207</v>
      </c>
      <c r="D254" s="63" t="s">
        <v>2208</v>
      </c>
      <c r="E254" s="64" t="s">
        <v>2209</v>
      </c>
      <c r="F254" s="27" t="n">
        <v>443718.0</v>
      </c>
      <c r="G254" s="26"/>
      <c r="H254" s="60" t="n">
        <v>44069.0</v>
      </c>
      <c r="I254" s="27" t="s">
        <v>2804</v>
      </c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25" t="s">
        <v>52</v>
      </c>
      <c r="B255" s="25" t="s">
        <v>232</v>
      </c>
      <c r="C255" s="27" t="s">
        <v>2212</v>
      </c>
      <c r="D255" s="63" t="s">
        <v>2213</v>
      </c>
      <c r="E255" s="64" t="s">
        <v>2214</v>
      </c>
      <c r="F255" s="27" t="n">
        <v>402633.0</v>
      </c>
      <c r="G255" s="26"/>
      <c r="H255" s="60" t="n">
        <v>44069.0</v>
      </c>
      <c r="I255" s="27" t="s">
        <v>2804</v>
      </c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25" t="s">
        <v>52</v>
      </c>
      <c r="B256" s="25" t="s">
        <v>64</v>
      </c>
      <c r="C256" s="27" t="s">
        <v>2217</v>
      </c>
      <c r="D256" s="63" t="s">
        <v>2218</v>
      </c>
      <c r="E256" s="64" t="s">
        <v>2219</v>
      </c>
      <c r="F256" s="27" t="n">
        <v>130530.0</v>
      </c>
      <c r="G256" s="41"/>
      <c r="H256" s="60" t="n">
        <v>44069.0</v>
      </c>
      <c r="I256" s="27" t="s">
        <v>2804</v>
      </c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27" t="s">
        <v>52</v>
      </c>
      <c r="B257" s="25"/>
      <c r="C257" s="27" t="s">
        <v>2223</v>
      </c>
      <c r="D257" s="61" t="s">
        <v>2224</v>
      </c>
      <c r="E257" s="62" t="s">
        <v>2225</v>
      </c>
      <c r="F257" s="27" t="s">
        <v>2226</v>
      </c>
      <c r="G257" s="41"/>
      <c r="H257" s="60" t="n">
        <v>44069.0</v>
      </c>
      <c r="I257" s="27" t="s">
        <v>2804</v>
      </c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25" t="s">
        <v>52</v>
      </c>
      <c r="B258" s="25" t="s">
        <v>70</v>
      </c>
      <c r="C258" s="27" t="s">
        <v>2874</v>
      </c>
      <c r="D258" s="63" t="s">
        <v>2229</v>
      </c>
      <c r="E258" s="64" t="s">
        <v>2230</v>
      </c>
      <c r="F258" s="27" t="n">
        <v>237513.0</v>
      </c>
      <c r="G258" s="41"/>
      <c r="H258" s="60" t="n">
        <v>44069.0</v>
      </c>
      <c r="I258" s="27" t="s">
        <v>2804</v>
      </c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25" t="s">
        <v>52</v>
      </c>
      <c r="B259" s="25" t="s">
        <v>64</v>
      </c>
      <c r="C259" s="27" t="s">
        <v>2232</v>
      </c>
      <c r="D259" s="63" t="s">
        <v>2233</v>
      </c>
      <c r="E259" s="64" t="s">
        <v>2234</v>
      </c>
      <c r="F259" s="27" t="n">
        <v>113989.0</v>
      </c>
      <c r="G259" s="41"/>
      <c r="H259" s="60" t="n">
        <v>44069.0</v>
      </c>
      <c r="I259" s="27" t="s">
        <v>2804</v>
      </c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27" t="s">
        <v>52</v>
      </c>
      <c r="B260" s="25"/>
      <c r="C260" s="27" t="s">
        <v>2236</v>
      </c>
      <c r="D260" s="63" t="s">
        <v>2237</v>
      </c>
      <c r="E260" s="62" t="s">
        <v>2238</v>
      </c>
      <c r="F260" s="27" t="s">
        <v>2239</v>
      </c>
      <c r="G260" s="41"/>
      <c r="H260" s="60" t="n">
        <v>44069.0</v>
      </c>
      <c r="I260" s="27" t="s">
        <v>2804</v>
      </c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25" t="s">
        <v>52</v>
      </c>
      <c r="B261" s="25" t="s">
        <v>103</v>
      </c>
      <c r="C261" s="27" t="s">
        <v>2242</v>
      </c>
      <c r="D261" s="63" t="s">
        <v>2243</v>
      </c>
      <c r="E261" s="64" t="s">
        <v>2244</v>
      </c>
      <c r="F261" s="27" t="n">
        <v>315741.0</v>
      </c>
      <c r="G261" s="41"/>
      <c r="H261" s="60" t="n">
        <v>44069.0</v>
      </c>
      <c r="I261" s="27" t="s">
        <v>2804</v>
      </c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27" t="s">
        <v>52</v>
      </c>
      <c r="B262" s="25"/>
      <c r="C262" s="27" t="s">
        <v>2245</v>
      </c>
      <c r="D262" s="63" t="s">
        <v>2246</v>
      </c>
      <c r="E262" s="62" t="s">
        <v>2247</v>
      </c>
      <c r="F262" s="27" t="s">
        <v>2248</v>
      </c>
      <c r="G262" s="41"/>
      <c r="H262" s="60" t="n">
        <v>44069.0</v>
      </c>
      <c r="I262" s="27" t="s">
        <v>2804</v>
      </c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25" t="s">
        <v>52</v>
      </c>
      <c r="B263" s="25" t="s">
        <v>64</v>
      </c>
      <c r="C263" s="27" t="s">
        <v>2249</v>
      </c>
      <c r="D263" s="63" t="s">
        <v>2250</v>
      </c>
      <c r="E263" s="64" t="s">
        <v>2251</v>
      </c>
      <c r="F263" s="27" t="n">
        <v>461510.0</v>
      </c>
      <c r="G263" s="41"/>
      <c r="H263" s="60" t="n">
        <v>44069.0</v>
      </c>
      <c r="I263" s="27" t="s">
        <v>2804</v>
      </c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27" t="s">
        <v>52</v>
      </c>
      <c r="B264" s="25"/>
      <c r="C264" s="27" t="s">
        <v>2255</v>
      </c>
      <c r="D264" s="63" t="s">
        <v>2256</v>
      </c>
      <c r="E264" s="62" t="s">
        <v>2257</v>
      </c>
      <c r="F264" s="27" t="s">
        <v>2258</v>
      </c>
      <c r="G264" s="41"/>
      <c r="H264" s="60" t="n">
        <v>44069.0</v>
      </c>
      <c r="I264" s="27" t="s">
        <v>2804</v>
      </c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27" t="s">
        <v>52</v>
      </c>
      <c r="B265" s="25"/>
      <c r="C265" s="27" t="s">
        <v>2260</v>
      </c>
      <c r="D265" s="63" t="s">
        <v>2261</v>
      </c>
      <c r="E265" s="62" t="s">
        <v>2262</v>
      </c>
      <c r="F265" s="27" t="s">
        <v>2263</v>
      </c>
      <c r="G265" s="41"/>
      <c r="H265" s="60" t="n">
        <v>44069.0</v>
      </c>
      <c r="I265" s="27" t="s">
        <v>2804</v>
      </c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27" t="s">
        <v>52</v>
      </c>
      <c r="B266" s="25"/>
      <c r="C266" s="27" t="s">
        <v>2265</v>
      </c>
      <c r="D266" s="63" t="s">
        <v>2266</v>
      </c>
      <c r="E266" s="62" t="s">
        <v>2267</v>
      </c>
      <c r="F266" s="27" t="s">
        <v>2268</v>
      </c>
      <c r="G266" s="41"/>
      <c r="H266" s="60" t="n">
        <v>44069.0</v>
      </c>
      <c r="I266" s="27" t="s">
        <v>2804</v>
      </c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27" t="s">
        <v>52</v>
      </c>
      <c r="B267" s="25"/>
      <c r="C267" s="27" t="s">
        <v>2270</v>
      </c>
      <c r="D267" s="61" t="s">
        <v>2271</v>
      </c>
      <c r="E267" s="62" t="s">
        <v>2272</v>
      </c>
      <c r="F267" s="27" t="s">
        <v>2273</v>
      </c>
      <c r="G267" s="41"/>
      <c r="H267" s="60" t="n">
        <v>44069.0</v>
      </c>
      <c r="I267" s="27" t="s">
        <v>2804</v>
      </c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25" t="s">
        <v>52</v>
      </c>
      <c r="B268" s="25" t="s">
        <v>53</v>
      </c>
      <c r="C268" s="27" t="s">
        <v>2275</v>
      </c>
      <c r="D268" s="63" t="s">
        <v>2276</v>
      </c>
      <c r="E268" s="64" t="s">
        <v>2277</v>
      </c>
      <c r="F268" s="27" t="n">
        <v>138579.0</v>
      </c>
      <c r="G268" s="41"/>
      <c r="H268" s="60" t="n">
        <v>44069.0</v>
      </c>
      <c r="I268" s="27" t="s">
        <v>2804</v>
      </c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25" t="s">
        <v>52</v>
      </c>
      <c r="B269" s="25" t="s">
        <v>70</v>
      </c>
      <c r="C269" s="27" t="s">
        <v>2278</v>
      </c>
      <c r="D269" s="63" t="s">
        <v>2279</v>
      </c>
      <c r="E269" s="64" t="s">
        <v>2280</v>
      </c>
      <c r="F269" s="27" t="n">
        <v>254030.0</v>
      </c>
      <c r="G269" s="41"/>
      <c r="H269" s="60" t="n">
        <v>44069.0</v>
      </c>
      <c r="I269" s="27" t="s">
        <v>2804</v>
      </c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25" t="s">
        <v>52</v>
      </c>
      <c r="B270" s="25" t="s">
        <v>70</v>
      </c>
      <c r="C270" s="27" t="s">
        <v>2875</v>
      </c>
      <c r="D270" s="63" t="s">
        <v>2282</v>
      </c>
      <c r="E270" s="64" t="s">
        <v>2283</v>
      </c>
      <c r="F270" s="27" t="n">
        <v>459795.0</v>
      </c>
      <c r="G270" s="41"/>
      <c r="H270" s="60" t="n">
        <v>44069.0</v>
      </c>
      <c r="I270" s="27" t="s">
        <v>2804</v>
      </c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27" t="s">
        <v>52</v>
      </c>
      <c r="B271" s="25"/>
      <c r="C271" s="27" t="s">
        <v>2286</v>
      </c>
      <c r="D271" s="61" t="s">
        <v>2287</v>
      </c>
      <c r="E271" s="62" t="s">
        <v>2288</v>
      </c>
      <c r="F271" s="27" t="s">
        <v>2289</v>
      </c>
      <c r="G271" s="41"/>
      <c r="H271" s="60" t="n">
        <v>44069.0</v>
      </c>
      <c r="I271" s="27" t="s">
        <v>2804</v>
      </c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25" t="s">
        <v>52</v>
      </c>
      <c r="B272" s="25" t="s">
        <v>64</v>
      </c>
      <c r="C272" s="27" t="s">
        <v>2876</v>
      </c>
      <c r="D272" s="63" t="s">
        <v>2292</v>
      </c>
      <c r="E272" s="64" t="s">
        <v>2293</v>
      </c>
      <c r="F272" s="27" t="n">
        <v>120298.0</v>
      </c>
      <c r="G272" s="41"/>
      <c r="H272" s="60" t="n">
        <v>44069.0</v>
      </c>
      <c r="I272" s="27" t="s">
        <v>2804</v>
      </c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56" t="s">
        <v>52</v>
      </c>
      <c r="B273" s="57"/>
      <c r="C273" s="56" t="s">
        <v>311</v>
      </c>
      <c r="D273" s="58" t="s">
        <v>312</v>
      </c>
      <c r="E273" s="59" t="s">
        <v>313</v>
      </c>
      <c r="F273" s="56" t="s">
        <v>314</v>
      </c>
      <c r="G273" s="143"/>
      <c r="H273" s="60" t="n">
        <v>44069.0</v>
      </c>
      <c r="I273" s="56" t="s">
        <v>13</v>
      </c>
      <c r="J273" s="144"/>
      <c r="K273" s="144"/>
      <c r="L273" s="144"/>
      <c r="M273" s="144"/>
      <c r="N273" s="144"/>
      <c r="O273" s="144"/>
      <c r="P273" s="144"/>
      <c r="Q273" s="144"/>
      <c r="R273" s="144"/>
    </row>
    <row r="274" spans="1:18">
      <c r="A274" s="27" t="s">
        <v>52</v>
      </c>
      <c r="B274" s="25"/>
      <c r="C274" s="27" t="s">
        <v>317</v>
      </c>
      <c r="D274" s="61" t="s">
        <v>318</v>
      </c>
      <c r="E274" s="62" t="s">
        <v>319</v>
      </c>
      <c r="F274" s="27" t="s">
        <v>320</v>
      </c>
      <c r="G274" s="41"/>
      <c r="H274" s="60" t="n">
        <v>44069.0</v>
      </c>
      <c r="I274" s="27" t="s">
        <v>13</v>
      </c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25" t="s">
        <v>52</v>
      </c>
      <c r="B275" s="25" t="s">
        <v>70</v>
      </c>
      <c r="C275" s="27" t="s">
        <v>322</v>
      </c>
      <c r="D275" s="63" t="s">
        <v>323</v>
      </c>
      <c r="E275" s="64" t="s">
        <v>324</v>
      </c>
      <c r="F275" s="27" t="n">
        <v>407623.0</v>
      </c>
      <c r="G275" s="41"/>
      <c r="H275" s="60" t="n">
        <v>44069.0</v>
      </c>
      <c r="I275" s="27" t="s">
        <v>13</v>
      </c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27" t="s">
        <v>52</v>
      </c>
      <c r="B276" s="25"/>
      <c r="C276" s="27" t="s">
        <v>327</v>
      </c>
      <c r="D276" s="61" t="s">
        <v>328</v>
      </c>
      <c r="E276" s="62" t="s">
        <v>329</v>
      </c>
      <c r="F276" s="27" t="s">
        <v>330</v>
      </c>
      <c r="G276" s="41"/>
      <c r="H276" s="60" t="n">
        <v>44069.0</v>
      </c>
      <c r="I276" s="27" t="s">
        <v>13</v>
      </c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25" t="s">
        <v>52</v>
      </c>
      <c r="B277" s="25" t="s">
        <v>70</v>
      </c>
      <c r="C277" s="27" t="s">
        <v>331</v>
      </c>
      <c r="D277" s="63" t="s">
        <v>332</v>
      </c>
      <c r="E277" s="64" t="s">
        <v>333</v>
      </c>
      <c r="F277" s="27" t="n">
        <v>178368.0</v>
      </c>
      <c r="G277" s="41"/>
      <c r="H277" s="60" t="n">
        <v>44069.0</v>
      </c>
      <c r="I277" s="27" t="s">
        <v>13</v>
      </c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25" t="s">
        <v>52</v>
      </c>
      <c r="B278" s="25" t="s">
        <v>70</v>
      </c>
      <c r="C278" s="27" t="s">
        <v>335</v>
      </c>
      <c r="D278" s="63" t="s">
        <v>336</v>
      </c>
      <c r="E278" s="64" t="s">
        <v>337</v>
      </c>
      <c r="F278" s="27" t="n">
        <v>1237115.0</v>
      </c>
      <c r="G278" s="41"/>
      <c r="H278" s="60" t="n">
        <v>44069.0</v>
      </c>
      <c r="I278" s="27" t="s">
        <v>13</v>
      </c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25" t="s">
        <v>52</v>
      </c>
      <c r="B279" s="25" t="s">
        <v>64</v>
      </c>
      <c r="C279" s="27" t="s">
        <v>338</v>
      </c>
      <c r="D279" s="63" t="s">
        <v>339</v>
      </c>
      <c r="E279" s="64" t="s">
        <v>340</v>
      </c>
      <c r="F279" s="27" t="n">
        <v>138834.0</v>
      </c>
      <c r="G279" s="41"/>
      <c r="H279" s="60" t="n">
        <v>44069.0</v>
      </c>
      <c r="I279" s="27" t="s">
        <v>13</v>
      </c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27" t="s">
        <v>52</v>
      </c>
      <c r="B280" s="25"/>
      <c r="C280" s="27" t="s">
        <v>2877</v>
      </c>
      <c r="D280" s="63" t="s">
        <v>2878</v>
      </c>
      <c r="E280" s="62" t="s">
        <v>2879</v>
      </c>
      <c r="F280" s="27" t="s">
        <v>2880</v>
      </c>
      <c r="G280" s="41"/>
      <c r="H280" s="60" t="n">
        <v>44069.0</v>
      </c>
      <c r="I280" s="27" t="s">
        <v>13</v>
      </c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25" t="s">
        <v>52</v>
      </c>
      <c r="B281" s="25" t="s">
        <v>64</v>
      </c>
      <c r="C281" s="27" t="s">
        <v>341</v>
      </c>
      <c r="D281" s="63" t="s">
        <v>342</v>
      </c>
      <c r="E281" s="64" t="s">
        <v>343</v>
      </c>
      <c r="F281" s="27" t="n">
        <v>374977.0</v>
      </c>
      <c r="G281" s="41"/>
      <c r="H281" s="60" t="n">
        <v>44069.0</v>
      </c>
      <c r="I281" s="27" t="s">
        <v>13</v>
      </c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27" t="s">
        <v>52</v>
      </c>
      <c r="B282" s="25"/>
      <c r="C282" s="27" t="s">
        <v>344</v>
      </c>
      <c r="D282" s="63" t="s">
        <v>345</v>
      </c>
      <c r="E282" s="62" t="s">
        <v>346</v>
      </c>
      <c r="F282" s="27" t="s">
        <v>347</v>
      </c>
      <c r="G282" s="41"/>
      <c r="H282" s="60" t="n">
        <v>44069.0</v>
      </c>
      <c r="I282" s="27" t="s">
        <v>13</v>
      </c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27" t="s">
        <v>52</v>
      </c>
      <c r="B283" s="25"/>
      <c r="C283" s="27" t="s">
        <v>350</v>
      </c>
      <c r="D283" s="63" t="s">
        <v>351</v>
      </c>
      <c r="E283" s="62" t="s">
        <v>352</v>
      </c>
      <c r="F283" s="27" t="s">
        <v>353</v>
      </c>
      <c r="G283" s="41"/>
      <c r="H283" s="60" t="n">
        <v>44069.0</v>
      </c>
      <c r="I283" s="27" t="s">
        <v>13</v>
      </c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25" t="s">
        <v>52</v>
      </c>
      <c r="B284" s="25" t="s">
        <v>70</v>
      </c>
      <c r="C284" s="27" t="s">
        <v>356</v>
      </c>
      <c r="D284" s="63" t="s">
        <v>357</v>
      </c>
      <c r="E284" s="64" t="s">
        <v>358</v>
      </c>
      <c r="F284" s="27" t="n">
        <v>135061.0</v>
      </c>
      <c r="G284" s="41"/>
      <c r="H284" s="60" t="n">
        <v>44069.0</v>
      </c>
      <c r="I284" s="27" t="s">
        <v>13</v>
      </c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27" t="s">
        <v>52</v>
      </c>
      <c r="B285" s="25"/>
      <c r="C285" s="27" t="s">
        <v>361</v>
      </c>
      <c r="D285" s="63" t="s">
        <v>362</v>
      </c>
      <c r="E285" s="62" t="s">
        <v>363</v>
      </c>
      <c r="F285" s="27" t="s">
        <v>364</v>
      </c>
      <c r="G285" s="41"/>
      <c r="H285" s="60" t="n">
        <v>44069.0</v>
      </c>
      <c r="I285" s="27" t="s">
        <v>13</v>
      </c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25" t="s">
        <v>52</v>
      </c>
      <c r="B286" s="25" t="s">
        <v>103</v>
      </c>
      <c r="C286" s="27" t="s">
        <v>367</v>
      </c>
      <c r="D286" s="63" t="s">
        <v>368</v>
      </c>
      <c r="E286" s="64" t="s">
        <v>369</v>
      </c>
      <c r="F286" s="27" t="n">
        <v>107544.0</v>
      </c>
      <c r="G286" s="41"/>
      <c r="H286" s="60" t="n">
        <v>44069.0</v>
      </c>
      <c r="I286" s="27" t="s">
        <v>13</v>
      </c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27" t="s">
        <v>52</v>
      </c>
      <c r="B287" s="25"/>
      <c r="C287" s="27" t="s">
        <v>370</v>
      </c>
      <c r="D287" s="63" t="s">
        <v>371</v>
      </c>
      <c r="E287" s="62" t="s">
        <v>372</v>
      </c>
      <c r="F287" s="27" t="s">
        <v>373</v>
      </c>
      <c r="G287" s="41"/>
      <c r="H287" s="60" t="n">
        <v>44069.0</v>
      </c>
      <c r="I287" s="27" t="s">
        <v>13</v>
      </c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27" t="s">
        <v>52</v>
      </c>
      <c r="B288" s="25"/>
      <c r="C288" s="27" t="s">
        <v>374</v>
      </c>
      <c r="D288" s="61" t="s">
        <v>375</v>
      </c>
      <c r="E288" s="62" t="s">
        <v>376</v>
      </c>
      <c r="F288" s="27" t="s">
        <v>377</v>
      </c>
      <c r="G288" s="41"/>
      <c r="H288" s="60" t="n">
        <v>44069.0</v>
      </c>
      <c r="I288" s="27" t="s">
        <v>13</v>
      </c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25" t="s">
        <v>52</v>
      </c>
      <c r="B289" s="25" t="s">
        <v>70</v>
      </c>
      <c r="C289" s="27" t="s">
        <v>379</v>
      </c>
      <c r="D289" s="63" t="s">
        <v>380</v>
      </c>
      <c r="E289" s="64" t="s">
        <v>381</v>
      </c>
      <c r="F289" s="27" t="n">
        <v>138901.0</v>
      </c>
      <c r="G289" s="41"/>
      <c r="H289" s="60" t="n">
        <v>44069.0</v>
      </c>
      <c r="I289" s="27" t="s">
        <v>13</v>
      </c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25" t="s">
        <v>52</v>
      </c>
      <c r="B290" s="25" t="s">
        <v>70</v>
      </c>
      <c r="C290" s="27" t="s">
        <v>384</v>
      </c>
      <c r="D290" s="63" t="s">
        <v>385</v>
      </c>
      <c r="E290" s="64" t="s">
        <v>386</v>
      </c>
      <c r="F290" s="27" t="n">
        <v>228194.0</v>
      </c>
      <c r="G290" s="41"/>
      <c r="H290" s="60" t="n">
        <v>44069.0</v>
      </c>
      <c r="I290" s="27" t="s">
        <v>13</v>
      </c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25" t="s">
        <v>52</v>
      </c>
      <c r="B291" s="25" t="s">
        <v>70</v>
      </c>
      <c r="C291" s="27" t="s">
        <v>2881</v>
      </c>
      <c r="D291" s="63" t="s">
        <v>2882</v>
      </c>
      <c r="E291" s="64" t="s">
        <v>2883</v>
      </c>
      <c r="F291" s="27" t="n">
        <v>586289.0</v>
      </c>
      <c r="G291" s="41"/>
      <c r="H291" s="60" t="n">
        <v>44069.0</v>
      </c>
      <c r="I291" s="27" t="s">
        <v>13</v>
      </c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25" t="s">
        <v>52</v>
      </c>
      <c r="B292" s="25" t="s">
        <v>70</v>
      </c>
      <c r="C292" s="27" t="s">
        <v>1245</v>
      </c>
      <c r="D292" s="63" t="s">
        <v>2884</v>
      </c>
      <c r="E292" s="64" t="s">
        <v>2885</v>
      </c>
      <c r="F292" s="27" t="n">
        <v>635204.0</v>
      </c>
      <c r="G292" s="41"/>
      <c r="H292" s="60" t="n">
        <v>44069.0</v>
      </c>
      <c r="I292" s="27" t="s">
        <v>13</v>
      </c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25" t="s">
        <v>52</v>
      </c>
      <c r="B293" s="25" t="s">
        <v>64</v>
      </c>
      <c r="C293" s="27" t="s">
        <v>388</v>
      </c>
      <c r="D293" s="63" t="s">
        <v>389</v>
      </c>
      <c r="E293" s="64" t="s">
        <v>390</v>
      </c>
      <c r="F293" s="27" t="n">
        <v>521589.0</v>
      </c>
      <c r="G293" s="41"/>
      <c r="H293" s="60" t="n">
        <v>44069.0</v>
      </c>
      <c r="I293" s="27" t="s">
        <v>13</v>
      </c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25" t="s">
        <v>52</v>
      </c>
      <c r="B294" s="25" t="s">
        <v>70</v>
      </c>
      <c r="C294" s="27" t="s">
        <v>391</v>
      </c>
      <c r="D294" s="63" t="s">
        <v>392</v>
      </c>
      <c r="E294" s="64" t="s">
        <v>393</v>
      </c>
      <c r="F294" s="27" t="n">
        <v>180805.0</v>
      </c>
      <c r="G294" s="41"/>
      <c r="H294" s="60" t="n">
        <v>44069.0</v>
      </c>
      <c r="I294" s="27" t="s">
        <v>13</v>
      </c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25" t="s">
        <v>52</v>
      </c>
      <c r="B295" s="25" t="s">
        <v>64</v>
      </c>
      <c r="C295" s="27" t="s">
        <v>394</v>
      </c>
      <c r="D295" s="63" t="s">
        <v>395</v>
      </c>
      <c r="E295" s="64" t="s">
        <v>396</v>
      </c>
      <c r="F295" s="27" t="n">
        <v>667520.0</v>
      </c>
      <c r="G295" s="41"/>
      <c r="H295" s="60" t="n">
        <v>44069.0</v>
      </c>
      <c r="I295" s="27" t="s">
        <v>13</v>
      </c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27" t="s">
        <v>52</v>
      </c>
      <c r="B296" s="25"/>
      <c r="C296" s="27" t="s">
        <v>397</v>
      </c>
      <c r="D296" s="63" t="s">
        <v>398</v>
      </c>
      <c r="E296" s="64" t="s">
        <v>399</v>
      </c>
      <c r="F296" s="27" t="s">
        <v>400</v>
      </c>
      <c r="G296" s="41"/>
      <c r="H296" s="60" t="n">
        <v>44069.0</v>
      </c>
      <c r="I296" s="27" t="s">
        <v>13</v>
      </c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25" t="s">
        <v>52</v>
      </c>
      <c r="B297" s="25" t="s">
        <v>70</v>
      </c>
      <c r="C297" s="27" t="s">
        <v>402</v>
      </c>
      <c r="D297" s="63" t="s">
        <v>403</v>
      </c>
      <c r="E297" s="64" t="s">
        <v>404</v>
      </c>
      <c r="F297" s="27" t="n">
        <v>114123.0</v>
      </c>
      <c r="G297" s="41"/>
      <c r="H297" s="60" t="n">
        <v>44069.0</v>
      </c>
      <c r="I297" s="27" t="s">
        <v>13</v>
      </c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27" t="s">
        <v>52</v>
      </c>
      <c r="B298" s="25"/>
      <c r="C298" s="27" t="s">
        <v>405</v>
      </c>
      <c r="D298" s="63" t="s">
        <v>406</v>
      </c>
      <c r="E298" s="62" t="s">
        <v>407</v>
      </c>
      <c r="F298" s="27" t="s">
        <v>408</v>
      </c>
      <c r="G298" s="41"/>
      <c r="H298" s="60" t="n">
        <v>44069.0</v>
      </c>
      <c r="I298" s="27" t="s">
        <v>13</v>
      </c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25" t="s">
        <v>52</v>
      </c>
      <c r="B299" s="25" t="s">
        <v>64</v>
      </c>
      <c r="C299" s="27" t="s">
        <v>409</v>
      </c>
      <c r="D299" s="63" t="s">
        <v>410</v>
      </c>
      <c r="E299" s="64" t="s">
        <v>411</v>
      </c>
      <c r="F299" s="27" t="n">
        <v>186036.0</v>
      </c>
      <c r="G299" s="41"/>
      <c r="H299" s="60" t="n">
        <v>44069.0</v>
      </c>
      <c r="I299" s="27" t="s">
        <v>13</v>
      </c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27" t="s">
        <v>52</v>
      </c>
      <c r="B300" s="25"/>
      <c r="C300" s="27" t="s">
        <v>412</v>
      </c>
      <c r="D300" s="63" t="s">
        <v>413</v>
      </c>
      <c r="E300" s="62" t="s">
        <v>2886</v>
      </c>
      <c r="F300" s="27" t="s">
        <v>415</v>
      </c>
      <c r="G300" s="41"/>
      <c r="H300" s="60" t="n">
        <v>44069.0</v>
      </c>
      <c r="I300" s="27" t="s">
        <v>13</v>
      </c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25" t="s">
        <v>52</v>
      </c>
      <c r="B301" s="25" t="s">
        <v>64</v>
      </c>
      <c r="C301" s="27" t="s">
        <v>418</v>
      </c>
      <c r="D301" s="63" t="s">
        <v>419</v>
      </c>
      <c r="E301" s="64" t="s">
        <v>420</v>
      </c>
      <c r="F301" s="27" t="n">
        <v>115574.0</v>
      </c>
      <c r="G301" s="41"/>
      <c r="H301" s="60" t="n">
        <v>44069.0</v>
      </c>
      <c r="I301" s="27" t="s">
        <v>13</v>
      </c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27" t="s">
        <v>52</v>
      </c>
      <c r="B302" s="25"/>
      <c r="C302" s="27" t="s">
        <v>422</v>
      </c>
      <c r="D302" s="63" t="s">
        <v>423</v>
      </c>
      <c r="E302" s="62" t="s">
        <v>424</v>
      </c>
      <c r="F302" s="27" t="s">
        <v>425</v>
      </c>
      <c r="G302" s="41"/>
      <c r="H302" s="60" t="n">
        <v>44069.0</v>
      </c>
      <c r="I302" s="27" t="s">
        <v>13</v>
      </c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25" t="s">
        <v>52</v>
      </c>
      <c r="B303" s="25" t="s">
        <v>70</v>
      </c>
      <c r="C303" s="27" t="s">
        <v>428</v>
      </c>
      <c r="D303" s="63" t="s">
        <v>429</v>
      </c>
      <c r="E303" s="64" t="s">
        <v>430</v>
      </c>
      <c r="F303" s="27" t="n">
        <v>113209.0</v>
      </c>
      <c r="G303" s="41"/>
      <c r="H303" s="60" t="n">
        <v>44069.0</v>
      </c>
      <c r="I303" s="27" t="s">
        <v>13</v>
      </c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27" t="s">
        <v>52</v>
      </c>
      <c r="B304" s="25"/>
      <c r="C304" s="27" t="s">
        <v>434</v>
      </c>
      <c r="D304" s="61" t="s">
        <v>435</v>
      </c>
      <c r="E304" s="62" t="s">
        <v>436</v>
      </c>
      <c r="F304" s="27" t="s">
        <v>437</v>
      </c>
      <c r="G304" s="41"/>
      <c r="H304" s="60" t="n">
        <v>44069.0</v>
      </c>
      <c r="I304" s="27" t="s">
        <v>13</v>
      </c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27" t="s">
        <v>52</v>
      </c>
      <c r="B305" s="25"/>
      <c r="C305" s="27" t="s">
        <v>440</v>
      </c>
      <c r="D305" s="63" t="s">
        <v>441</v>
      </c>
      <c r="E305" s="62" t="s">
        <v>442</v>
      </c>
      <c r="F305" s="27" t="s">
        <v>443</v>
      </c>
      <c r="G305" s="41"/>
      <c r="H305" s="60" t="n">
        <v>44069.0</v>
      </c>
      <c r="I305" s="27" t="s">
        <v>13</v>
      </c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25" t="s">
        <v>52</v>
      </c>
      <c r="B306" s="25" t="s">
        <v>70</v>
      </c>
      <c r="C306" s="27" t="s">
        <v>445</v>
      </c>
      <c r="D306" s="63" t="s">
        <v>446</v>
      </c>
      <c r="E306" s="64" t="s">
        <v>447</v>
      </c>
      <c r="F306" s="27" t="n">
        <v>276030.0</v>
      </c>
      <c r="G306" s="41"/>
      <c r="H306" s="60" t="n">
        <v>44069.0</v>
      </c>
      <c r="I306" s="27" t="s">
        <v>13</v>
      </c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25" t="s">
        <v>52</v>
      </c>
      <c r="B307" s="25" t="s">
        <v>70</v>
      </c>
      <c r="C307" s="27" t="s">
        <v>448</v>
      </c>
      <c r="D307" s="63" t="s">
        <v>449</v>
      </c>
      <c r="E307" s="64" t="s">
        <v>2887</v>
      </c>
      <c r="F307" s="27" t="n">
        <v>118262.0</v>
      </c>
      <c r="G307" s="41"/>
      <c r="H307" s="60" t="n">
        <v>44069.0</v>
      </c>
      <c r="I307" s="27" t="s">
        <v>13</v>
      </c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25" t="s">
        <v>52</v>
      </c>
      <c r="B308" s="25" t="s">
        <v>64</v>
      </c>
      <c r="C308" s="27" t="s">
        <v>454</v>
      </c>
      <c r="D308" s="63" t="s">
        <v>455</v>
      </c>
      <c r="E308" s="64" t="s">
        <v>456</v>
      </c>
      <c r="F308" s="27" t="n">
        <v>801061.0</v>
      </c>
      <c r="G308" s="41"/>
      <c r="H308" s="60" t="n">
        <v>44069.0</v>
      </c>
      <c r="I308" s="27" t="s">
        <v>13</v>
      </c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25" t="s">
        <v>52</v>
      </c>
      <c r="B309" s="25" t="s">
        <v>103</v>
      </c>
      <c r="C309" s="27" t="s">
        <v>458</v>
      </c>
      <c r="D309" s="63" t="s">
        <v>459</v>
      </c>
      <c r="E309" s="64" t="s">
        <v>460</v>
      </c>
      <c r="F309" s="27" t="n">
        <v>1257632.0</v>
      </c>
      <c r="G309" s="41"/>
      <c r="H309" s="60" t="n">
        <v>44069.0</v>
      </c>
      <c r="I309" s="27" t="s">
        <v>13</v>
      </c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25" t="s">
        <v>52</v>
      </c>
      <c r="B310" s="25" t="s">
        <v>64</v>
      </c>
      <c r="C310" s="27" t="s">
        <v>463</v>
      </c>
      <c r="D310" s="63" t="s">
        <v>464</v>
      </c>
      <c r="E310" s="64" t="s">
        <v>465</v>
      </c>
      <c r="F310" s="27" t="n">
        <v>179498.0</v>
      </c>
      <c r="G310" s="41"/>
      <c r="H310" s="60" t="n">
        <v>44069.0</v>
      </c>
      <c r="I310" s="27" t="s">
        <v>13</v>
      </c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27" t="s">
        <v>52</v>
      </c>
      <c r="B311" s="25"/>
      <c r="C311" s="27" t="s">
        <v>467</v>
      </c>
      <c r="D311" s="63" t="s">
        <v>468</v>
      </c>
      <c r="E311" s="62" t="s">
        <v>469</v>
      </c>
      <c r="F311" s="27" t="s">
        <v>470</v>
      </c>
      <c r="G311" s="41"/>
      <c r="H311" s="60" t="n">
        <v>44069.0</v>
      </c>
      <c r="I311" s="27" t="s">
        <v>13</v>
      </c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25" t="s">
        <v>52</v>
      </c>
      <c r="B312" s="25" t="s">
        <v>70</v>
      </c>
      <c r="C312" s="27" t="s">
        <v>473</v>
      </c>
      <c r="D312" s="63" t="s">
        <v>474</v>
      </c>
      <c r="E312" s="64" t="s">
        <v>475</v>
      </c>
      <c r="F312" s="27" t="n">
        <v>266951.0</v>
      </c>
      <c r="G312" s="41"/>
      <c r="H312" s="60" t="n">
        <v>44069.0</v>
      </c>
      <c r="I312" s="27" t="s">
        <v>13</v>
      </c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27" t="s">
        <v>52</v>
      </c>
      <c r="B313" s="25"/>
      <c r="C313" s="27" t="s">
        <v>476</v>
      </c>
      <c r="D313" s="63" t="s">
        <v>477</v>
      </c>
      <c r="E313" s="62" t="s">
        <v>478</v>
      </c>
      <c r="F313" s="27" t="s">
        <v>479</v>
      </c>
      <c r="G313" s="41"/>
      <c r="H313" s="60" t="n">
        <v>44069.0</v>
      </c>
      <c r="I313" s="27" t="s">
        <v>13</v>
      </c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25" t="s">
        <v>52</v>
      </c>
      <c r="B314" s="25" t="s">
        <v>70</v>
      </c>
      <c r="C314" s="27" t="s">
        <v>482</v>
      </c>
      <c r="D314" s="63" t="s">
        <v>483</v>
      </c>
      <c r="E314" s="64" t="s">
        <v>484</v>
      </c>
      <c r="F314" s="27" t="n">
        <v>617644.0</v>
      </c>
      <c r="G314" s="41"/>
      <c r="H314" s="60" t="n">
        <v>44069.0</v>
      </c>
      <c r="I314" s="27" t="s">
        <v>13</v>
      </c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27" t="s">
        <v>52</v>
      </c>
      <c r="B315" s="25"/>
      <c r="C315" s="27" t="s">
        <v>486</v>
      </c>
      <c r="D315" s="61" t="s">
        <v>487</v>
      </c>
      <c r="E315" s="62" t="s">
        <v>488</v>
      </c>
      <c r="F315" s="27" t="s">
        <v>489</v>
      </c>
      <c r="G315" s="41"/>
      <c r="H315" s="60" t="n">
        <v>44069.0</v>
      </c>
      <c r="I315" s="27" t="s">
        <v>13</v>
      </c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27" t="s">
        <v>52</v>
      </c>
      <c r="B316" s="25"/>
      <c r="C316" s="27" t="s">
        <v>492</v>
      </c>
      <c r="D316" s="63" t="s">
        <v>493</v>
      </c>
      <c r="E316" s="62" t="s">
        <v>494</v>
      </c>
      <c r="F316" s="27" t="s">
        <v>495</v>
      </c>
      <c r="G316" s="41"/>
      <c r="H316" s="60" t="n">
        <v>44069.0</v>
      </c>
      <c r="I316" s="27" t="s">
        <v>13</v>
      </c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25" t="s">
        <v>52</v>
      </c>
      <c r="B317" s="25" t="s">
        <v>64</v>
      </c>
      <c r="C317" s="27" t="s">
        <v>496</v>
      </c>
      <c r="D317" s="63" t="s">
        <v>497</v>
      </c>
      <c r="E317" s="64" t="s">
        <v>498</v>
      </c>
      <c r="F317" s="27" t="n">
        <v>1098113.0</v>
      </c>
      <c r="G317" s="41"/>
      <c r="H317" s="60" t="n">
        <v>44069.0</v>
      </c>
      <c r="I317" s="27" t="s">
        <v>13</v>
      </c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25" t="s">
        <v>52</v>
      </c>
      <c r="B318" s="25" t="s">
        <v>59</v>
      </c>
      <c r="C318" s="27" t="s">
        <v>499</v>
      </c>
      <c r="D318" s="63" t="s">
        <v>500</v>
      </c>
      <c r="E318" s="64" t="s">
        <v>501</v>
      </c>
      <c r="F318" s="27" t="n">
        <v>159911.0</v>
      </c>
      <c r="G318" s="41"/>
      <c r="H318" s="60" t="n">
        <v>44069.0</v>
      </c>
      <c r="I318" s="27" t="s">
        <v>13</v>
      </c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27" t="s">
        <v>52</v>
      </c>
      <c r="B319" s="25"/>
      <c r="C319" s="27" t="s">
        <v>502</v>
      </c>
      <c r="D319" s="61" t="s">
        <v>503</v>
      </c>
      <c r="E319" s="62" t="s">
        <v>504</v>
      </c>
      <c r="F319" s="27" t="s">
        <v>505</v>
      </c>
      <c r="G319" s="41"/>
      <c r="H319" s="60" t="n">
        <v>44069.0</v>
      </c>
      <c r="I319" s="27" t="s">
        <v>13</v>
      </c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27" t="s">
        <v>52</v>
      </c>
      <c r="B320" s="25"/>
      <c r="C320" s="27" t="s">
        <v>506</v>
      </c>
      <c r="D320" s="61" t="s">
        <v>507</v>
      </c>
      <c r="E320" s="62" t="s">
        <v>508</v>
      </c>
      <c r="F320" s="27" t="s">
        <v>509</v>
      </c>
      <c r="G320" s="41"/>
      <c r="H320" s="60" t="n">
        <v>44069.0</v>
      </c>
      <c r="I320" s="27" t="s">
        <v>13</v>
      </c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25" t="s">
        <v>52</v>
      </c>
      <c r="B321" s="25" t="s">
        <v>64</v>
      </c>
      <c r="C321" s="27" t="s">
        <v>510</v>
      </c>
      <c r="D321" s="63" t="s">
        <v>511</v>
      </c>
      <c r="E321" s="64" t="s">
        <v>512</v>
      </c>
      <c r="F321" s="27" t="n">
        <v>392290.0</v>
      </c>
      <c r="G321" s="41"/>
      <c r="H321" s="60" t="n">
        <v>44069.0</v>
      </c>
      <c r="I321" s="27" t="s">
        <v>13</v>
      </c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25" t="s">
        <v>52</v>
      </c>
      <c r="B322" s="25" t="s">
        <v>64</v>
      </c>
      <c r="C322" s="27" t="s">
        <v>513</v>
      </c>
      <c r="D322" s="63" t="s">
        <v>514</v>
      </c>
      <c r="E322" s="64" t="s">
        <v>515</v>
      </c>
      <c r="F322" s="27" t="n">
        <v>387999.0</v>
      </c>
      <c r="G322" s="41"/>
      <c r="H322" s="60" t="n">
        <v>44069.0</v>
      </c>
      <c r="I322" s="27" t="s">
        <v>13</v>
      </c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25" t="s">
        <v>52</v>
      </c>
      <c r="B323" s="25" t="s">
        <v>64</v>
      </c>
      <c r="C323" s="27" t="s">
        <v>516</v>
      </c>
      <c r="D323" s="63" t="s">
        <v>517</v>
      </c>
      <c r="E323" s="64" t="s">
        <v>518</v>
      </c>
      <c r="F323" s="27" t="n">
        <v>118253.0</v>
      </c>
      <c r="G323" s="41"/>
      <c r="H323" s="60" t="n">
        <v>44069.0</v>
      </c>
      <c r="I323" s="27" t="s">
        <v>13</v>
      </c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27" t="s">
        <v>52</v>
      </c>
      <c r="B324" s="25"/>
      <c r="C324" s="27" t="s">
        <v>519</v>
      </c>
      <c r="D324" s="63" t="s">
        <v>520</v>
      </c>
      <c r="E324" s="62" t="s">
        <v>521</v>
      </c>
      <c r="F324" s="27" t="s">
        <v>522</v>
      </c>
      <c r="G324" s="41"/>
      <c r="H324" s="60" t="n">
        <v>44069.0</v>
      </c>
      <c r="I324" s="27" t="s">
        <v>13</v>
      </c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27" t="s">
        <v>52</v>
      </c>
      <c r="B325" s="25"/>
      <c r="C325" s="27" t="s">
        <v>523</v>
      </c>
      <c r="D325" s="63" t="s">
        <v>524</v>
      </c>
      <c r="E325" s="62" t="s">
        <v>525</v>
      </c>
      <c r="F325" s="27" t="s">
        <v>526</v>
      </c>
      <c r="G325" s="41"/>
      <c r="H325" s="60" t="n">
        <v>44069.0</v>
      </c>
      <c r="I325" s="27" t="s">
        <v>13</v>
      </c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25" t="s">
        <v>52</v>
      </c>
      <c r="B326" s="25" t="s">
        <v>64</v>
      </c>
      <c r="C326" s="27" t="s">
        <v>527</v>
      </c>
      <c r="D326" s="63" t="s">
        <v>528</v>
      </c>
      <c r="E326" s="64" t="s">
        <v>529</v>
      </c>
      <c r="F326" s="27" t="n">
        <v>151779.0</v>
      </c>
      <c r="G326" s="41"/>
      <c r="H326" s="60" t="n">
        <v>44069.0</v>
      </c>
      <c r="I326" s="27" t="s">
        <v>13</v>
      </c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27" t="s">
        <v>52</v>
      </c>
      <c r="B327" s="25"/>
      <c r="C327" s="27" t="s">
        <v>530</v>
      </c>
      <c r="D327" s="63" t="s">
        <v>531</v>
      </c>
      <c r="E327" s="62" t="s">
        <v>532</v>
      </c>
      <c r="F327" s="27" t="s">
        <v>533</v>
      </c>
      <c r="G327" s="41"/>
      <c r="H327" s="60" t="n">
        <v>44069.0</v>
      </c>
      <c r="I327" s="27" t="s">
        <v>13</v>
      </c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27" t="s">
        <v>52</v>
      </c>
      <c r="B328" s="25"/>
      <c r="C328" s="27" t="s">
        <v>534</v>
      </c>
      <c r="D328" s="61" t="s">
        <v>535</v>
      </c>
      <c r="E328" s="62" t="s">
        <v>536</v>
      </c>
      <c r="F328" s="27" t="s">
        <v>537</v>
      </c>
      <c r="G328" s="41"/>
      <c r="H328" s="60" t="n">
        <v>44069.0</v>
      </c>
      <c r="I328" s="27" t="s">
        <v>13</v>
      </c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27" t="s">
        <v>52</v>
      </c>
      <c r="B329" s="25"/>
      <c r="C329" s="27" t="s">
        <v>538</v>
      </c>
      <c r="D329" s="63" t="s">
        <v>539</v>
      </c>
      <c r="E329" s="62" t="s">
        <v>540</v>
      </c>
      <c r="F329" s="27" t="s">
        <v>541</v>
      </c>
      <c r="G329" s="41"/>
      <c r="H329" s="60" t="n">
        <v>44069.0</v>
      </c>
      <c r="I329" s="27" t="s">
        <v>13</v>
      </c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27" t="s">
        <v>52</v>
      </c>
      <c r="B330" s="25"/>
      <c r="C330" s="27" t="s">
        <v>542</v>
      </c>
      <c r="D330" s="63" t="s">
        <v>543</v>
      </c>
      <c r="E330" s="62" t="s">
        <v>544</v>
      </c>
      <c r="F330" s="27" t="s">
        <v>545</v>
      </c>
      <c r="G330" s="41"/>
      <c r="H330" s="60" t="n">
        <v>44069.0</v>
      </c>
      <c r="I330" s="27" t="s">
        <v>13</v>
      </c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27" t="s">
        <v>52</v>
      </c>
      <c r="B331" s="25"/>
      <c r="C331" s="27" t="s">
        <v>546</v>
      </c>
      <c r="D331" s="63" t="s">
        <v>547</v>
      </c>
      <c r="E331" s="62" t="s">
        <v>548</v>
      </c>
      <c r="F331" s="27" t="s">
        <v>549</v>
      </c>
      <c r="G331" s="41"/>
      <c r="H331" s="60" t="n">
        <v>44069.0</v>
      </c>
      <c r="I331" s="27" t="s">
        <v>13</v>
      </c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25" t="s">
        <v>52</v>
      </c>
      <c r="B332" s="25" t="s">
        <v>70</v>
      </c>
      <c r="C332" s="27" t="s">
        <v>550</v>
      </c>
      <c r="D332" s="63" t="s">
        <v>551</v>
      </c>
      <c r="E332" s="64" t="s">
        <v>552</v>
      </c>
      <c r="F332" s="27" t="n">
        <v>168239.0</v>
      </c>
      <c r="G332" s="41"/>
      <c r="H332" s="60" t="n">
        <v>44069.0</v>
      </c>
      <c r="I332" s="27" t="s">
        <v>13</v>
      </c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57" t="s">
        <v>52</v>
      </c>
      <c r="B333" s="57" t="s">
        <v>53</v>
      </c>
      <c r="C333" s="56" t="s">
        <v>787</v>
      </c>
      <c r="D333" s="58" t="s">
        <v>788</v>
      </c>
      <c r="E333" s="93" t="s">
        <v>789</v>
      </c>
      <c r="F333" s="56" t="n">
        <v>133923.0</v>
      </c>
      <c r="G333" s="143"/>
      <c r="H333" s="60" t="n">
        <v>44069.0</v>
      </c>
      <c r="I333" s="56" t="s">
        <v>14</v>
      </c>
      <c r="J333" s="144"/>
      <c r="K333" s="144"/>
      <c r="L333" s="144"/>
      <c r="M333" s="144"/>
      <c r="N333" s="144"/>
      <c r="O333" s="144"/>
      <c r="P333" s="144"/>
      <c r="Q333" s="144"/>
      <c r="R333" s="144"/>
    </row>
    <row r="334" spans="1:18">
      <c r="A334" s="25" t="s">
        <v>52</v>
      </c>
      <c r="B334" s="25" t="s">
        <v>103</v>
      </c>
      <c r="C334" s="27" t="s">
        <v>791</v>
      </c>
      <c r="D334" s="63" t="s">
        <v>792</v>
      </c>
      <c r="E334" s="64" t="s">
        <v>793</v>
      </c>
      <c r="F334" s="27" t="n">
        <v>384771.0</v>
      </c>
      <c r="G334" s="41"/>
      <c r="H334" s="60" t="n">
        <v>44069.0</v>
      </c>
      <c r="I334" s="27" t="s">
        <v>14</v>
      </c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25" t="s">
        <v>52</v>
      </c>
      <c r="B335" s="25" t="s">
        <v>70</v>
      </c>
      <c r="C335" s="27" t="s">
        <v>794</v>
      </c>
      <c r="D335" s="63" t="s">
        <v>795</v>
      </c>
      <c r="E335" s="64" t="s">
        <v>796</v>
      </c>
      <c r="F335" s="27" t="n">
        <v>169912.0</v>
      </c>
      <c r="G335" s="41"/>
      <c r="H335" s="60" t="n">
        <v>44069.0</v>
      </c>
      <c r="I335" s="27" t="s">
        <v>14</v>
      </c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25" t="s">
        <v>52</v>
      </c>
      <c r="B336" s="25" t="s">
        <v>64</v>
      </c>
      <c r="C336" s="27" t="s">
        <v>797</v>
      </c>
      <c r="D336" s="63" t="s">
        <v>798</v>
      </c>
      <c r="E336" s="64" t="s">
        <v>799</v>
      </c>
      <c r="F336" s="27" t="n">
        <v>111640.0</v>
      </c>
      <c r="G336" s="41"/>
      <c r="H336" s="60" t="n">
        <v>44069.0</v>
      </c>
      <c r="I336" s="27" t="s">
        <v>14</v>
      </c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25" t="s">
        <v>52</v>
      </c>
      <c r="B337" s="25" t="s">
        <v>232</v>
      </c>
      <c r="C337" s="27" t="s">
        <v>800</v>
      </c>
      <c r="D337" s="63" t="s">
        <v>801</v>
      </c>
      <c r="E337" s="64" t="s">
        <v>802</v>
      </c>
      <c r="F337" s="27" t="n">
        <v>240999.0</v>
      </c>
      <c r="G337" s="41"/>
      <c r="H337" s="60" t="n">
        <v>44069.0</v>
      </c>
      <c r="I337" s="27" t="s">
        <v>14</v>
      </c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27" t="s">
        <v>52</v>
      </c>
      <c r="B338" s="25"/>
      <c r="C338" s="27" t="s">
        <v>803</v>
      </c>
      <c r="D338" s="63" t="s">
        <v>804</v>
      </c>
      <c r="E338" s="62" t="s">
        <v>805</v>
      </c>
      <c r="F338" s="27" t="s">
        <v>806</v>
      </c>
      <c r="G338" s="41"/>
      <c r="H338" s="60" t="n">
        <v>44069.0</v>
      </c>
      <c r="I338" s="27" t="s">
        <v>14</v>
      </c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25" t="s">
        <v>52</v>
      </c>
      <c r="B339" s="25" t="s">
        <v>70</v>
      </c>
      <c r="C339" s="27" t="s">
        <v>808</v>
      </c>
      <c r="D339" s="63" t="s">
        <v>809</v>
      </c>
      <c r="E339" s="64" t="s">
        <v>810</v>
      </c>
      <c r="F339" s="27" t="n">
        <v>125249.0</v>
      </c>
      <c r="G339" s="41"/>
      <c r="H339" s="60" t="n">
        <v>44069.0</v>
      </c>
      <c r="I339" s="27" t="s">
        <v>14</v>
      </c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27" t="s">
        <v>52</v>
      </c>
      <c r="B340" s="25"/>
      <c r="C340" s="27" t="s">
        <v>811</v>
      </c>
      <c r="D340" s="63" t="s">
        <v>812</v>
      </c>
      <c r="E340" s="62" t="s">
        <v>813</v>
      </c>
      <c r="F340" s="27" t="s">
        <v>814</v>
      </c>
      <c r="G340" s="41"/>
      <c r="H340" s="60" t="n">
        <v>44069.0</v>
      </c>
      <c r="I340" s="27" t="s">
        <v>14</v>
      </c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33" t="s">
        <v>52</v>
      </c>
      <c r="B341" s="33" t="s">
        <v>103</v>
      </c>
      <c r="C341" s="27" t="s">
        <v>815</v>
      </c>
      <c r="D341" s="39" t="s">
        <v>816</v>
      </c>
      <c r="E341" s="40" t="s">
        <v>817</v>
      </c>
      <c r="F341" s="41" t="n">
        <v>10161.0</v>
      </c>
      <c r="G341" s="26"/>
      <c r="H341" s="60" t="n">
        <v>44069.0</v>
      </c>
      <c r="I341" s="27" t="s">
        <v>14</v>
      </c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33" t="s">
        <v>52</v>
      </c>
      <c r="B342" s="33" t="s">
        <v>59</v>
      </c>
      <c r="C342" s="27" t="s">
        <v>818</v>
      </c>
      <c r="D342" s="39" t="s">
        <v>819</v>
      </c>
      <c r="E342" s="40" t="s">
        <v>820</v>
      </c>
      <c r="F342" s="41" t="n">
        <v>10216.0</v>
      </c>
      <c r="G342" s="26"/>
      <c r="H342" s="60" t="n">
        <v>44069.0</v>
      </c>
      <c r="I342" s="27" t="s">
        <v>14</v>
      </c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33" t="s">
        <v>52</v>
      </c>
      <c r="B343" s="33" t="s">
        <v>70</v>
      </c>
      <c r="C343" s="27" t="s">
        <v>821</v>
      </c>
      <c r="D343" s="39" t="s">
        <v>822</v>
      </c>
      <c r="E343" s="40" t="s">
        <v>823</v>
      </c>
      <c r="F343" s="41" t="n">
        <v>10285.0</v>
      </c>
      <c r="G343" s="26"/>
      <c r="H343" s="60" t="n">
        <v>44069.0</v>
      </c>
      <c r="I343" s="27" t="s">
        <v>14</v>
      </c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33" t="s">
        <v>52</v>
      </c>
      <c r="B344" s="33" t="s">
        <v>64</v>
      </c>
      <c r="C344" s="27" t="s">
        <v>824</v>
      </c>
      <c r="D344" s="39" t="s">
        <v>825</v>
      </c>
      <c r="E344" s="40" t="s">
        <v>826</v>
      </c>
      <c r="F344" s="41" t="n">
        <v>10431.0</v>
      </c>
      <c r="G344" s="26"/>
      <c r="H344" s="60" t="n">
        <v>44069.0</v>
      </c>
      <c r="I344" s="27" t="s">
        <v>14</v>
      </c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33" t="s">
        <v>52</v>
      </c>
      <c r="B345" s="33" t="s">
        <v>53</v>
      </c>
      <c r="C345" s="27" t="s">
        <v>827</v>
      </c>
      <c r="D345" s="39" t="s">
        <v>828</v>
      </c>
      <c r="E345" s="40" t="s">
        <v>829</v>
      </c>
      <c r="F345" s="41" t="n">
        <v>10436.0</v>
      </c>
      <c r="G345" s="26"/>
      <c r="H345" s="60" t="n">
        <v>44069.0</v>
      </c>
      <c r="I345" s="27" t="s">
        <v>14</v>
      </c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33" t="s">
        <v>52</v>
      </c>
      <c r="B346" s="33" t="s">
        <v>53</v>
      </c>
      <c r="C346" s="27" t="s">
        <v>830</v>
      </c>
      <c r="D346" s="39" t="s">
        <v>831</v>
      </c>
      <c r="E346" s="40" t="s">
        <v>832</v>
      </c>
      <c r="F346" s="41" t="n">
        <v>10505.0</v>
      </c>
      <c r="G346" s="26"/>
      <c r="H346" s="60" t="n">
        <v>44069.0</v>
      </c>
      <c r="I346" s="27" t="s">
        <v>14</v>
      </c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33" t="s">
        <v>52</v>
      </c>
      <c r="B347" s="33" t="s">
        <v>70</v>
      </c>
      <c r="C347" s="27" t="s">
        <v>833</v>
      </c>
      <c r="D347" s="39" t="s">
        <v>834</v>
      </c>
      <c r="E347" s="40" t="s">
        <v>835</v>
      </c>
      <c r="F347" s="41" t="n">
        <v>10558.0</v>
      </c>
      <c r="G347" s="26"/>
      <c r="H347" s="60" t="n">
        <v>44069.0</v>
      </c>
      <c r="I347" s="27" t="s">
        <v>14</v>
      </c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33" t="s">
        <v>52</v>
      </c>
      <c r="B348" s="33" t="s">
        <v>53</v>
      </c>
      <c r="C348" s="27" t="s">
        <v>836</v>
      </c>
      <c r="D348" s="39" t="s">
        <v>837</v>
      </c>
      <c r="E348" s="40" t="s">
        <v>838</v>
      </c>
      <c r="F348" s="41" t="n">
        <v>10627.0</v>
      </c>
      <c r="G348" s="26"/>
      <c r="H348" s="60" t="n">
        <v>44069.0</v>
      </c>
      <c r="I348" s="27" t="s">
        <v>14</v>
      </c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33" t="s">
        <v>52</v>
      </c>
      <c r="B349" s="33" t="s">
        <v>64</v>
      </c>
      <c r="C349" s="27" t="s">
        <v>840</v>
      </c>
      <c r="D349" s="39" t="s">
        <v>841</v>
      </c>
      <c r="E349" s="40" t="s">
        <v>842</v>
      </c>
      <c r="F349" s="41" t="n">
        <v>10641.0</v>
      </c>
      <c r="G349" s="26"/>
      <c r="H349" s="60" t="n">
        <v>44069.0</v>
      </c>
      <c r="I349" s="27" t="s">
        <v>14</v>
      </c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33" t="s">
        <v>52</v>
      </c>
      <c r="B350" s="33" t="s">
        <v>64</v>
      </c>
      <c r="C350" s="27" t="s">
        <v>843</v>
      </c>
      <c r="D350" s="39" t="s">
        <v>844</v>
      </c>
      <c r="E350" s="40" t="s">
        <v>845</v>
      </c>
      <c r="F350" s="41" t="n">
        <v>10716.0</v>
      </c>
      <c r="G350" s="26"/>
      <c r="H350" s="60" t="n">
        <v>44069.0</v>
      </c>
      <c r="I350" s="27" t="s">
        <v>14</v>
      </c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33" t="s">
        <v>52</v>
      </c>
      <c r="B351" s="33" t="s">
        <v>53</v>
      </c>
      <c r="C351" s="27" t="s">
        <v>846</v>
      </c>
      <c r="D351" s="39" t="s">
        <v>847</v>
      </c>
      <c r="E351" s="40" t="s">
        <v>848</v>
      </c>
      <c r="F351" s="41" t="n">
        <v>10741.0</v>
      </c>
      <c r="G351" s="26"/>
      <c r="H351" s="60" t="n">
        <v>44069.0</v>
      </c>
      <c r="I351" s="27" t="s">
        <v>14</v>
      </c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33" t="s">
        <v>52</v>
      </c>
      <c r="B352" s="33" t="s">
        <v>103</v>
      </c>
      <c r="C352" s="27" t="s">
        <v>849</v>
      </c>
      <c r="D352" s="39" t="s">
        <v>850</v>
      </c>
      <c r="E352" s="40" t="s">
        <v>851</v>
      </c>
      <c r="F352" s="41" t="n">
        <v>10744.0</v>
      </c>
      <c r="G352" s="26"/>
      <c r="H352" s="60" t="n">
        <v>44069.0</v>
      </c>
      <c r="I352" s="27" t="s">
        <v>14</v>
      </c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33" t="s">
        <v>52</v>
      </c>
      <c r="B353" s="33" t="s">
        <v>64</v>
      </c>
      <c r="C353" s="27" t="s">
        <v>852</v>
      </c>
      <c r="D353" s="39" t="s">
        <v>853</v>
      </c>
      <c r="E353" s="40" t="s">
        <v>854</v>
      </c>
      <c r="F353" s="41" t="n">
        <v>10832.0</v>
      </c>
      <c r="G353" s="26"/>
      <c r="H353" s="60" t="n">
        <v>44069.0</v>
      </c>
      <c r="I353" s="27" t="s">
        <v>14</v>
      </c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33" t="s">
        <v>52</v>
      </c>
      <c r="B354" s="33" t="s">
        <v>64</v>
      </c>
      <c r="C354" s="27" t="s">
        <v>856</v>
      </c>
      <c r="D354" s="39" t="s">
        <v>857</v>
      </c>
      <c r="E354" s="40" t="s">
        <v>858</v>
      </c>
      <c r="F354" s="41" t="n">
        <v>10834.0</v>
      </c>
      <c r="G354" s="26"/>
      <c r="H354" s="60" t="n">
        <v>44069.0</v>
      </c>
      <c r="I354" s="27" t="s">
        <v>14</v>
      </c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33" t="s">
        <v>52</v>
      </c>
      <c r="B355" s="33" t="s">
        <v>64</v>
      </c>
      <c r="C355" s="27" t="s">
        <v>859</v>
      </c>
      <c r="D355" s="39" t="s">
        <v>860</v>
      </c>
      <c r="E355" s="40" t="s">
        <v>861</v>
      </c>
      <c r="F355" s="41" t="n">
        <v>10855.0</v>
      </c>
      <c r="G355" s="26"/>
      <c r="H355" s="60" t="n">
        <v>44069.0</v>
      </c>
      <c r="I355" s="27" t="s">
        <v>14</v>
      </c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33" t="s">
        <v>52</v>
      </c>
      <c r="B356" s="33" t="s">
        <v>64</v>
      </c>
      <c r="C356" s="27" t="s">
        <v>862</v>
      </c>
      <c r="D356" s="39" t="s">
        <v>863</v>
      </c>
      <c r="E356" s="40" t="s">
        <v>864</v>
      </c>
      <c r="F356" s="41" t="n">
        <v>10934.0</v>
      </c>
      <c r="G356" s="26"/>
      <c r="H356" s="60" t="n">
        <v>44069.0</v>
      </c>
      <c r="I356" s="27" t="s">
        <v>14</v>
      </c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33" t="s">
        <v>52</v>
      </c>
      <c r="B357" s="33" t="s">
        <v>64</v>
      </c>
      <c r="C357" s="27" t="s">
        <v>865</v>
      </c>
      <c r="D357" s="39" t="s">
        <v>866</v>
      </c>
      <c r="E357" s="40" t="s">
        <v>867</v>
      </c>
      <c r="F357" s="41" t="n">
        <v>10947.0</v>
      </c>
      <c r="G357" s="26"/>
      <c r="H357" s="60" t="n">
        <v>44069.0</v>
      </c>
      <c r="I357" s="27" t="s">
        <v>14</v>
      </c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33" t="s">
        <v>52</v>
      </c>
      <c r="B358" s="33" t="s">
        <v>59</v>
      </c>
      <c r="C358" s="27" t="s">
        <v>868</v>
      </c>
      <c r="D358" s="39" t="s">
        <v>869</v>
      </c>
      <c r="E358" s="40" t="s">
        <v>870</v>
      </c>
      <c r="F358" s="41" t="n">
        <v>10995.0</v>
      </c>
      <c r="G358" s="26"/>
      <c r="H358" s="60" t="n">
        <v>44069.0</v>
      </c>
      <c r="I358" s="27" t="s">
        <v>14</v>
      </c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33" t="s">
        <v>52</v>
      </c>
      <c r="B359" s="33" t="s">
        <v>64</v>
      </c>
      <c r="C359" s="27" t="s">
        <v>871</v>
      </c>
      <c r="D359" s="39" t="s">
        <v>872</v>
      </c>
      <c r="E359" s="40" t="s">
        <v>873</v>
      </c>
      <c r="F359" s="41" t="n">
        <v>11005.0</v>
      </c>
      <c r="G359" s="26"/>
      <c r="H359" s="60" t="n">
        <v>44069.0</v>
      </c>
      <c r="I359" s="27" t="s">
        <v>14</v>
      </c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33" t="s">
        <v>52</v>
      </c>
      <c r="B360" s="33" t="s">
        <v>64</v>
      </c>
      <c r="C360" s="27" t="s">
        <v>874</v>
      </c>
      <c r="D360" s="39" t="s">
        <v>875</v>
      </c>
      <c r="E360" s="40" t="s">
        <v>876</v>
      </c>
      <c r="F360" s="41" t="n">
        <v>11168.0</v>
      </c>
      <c r="G360" s="26"/>
      <c r="H360" s="60" t="n">
        <v>44069.0</v>
      </c>
      <c r="I360" s="27" t="s">
        <v>14</v>
      </c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33" t="s">
        <v>52</v>
      </c>
      <c r="B361" s="33" t="s">
        <v>70</v>
      </c>
      <c r="C361" s="27" t="s">
        <v>877</v>
      </c>
      <c r="D361" s="39" t="s">
        <v>878</v>
      </c>
      <c r="E361" s="40" t="s">
        <v>879</v>
      </c>
      <c r="F361" s="41" t="n">
        <v>11245.0</v>
      </c>
      <c r="G361" s="26"/>
      <c r="H361" s="60" t="n">
        <v>44069.0</v>
      </c>
      <c r="I361" s="27" t="s">
        <v>14</v>
      </c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33" t="s">
        <v>52</v>
      </c>
      <c r="B362" s="33" t="s">
        <v>53</v>
      </c>
      <c r="C362" s="27" t="s">
        <v>880</v>
      </c>
      <c r="D362" s="39" t="s">
        <v>881</v>
      </c>
      <c r="E362" s="40" t="s">
        <v>882</v>
      </c>
      <c r="F362" s="41" t="n">
        <v>11253.0</v>
      </c>
      <c r="G362" s="26"/>
      <c r="H362" s="60" t="n">
        <v>44069.0</v>
      </c>
      <c r="I362" s="27" t="s">
        <v>14</v>
      </c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33" t="s">
        <v>52</v>
      </c>
      <c r="B363" s="33" t="s">
        <v>70</v>
      </c>
      <c r="C363" s="27" t="s">
        <v>883</v>
      </c>
      <c r="D363" s="39" t="s">
        <v>884</v>
      </c>
      <c r="E363" s="40" t="s">
        <v>885</v>
      </c>
      <c r="F363" s="41" t="n">
        <v>11300.0</v>
      </c>
      <c r="G363" s="26"/>
      <c r="H363" s="60" t="n">
        <v>44069.0</v>
      </c>
      <c r="I363" s="27" t="s">
        <v>14</v>
      </c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33" t="s">
        <v>52</v>
      </c>
      <c r="B364" s="33" t="s">
        <v>53</v>
      </c>
      <c r="C364" s="27" t="s">
        <v>886</v>
      </c>
      <c r="D364" s="39" t="s">
        <v>887</v>
      </c>
      <c r="E364" s="40" t="s">
        <v>888</v>
      </c>
      <c r="F364" s="41" t="n">
        <v>11467.0</v>
      </c>
      <c r="G364" s="26"/>
      <c r="H364" s="60" t="n">
        <v>44069.0</v>
      </c>
      <c r="I364" s="27" t="s">
        <v>14</v>
      </c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33" t="s">
        <v>52</v>
      </c>
      <c r="B365" s="33" t="s">
        <v>59</v>
      </c>
      <c r="C365" s="27" t="s">
        <v>889</v>
      </c>
      <c r="D365" s="39" t="s">
        <v>890</v>
      </c>
      <c r="E365" s="40" t="s">
        <v>891</v>
      </c>
      <c r="F365" s="41" t="n">
        <v>11511.0</v>
      </c>
      <c r="G365" s="26"/>
      <c r="H365" s="60" t="n">
        <v>44069.0</v>
      </c>
      <c r="I365" s="27" t="s">
        <v>14</v>
      </c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33" t="s">
        <v>52</v>
      </c>
      <c r="B366" s="33" t="s">
        <v>70</v>
      </c>
      <c r="C366" s="27" t="s">
        <v>892</v>
      </c>
      <c r="D366" s="39" t="s">
        <v>893</v>
      </c>
      <c r="E366" s="40" t="s">
        <v>894</v>
      </c>
      <c r="F366" s="41" t="n">
        <v>11746.0</v>
      </c>
      <c r="G366" s="26"/>
      <c r="H366" s="60" t="n">
        <v>44069.0</v>
      </c>
      <c r="I366" s="27" t="s">
        <v>14</v>
      </c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33" t="s">
        <v>52</v>
      </c>
      <c r="B367" s="33" t="s">
        <v>53</v>
      </c>
      <c r="C367" s="27" t="s">
        <v>895</v>
      </c>
      <c r="D367" s="39" t="s">
        <v>896</v>
      </c>
      <c r="E367" s="40" t="s">
        <v>897</v>
      </c>
      <c r="F367" s="41" t="n">
        <v>11778.0</v>
      </c>
      <c r="G367" s="26"/>
      <c r="H367" s="60" t="n">
        <v>44069.0</v>
      </c>
      <c r="I367" s="27" t="s">
        <v>14</v>
      </c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33" t="s">
        <v>52</v>
      </c>
      <c r="B368" s="33" t="s">
        <v>53</v>
      </c>
      <c r="C368" s="27" t="s">
        <v>898</v>
      </c>
      <c r="D368" s="39" t="s">
        <v>899</v>
      </c>
      <c r="E368" s="40" t="s">
        <v>900</v>
      </c>
      <c r="F368" s="41" t="n">
        <v>11788.0</v>
      </c>
      <c r="G368" s="26"/>
      <c r="H368" s="60" t="n">
        <v>44069.0</v>
      </c>
      <c r="I368" s="27" t="s">
        <v>14</v>
      </c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33" t="s">
        <v>52</v>
      </c>
      <c r="B369" s="33" t="s">
        <v>70</v>
      </c>
      <c r="C369" s="27" t="s">
        <v>901</v>
      </c>
      <c r="D369" s="39" t="s">
        <v>902</v>
      </c>
      <c r="E369" s="40" t="s">
        <v>903</v>
      </c>
      <c r="F369" s="41" t="n">
        <v>11791.0</v>
      </c>
      <c r="G369" s="26"/>
      <c r="H369" s="60" t="n">
        <v>44069.0</v>
      </c>
      <c r="I369" s="27" t="s">
        <v>14</v>
      </c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33" t="s">
        <v>52</v>
      </c>
      <c r="B370" s="33" t="s">
        <v>64</v>
      </c>
      <c r="C370" s="27" t="s">
        <v>904</v>
      </c>
      <c r="D370" s="39" t="s">
        <v>905</v>
      </c>
      <c r="E370" s="40" t="s">
        <v>906</v>
      </c>
      <c r="F370" s="41" t="n">
        <v>11905.0</v>
      </c>
      <c r="G370" s="26"/>
      <c r="H370" s="60" t="n">
        <v>44069.0</v>
      </c>
      <c r="I370" s="27" t="s">
        <v>14</v>
      </c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33" t="s">
        <v>52</v>
      </c>
      <c r="B371" s="33" t="s">
        <v>103</v>
      </c>
      <c r="C371" s="27" t="s">
        <v>907</v>
      </c>
      <c r="D371" s="39" t="s">
        <v>908</v>
      </c>
      <c r="E371" s="40" t="s">
        <v>909</v>
      </c>
      <c r="F371" s="41" t="n">
        <v>12012.0</v>
      </c>
      <c r="G371" s="26"/>
      <c r="H371" s="60" t="n">
        <v>44069.0</v>
      </c>
      <c r="I371" s="27" t="s">
        <v>14</v>
      </c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33" t="s">
        <v>52</v>
      </c>
      <c r="B372" s="33" t="s">
        <v>64</v>
      </c>
      <c r="C372" s="27" t="s">
        <v>910</v>
      </c>
      <c r="D372" s="39" t="s">
        <v>911</v>
      </c>
      <c r="E372" s="40" t="s">
        <v>912</v>
      </c>
      <c r="F372" s="41" t="n">
        <v>12073.0</v>
      </c>
      <c r="G372" s="26"/>
      <c r="H372" s="60" t="n">
        <v>44069.0</v>
      </c>
      <c r="I372" s="27" t="s">
        <v>14</v>
      </c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33" t="s">
        <v>52</v>
      </c>
      <c r="B373" s="33" t="s">
        <v>64</v>
      </c>
      <c r="C373" s="27" t="s">
        <v>913</v>
      </c>
      <c r="D373" s="39" t="s">
        <v>914</v>
      </c>
      <c r="E373" s="40" t="s">
        <v>915</v>
      </c>
      <c r="F373" s="41" t="n">
        <v>12115.0</v>
      </c>
      <c r="G373" s="26"/>
      <c r="H373" s="60" t="n">
        <v>44069.0</v>
      </c>
      <c r="I373" s="27" t="s">
        <v>14</v>
      </c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33" t="s">
        <v>52</v>
      </c>
      <c r="B374" s="33" t="s">
        <v>103</v>
      </c>
      <c r="C374" s="27" t="s">
        <v>916</v>
      </c>
      <c r="D374" s="39" t="s">
        <v>917</v>
      </c>
      <c r="E374" s="40" t="s">
        <v>918</v>
      </c>
      <c r="F374" s="41" t="n">
        <v>12180.0</v>
      </c>
      <c r="G374" s="26"/>
      <c r="H374" s="60" t="n">
        <v>44069.0</v>
      </c>
      <c r="I374" s="27" t="s">
        <v>14</v>
      </c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33" t="s">
        <v>52</v>
      </c>
      <c r="B375" s="33" t="s">
        <v>103</v>
      </c>
      <c r="C375" s="27" t="s">
        <v>919</v>
      </c>
      <c r="D375" s="39" t="s">
        <v>920</v>
      </c>
      <c r="E375" s="40" t="s">
        <v>921</v>
      </c>
      <c r="F375" s="41" t="n">
        <v>12299.0</v>
      </c>
      <c r="G375" s="26"/>
      <c r="H375" s="60" t="n">
        <v>44069.0</v>
      </c>
      <c r="I375" s="27" t="s">
        <v>14</v>
      </c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33" t="s">
        <v>52</v>
      </c>
      <c r="B376" s="33" t="s">
        <v>53</v>
      </c>
      <c r="C376" s="27" t="s">
        <v>922</v>
      </c>
      <c r="D376" s="39" t="s">
        <v>923</v>
      </c>
      <c r="E376" s="40" t="s">
        <v>924</v>
      </c>
      <c r="F376" s="41" t="n">
        <v>12350.0</v>
      </c>
      <c r="G376" s="26"/>
      <c r="H376" s="60" t="n">
        <v>44069.0</v>
      </c>
      <c r="I376" s="27" t="s">
        <v>14</v>
      </c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33" t="s">
        <v>52</v>
      </c>
      <c r="B377" s="33" t="s">
        <v>103</v>
      </c>
      <c r="C377" s="27" t="s">
        <v>925</v>
      </c>
      <c r="D377" s="39" t="s">
        <v>926</v>
      </c>
      <c r="E377" s="40" t="s">
        <v>927</v>
      </c>
      <c r="F377" s="41" t="n">
        <v>12365.0</v>
      </c>
      <c r="G377" s="26"/>
      <c r="H377" s="60" t="n">
        <v>44069.0</v>
      </c>
      <c r="I377" s="27" t="s">
        <v>14</v>
      </c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33" t="s">
        <v>52</v>
      </c>
      <c r="B378" s="33" t="s">
        <v>59</v>
      </c>
      <c r="C378" s="27" t="s">
        <v>928</v>
      </c>
      <c r="D378" s="39" t="s">
        <v>929</v>
      </c>
      <c r="E378" s="40" t="s">
        <v>930</v>
      </c>
      <c r="F378" s="41" t="n">
        <v>12399.0</v>
      </c>
      <c r="G378" s="26"/>
      <c r="H378" s="60" t="n">
        <v>44069.0</v>
      </c>
      <c r="I378" s="27" t="s">
        <v>14</v>
      </c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33" t="s">
        <v>52</v>
      </c>
      <c r="B379" s="33" t="s">
        <v>53</v>
      </c>
      <c r="C379" s="27" t="s">
        <v>931</v>
      </c>
      <c r="D379" s="39" t="s">
        <v>932</v>
      </c>
      <c r="E379" s="40" t="s">
        <v>933</v>
      </c>
      <c r="F379" s="41" t="n">
        <v>12448.0</v>
      </c>
      <c r="G379" s="26"/>
      <c r="H379" s="60" t="n">
        <v>44069.0</v>
      </c>
      <c r="I379" s="27" t="s">
        <v>14</v>
      </c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33" t="s">
        <v>52</v>
      </c>
      <c r="B380" s="33" t="s">
        <v>53</v>
      </c>
      <c r="C380" s="27" t="s">
        <v>934</v>
      </c>
      <c r="D380" s="39" t="s">
        <v>935</v>
      </c>
      <c r="E380" s="40" t="s">
        <v>936</v>
      </c>
      <c r="F380" s="41" t="n">
        <v>12472.0</v>
      </c>
      <c r="G380" s="26"/>
      <c r="H380" s="60" t="n">
        <v>44069.0</v>
      </c>
      <c r="I380" s="27" t="s">
        <v>14</v>
      </c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33" t="s">
        <v>52</v>
      </c>
      <c r="B381" s="33" t="s">
        <v>64</v>
      </c>
      <c r="C381" s="27" t="s">
        <v>937</v>
      </c>
      <c r="D381" s="39" t="s">
        <v>938</v>
      </c>
      <c r="E381" s="40" t="s">
        <v>939</v>
      </c>
      <c r="F381" s="41" t="n">
        <v>12691.0</v>
      </c>
      <c r="G381" s="26"/>
      <c r="H381" s="60" t="n">
        <v>44069.0</v>
      </c>
      <c r="I381" s="27" t="s">
        <v>14</v>
      </c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33" t="s">
        <v>52</v>
      </c>
      <c r="B382" s="33" t="s">
        <v>64</v>
      </c>
      <c r="C382" s="27" t="s">
        <v>940</v>
      </c>
      <c r="D382" s="39" t="s">
        <v>941</v>
      </c>
      <c r="E382" s="40" t="s">
        <v>942</v>
      </c>
      <c r="F382" s="41" t="n">
        <v>12702.0</v>
      </c>
      <c r="G382" s="26"/>
      <c r="H382" s="60" t="n">
        <v>44069.0</v>
      </c>
      <c r="I382" s="27" t="s">
        <v>14</v>
      </c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33" t="s">
        <v>52</v>
      </c>
      <c r="B383" s="33" t="s">
        <v>64</v>
      </c>
      <c r="C383" s="27" t="s">
        <v>943</v>
      </c>
      <c r="D383" s="39" t="s">
        <v>944</v>
      </c>
      <c r="E383" s="40" t="s">
        <v>945</v>
      </c>
      <c r="F383" s="41" t="n">
        <v>12820.0</v>
      </c>
      <c r="G383" s="26"/>
      <c r="H383" s="60" t="n">
        <v>44069.0</v>
      </c>
      <c r="I383" s="27" t="s">
        <v>14</v>
      </c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33" t="s">
        <v>52</v>
      </c>
      <c r="B384" s="33" t="s">
        <v>53</v>
      </c>
      <c r="C384" s="27" t="s">
        <v>946</v>
      </c>
      <c r="D384" s="39" t="s">
        <v>947</v>
      </c>
      <c r="E384" s="40" t="s">
        <v>948</v>
      </c>
      <c r="F384" s="41" t="n">
        <v>12844.0</v>
      </c>
      <c r="G384" s="26"/>
      <c r="H384" s="60" t="n">
        <v>44069.0</v>
      </c>
      <c r="I384" s="27" t="s">
        <v>14</v>
      </c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33" t="s">
        <v>52</v>
      </c>
      <c r="B385" s="33" t="s">
        <v>103</v>
      </c>
      <c r="C385" s="27" t="s">
        <v>949</v>
      </c>
      <c r="D385" s="39" t="s">
        <v>950</v>
      </c>
      <c r="E385" s="40" t="s">
        <v>951</v>
      </c>
      <c r="F385" s="41" t="n">
        <v>12870.0</v>
      </c>
      <c r="G385" s="26"/>
      <c r="H385" s="60" t="n">
        <v>44069.0</v>
      </c>
      <c r="I385" s="27" t="s">
        <v>14</v>
      </c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33" t="s">
        <v>52</v>
      </c>
      <c r="B386" s="33" t="s">
        <v>103</v>
      </c>
      <c r="C386" s="27" t="s">
        <v>952</v>
      </c>
      <c r="D386" s="39" t="s">
        <v>953</v>
      </c>
      <c r="E386" s="40" t="s">
        <v>954</v>
      </c>
      <c r="F386" s="41" t="n">
        <v>12885.0</v>
      </c>
      <c r="G386" s="26"/>
      <c r="H386" s="60" t="n">
        <v>44069.0</v>
      </c>
      <c r="I386" s="27" t="s">
        <v>14</v>
      </c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33" t="s">
        <v>52</v>
      </c>
      <c r="B387" s="33" t="s">
        <v>70</v>
      </c>
      <c r="C387" s="27" t="s">
        <v>955</v>
      </c>
      <c r="D387" s="39" t="s">
        <v>956</v>
      </c>
      <c r="E387" s="40" t="s">
        <v>957</v>
      </c>
      <c r="F387" s="41" t="n">
        <v>12946.0</v>
      </c>
      <c r="G387" s="26"/>
      <c r="H387" s="60" t="n">
        <v>44069.0</v>
      </c>
      <c r="I387" s="27" t="s">
        <v>14</v>
      </c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33" t="s">
        <v>52</v>
      </c>
      <c r="B388" s="33" t="s">
        <v>64</v>
      </c>
      <c r="C388" s="27" t="s">
        <v>958</v>
      </c>
      <c r="D388" s="39" t="s">
        <v>959</v>
      </c>
      <c r="E388" s="40" t="s">
        <v>960</v>
      </c>
      <c r="F388" s="41" t="n">
        <v>12948.0</v>
      </c>
      <c r="G388" s="26"/>
      <c r="H388" s="60" t="n">
        <v>44069.0</v>
      </c>
      <c r="I388" s="27" t="s">
        <v>14</v>
      </c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33" t="s">
        <v>52</v>
      </c>
      <c r="B389" s="33" t="s">
        <v>64</v>
      </c>
      <c r="C389" s="27" t="s">
        <v>961</v>
      </c>
      <c r="D389" s="39" t="s">
        <v>962</v>
      </c>
      <c r="E389" s="40" t="s">
        <v>963</v>
      </c>
      <c r="F389" s="41" t="n">
        <v>12996.0</v>
      </c>
      <c r="G389" s="26"/>
      <c r="H389" s="60" t="n">
        <v>44069.0</v>
      </c>
      <c r="I389" s="27" t="s">
        <v>14</v>
      </c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33" t="s">
        <v>52</v>
      </c>
      <c r="B390" s="33" t="s">
        <v>70</v>
      </c>
      <c r="C390" s="27" t="s">
        <v>964</v>
      </c>
      <c r="D390" s="39" t="s">
        <v>965</v>
      </c>
      <c r="E390" s="40" t="s">
        <v>966</v>
      </c>
      <c r="F390" s="41" t="n">
        <v>13039.0</v>
      </c>
      <c r="G390" s="26"/>
      <c r="H390" s="60" t="n">
        <v>44069.0</v>
      </c>
      <c r="I390" s="27" t="s">
        <v>14</v>
      </c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33" t="s">
        <v>52</v>
      </c>
      <c r="B391" s="33" t="s">
        <v>64</v>
      </c>
      <c r="C391" s="27" t="s">
        <v>967</v>
      </c>
      <c r="D391" s="39" t="s">
        <v>968</v>
      </c>
      <c r="E391" s="40" t="s">
        <v>969</v>
      </c>
      <c r="F391" s="41" t="n">
        <v>13049.0</v>
      </c>
      <c r="G391" s="26"/>
      <c r="H391" s="60" t="n">
        <v>44069.0</v>
      </c>
      <c r="I391" s="27" t="s">
        <v>14</v>
      </c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33" t="s">
        <v>52</v>
      </c>
      <c r="B392" s="33" t="s">
        <v>64</v>
      </c>
      <c r="C392" s="27" t="s">
        <v>970</v>
      </c>
      <c r="D392" s="39" t="s">
        <v>971</v>
      </c>
      <c r="E392" s="40" t="s">
        <v>972</v>
      </c>
      <c r="F392" s="41" t="n">
        <v>13068.0</v>
      </c>
      <c r="G392" s="26"/>
      <c r="H392" s="60" t="n">
        <v>44069.0</v>
      </c>
      <c r="I392" s="27" t="s">
        <v>14</v>
      </c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33" t="s">
        <v>52</v>
      </c>
      <c r="B393" s="33" t="s">
        <v>70</v>
      </c>
      <c r="C393" s="27" t="s">
        <v>973</v>
      </c>
      <c r="D393" s="39" t="s">
        <v>974</v>
      </c>
      <c r="E393" s="40" t="s">
        <v>975</v>
      </c>
      <c r="F393" s="41" t="n">
        <v>13097.0</v>
      </c>
      <c r="G393" s="26"/>
      <c r="H393" s="60" t="n">
        <v>44069.0</v>
      </c>
      <c r="I393" s="27" t="s">
        <v>14</v>
      </c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33" t="s">
        <v>52</v>
      </c>
      <c r="B394" s="33" t="s">
        <v>64</v>
      </c>
      <c r="C394" s="27" t="s">
        <v>976</v>
      </c>
      <c r="D394" s="39" t="s">
        <v>977</v>
      </c>
      <c r="E394" s="40" t="s">
        <v>978</v>
      </c>
      <c r="F394" s="41" t="n">
        <v>13120.0</v>
      </c>
      <c r="G394" s="26"/>
      <c r="H394" s="60" t="n">
        <v>44069.0</v>
      </c>
      <c r="I394" s="27" t="s">
        <v>14</v>
      </c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33" t="s">
        <v>52</v>
      </c>
      <c r="B395" s="33" t="s">
        <v>59</v>
      </c>
      <c r="C395" s="27" t="s">
        <v>979</v>
      </c>
      <c r="D395" s="39" t="s">
        <v>980</v>
      </c>
      <c r="E395" s="40" t="s">
        <v>981</v>
      </c>
      <c r="F395" s="41" t="n">
        <v>13164.0</v>
      </c>
      <c r="G395" s="26"/>
      <c r="H395" s="60" t="n">
        <v>44069.0</v>
      </c>
      <c r="I395" s="27" t="s">
        <v>14</v>
      </c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33" t="s">
        <v>52</v>
      </c>
      <c r="B396" s="33" t="s">
        <v>70</v>
      </c>
      <c r="C396" s="27" t="s">
        <v>982</v>
      </c>
      <c r="D396" s="39" t="s">
        <v>983</v>
      </c>
      <c r="E396" s="40" t="s">
        <v>984</v>
      </c>
      <c r="F396" s="41" t="n">
        <v>13235.0</v>
      </c>
      <c r="G396" s="26"/>
      <c r="H396" s="60" t="n">
        <v>44069.0</v>
      </c>
      <c r="I396" s="27" t="s">
        <v>14</v>
      </c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33" t="s">
        <v>52</v>
      </c>
      <c r="B397" s="33" t="s">
        <v>53</v>
      </c>
      <c r="C397" s="27" t="s">
        <v>985</v>
      </c>
      <c r="D397" s="39" t="s">
        <v>986</v>
      </c>
      <c r="E397" s="40" t="s">
        <v>987</v>
      </c>
      <c r="F397" s="41" t="n">
        <v>13278.0</v>
      </c>
      <c r="G397" s="26"/>
      <c r="H397" s="60" t="n">
        <v>44069.0</v>
      </c>
      <c r="I397" s="27" t="s">
        <v>14</v>
      </c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33" t="s">
        <v>52</v>
      </c>
      <c r="B398" s="33" t="s">
        <v>64</v>
      </c>
      <c r="C398" s="27" t="s">
        <v>988</v>
      </c>
      <c r="D398" s="39" t="s">
        <v>989</v>
      </c>
      <c r="E398" s="40" t="s">
        <v>990</v>
      </c>
      <c r="F398" s="41" t="n">
        <v>13302.0</v>
      </c>
      <c r="G398" s="26"/>
      <c r="H398" s="60" t="n">
        <v>44069.0</v>
      </c>
      <c r="I398" s="27" t="s">
        <v>14</v>
      </c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33" t="s">
        <v>52</v>
      </c>
      <c r="B399" s="33" t="s">
        <v>64</v>
      </c>
      <c r="C399" s="27" t="s">
        <v>991</v>
      </c>
      <c r="D399" s="39" t="s">
        <v>992</v>
      </c>
      <c r="E399" s="40" t="s">
        <v>993</v>
      </c>
      <c r="F399" s="41" t="n">
        <v>13685.0</v>
      </c>
      <c r="G399" s="26"/>
      <c r="H399" s="60" t="n">
        <v>44069.0</v>
      </c>
      <c r="I399" s="27" t="s">
        <v>14</v>
      </c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33" t="s">
        <v>52</v>
      </c>
      <c r="B400" s="33" t="s">
        <v>53</v>
      </c>
      <c r="C400" s="27" t="s">
        <v>994</v>
      </c>
      <c r="D400" s="39" t="s">
        <v>995</v>
      </c>
      <c r="E400" s="40" t="s">
        <v>996</v>
      </c>
      <c r="F400" s="41" t="n">
        <v>13880.0</v>
      </c>
      <c r="G400" s="26"/>
      <c r="H400" s="60" t="n">
        <v>44069.0</v>
      </c>
      <c r="I400" s="27" t="s">
        <v>14</v>
      </c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33" t="s">
        <v>52</v>
      </c>
      <c r="B401" s="33" t="s">
        <v>70</v>
      </c>
      <c r="C401" s="27" t="s">
        <v>997</v>
      </c>
      <c r="D401" s="39" t="s">
        <v>998</v>
      </c>
      <c r="E401" s="40" t="s">
        <v>999</v>
      </c>
      <c r="F401" s="41" t="n">
        <v>13915.0</v>
      </c>
      <c r="G401" s="26"/>
      <c r="H401" s="60" t="n">
        <v>44069.0</v>
      </c>
      <c r="I401" s="27" t="s">
        <v>14</v>
      </c>
      <c r="J401" s="26"/>
      <c r="K401" s="26"/>
      <c r="L401" s="26"/>
      <c r="M401" s="26"/>
      <c r="N401" s="26"/>
      <c r="O401" s="26"/>
      <c r="P401" s="26"/>
      <c r="Q401" s="26"/>
      <c r="R401" s="26"/>
    </row>
    <row r="402" spans="1:18">
      <c r="A402" s="33" t="s">
        <v>52</v>
      </c>
      <c r="B402" s="33" t="s">
        <v>53</v>
      </c>
      <c r="C402" s="27" t="s">
        <v>1000</v>
      </c>
      <c r="D402" s="39" t="s">
        <v>1001</v>
      </c>
      <c r="E402" s="40" t="s">
        <v>1002</v>
      </c>
      <c r="F402" s="41" t="n">
        <v>14115.0</v>
      </c>
      <c r="G402" s="26"/>
      <c r="H402" s="60" t="n">
        <v>44069.0</v>
      </c>
      <c r="I402" s="27" t="s">
        <v>14</v>
      </c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33" t="s">
        <v>52</v>
      </c>
      <c r="B403" s="33" t="s">
        <v>64</v>
      </c>
      <c r="C403" s="27" t="s">
        <v>1003</v>
      </c>
      <c r="D403" s="39" t="s">
        <v>1004</v>
      </c>
      <c r="E403" s="40" t="s">
        <v>1005</v>
      </c>
      <c r="F403" s="41" t="n">
        <v>14167.0</v>
      </c>
      <c r="G403" s="26"/>
      <c r="H403" s="60" t="n">
        <v>44069.0</v>
      </c>
      <c r="I403" s="27" t="s">
        <v>14</v>
      </c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33" t="s">
        <v>52</v>
      </c>
      <c r="B404" s="33" t="s">
        <v>70</v>
      </c>
      <c r="C404" s="27" t="s">
        <v>1006</v>
      </c>
      <c r="D404" s="39" t="s">
        <v>1007</v>
      </c>
      <c r="E404" s="40" t="s">
        <v>1008</v>
      </c>
      <c r="F404" s="41" t="n">
        <v>14170.0</v>
      </c>
      <c r="G404" s="26"/>
      <c r="H404" s="60" t="n">
        <v>44069.0</v>
      </c>
      <c r="I404" s="27" t="s">
        <v>14</v>
      </c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33" t="s">
        <v>52</v>
      </c>
      <c r="B405" s="33" t="s">
        <v>53</v>
      </c>
      <c r="C405" s="27" t="s">
        <v>1009</v>
      </c>
      <c r="D405" s="39" t="s">
        <v>1010</v>
      </c>
      <c r="E405" s="40" t="s">
        <v>1011</v>
      </c>
      <c r="F405" s="41" t="n">
        <v>14263.0</v>
      </c>
      <c r="G405" s="26"/>
      <c r="H405" s="60" t="n">
        <v>44069.0</v>
      </c>
      <c r="I405" s="27" t="s">
        <v>14</v>
      </c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33" t="s">
        <v>52</v>
      </c>
      <c r="B406" s="33" t="s">
        <v>64</v>
      </c>
      <c r="C406" s="27" t="s">
        <v>1012</v>
      </c>
      <c r="D406" s="39" t="s">
        <v>1013</v>
      </c>
      <c r="E406" s="40" t="s">
        <v>1014</v>
      </c>
      <c r="F406" s="41" t="n">
        <v>14313.0</v>
      </c>
      <c r="G406" s="26"/>
      <c r="H406" s="60" t="n">
        <v>44069.0</v>
      </c>
      <c r="I406" s="27" t="s">
        <v>14</v>
      </c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33" t="s">
        <v>52</v>
      </c>
      <c r="B407" s="33" t="s">
        <v>103</v>
      </c>
      <c r="C407" s="27" t="s">
        <v>1015</v>
      </c>
      <c r="D407" s="39" t="s">
        <v>1016</v>
      </c>
      <c r="E407" s="40" t="s">
        <v>1017</v>
      </c>
      <c r="F407" s="41" t="n">
        <v>14374.0</v>
      </c>
      <c r="G407" s="26"/>
      <c r="H407" s="60" t="n">
        <v>44069.0</v>
      </c>
      <c r="I407" s="27" t="s">
        <v>14</v>
      </c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41"/>
      <c r="B408" s="41"/>
      <c r="C408" s="27"/>
      <c r="D408" s="39"/>
      <c r="E408" s="40"/>
      <c r="F408" s="41"/>
      <c r="G408" s="41"/>
      <c r="H408" s="25"/>
      <c r="I408" s="27"/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41"/>
      <c r="B409" s="41"/>
      <c r="C409" s="27"/>
      <c r="D409" s="39"/>
      <c r="E409" s="40"/>
      <c r="F409" s="41"/>
      <c r="G409" s="41"/>
      <c r="H409" s="25"/>
      <c r="I409" s="27"/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41"/>
      <c r="B410" s="41"/>
      <c r="C410" s="27"/>
      <c r="D410" s="39"/>
      <c r="E410" s="40"/>
      <c r="F410" s="41"/>
      <c r="G410" s="41"/>
      <c r="H410" s="25"/>
      <c r="I410" s="27"/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41"/>
      <c r="B411" s="41"/>
      <c r="C411" s="27"/>
      <c r="D411" s="39"/>
      <c r="E411" s="40"/>
      <c r="F411" s="41"/>
      <c r="G411" s="41"/>
      <c r="H411" s="25"/>
      <c r="I411" s="27"/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41"/>
      <c r="B412" s="41"/>
      <c r="C412" s="27"/>
      <c r="D412" s="39"/>
      <c r="E412" s="40"/>
      <c r="F412" s="41"/>
      <c r="G412" s="41"/>
      <c r="H412" s="25"/>
      <c r="I412" s="27"/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41"/>
      <c r="B413" s="41"/>
      <c r="C413" s="27"/>
      <c r="D413" s="39"/>
      <c r="E413" s="40"/>
      <c r="F413" s="41"/>
      <c r="G413" s="41"/>
      <c r="H413" s="25"/>
      <c r="I413" s="27"/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41"/>
      <c r="B414" s="41"/>
      <c r="C414" s="27"/>
      <c r="D414" s="39"/>
      <c r="E414" s="40"/>
      <c r="F414" s="41"/>
      <c r="G414" s="41"/>
      <c r="H414" s="25"/>
      <c r="I414" s="27"/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41"/>
      <c r="B415" s="41"/>
      <c r="C415" s="27"/>
      <c r="D415" s="39"/>
      <c r="E415" s="40"/>
      <c r="F415" s="41"/>
      <c r="G415" s="41"/>
      <c r="H415" s="25"/>
      <c r="I415" s="27"/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41"/>
      <c r="B416" s="41"/>
      <c r="C416" s="27"/>
      <c r="D416" s="39"/>
      <c r="E416" s="40"/>
      <c r="F416" s="41"/>
      <c r="G416" s="41"/>
      <c r="H416" s="25"/>
      <c r="I416" s="27"/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41"/>
      <c r="B417" s="41"/>
      <c r="C417" s="27"/>
      <c r="D417" s="39"/>
      <c r="E417" s="40"/>
      <c r="F417" s="41"/>
      <c r="G417" s="41"/>
      <c r="H417" s="25"/>
      <c r="I417" s="27"/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41"/>
      <c r="B418" s="41"/>
      <c r="C418" s="27"/>
      <c r="D418" s="39"/>
      <c r="E418" s="40"/>
      <c r="F418" s="41"/>
      <c r="G418" s="41"/>
      <c r="H418" s="25"/>
      <c r="I418" s="27"/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41"/>
      <c r="B419" s="41"/>
      <c r="C419" s="27"/>
      <c r="D419" s="39"/>
      <c r="E419" s="40"/>
      <c r="F419" s="41"/>
      <c r="G419" s="41"/>
      <c r="H419" s="25"/>
      <c r="I419" s="27"/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41"/>
      <c r="B420" s="41"/>
      <c r="C420" s="27"/>
      <c r="D420" s="39"/>
      <c r="E420" s="40"/>
      <c r="F420" s="41"/>
      <c r="G420" s="41"/>
      <c r="H420" s="25"/>
      <c r="I420" s="27"/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41"/>
      <c r="B421" s="41"/>
      <c r="C421" s="27"/>
      <c r="D421" s="39"/>
      <c r="E421" s="40"/>
      <c r="F421" s="41"/>
      <c r="G421" s="41"/>
      <c r="H421" s="25"/>
      <c r="I421" s="27"/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41"/>
      <c r="B422" s="41"/>
      <c r="C422" s="27"/>
      <c r="D422" s="39"/>
      <c r="E422" s="40"/>
      <c r="F422" s="41"/>
      <c r="G422" s="41"/>
      <c r="H422" s="25"/>
      <c r="I422" s="27"/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41"/>
      <c r="B423" s="41"/>
      <c r="C423" s="27"/>
      <c r="D423" s="39"/>
      <c r="E423" s="40"/>
      <c r="F423" s="41"/>
      <c r="G423" s="41"/>
      <c r="H423" s="25"/>
      <c r="I423" s="27"/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41"/>
      <c r="B424" s="41"/>
      <c r="C424" s="27"/>
      <c r="D424" s="39"/>
      <c r="E424" s="40"/>
      <c r="F424" s="41"/>
      <c r="G424" s="41"/>
      <c r="H424" s="25"/>
      <c r="I424" s="27"/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41"/>
      <c r="B425" s="41"/>
      <c r="C425" s="27"/>
      <c r="D425" s="39"/>
      <c r="E425" s="40"/>
      <c r="F425" s="41"/>
      <c r="G425" s="41"/>
      <c r="H425" s="25"/>
      <c r="I425" s="27"/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41"/>
      <c r="B426" s="41"/>
      <c r="C426" s="27"/>
      <c r="D426" s="39"/>
      <c r="E426" s="40"/>
      <c r="F426" s="41"/>
      <c r="G426" s="41"/>
      <c r="H426" s="25"/>
      <c r="I426" s="27"/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41"/>
      <c r="B427" s="41"/>
      <c r="C427" s="27"/>
      <c r="D427" s="39"/>
      <c r="E427" s="40"/>
      <c r="F427" s="41"/>
      <c r="G427" s="41"/>
      <c r="H427" s="25"/>
      <c r="I427" s="27"/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41"/>
      <c r="B428" s="41"/>
      <c r="C428" s="27"/>
      <c r="D428" s="39"/>
      <c r="E428" s="40"/>
      <c r="F428" s="41"/>
      <c r="G428" s="41"/>
      <c r="H428" s="25"/>
      <c r="I428" s="27"/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41"/>
      <c r="B429" s="41"/>
      <c r="C429" s="27"/>
      <c r="D429" s="39"/>
      <c r="E429" s="40"/>
      <c r="F429" s="41"/>
      <c r="G429" s="41"/>
      <c r="H429" s="25"/>
      <c r="I429" s="27"/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41"/>
      <c r="B430" s="41"/>
      <c r="C430" s="27"/>
      <c r="D430" s="39"/>
      <c r="E430" s="40"/>
      <c r="F430" s="41"/>
      <c r="G430" s="41"/>
      <c r="H430" s="25"/>
      <c r="I430" s="27"/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41"/>
      <c r="B431" s="41"/>
      <c r="C431" s="27"/>
      <c r="D431" s="39"/>
      <c r="E431" s="40"/>
      <c r="F431" s="41"/>
      <c r="G431" s="41"/>
      <c r="H431" s="25"/>
      <c r="I431" s="27"/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41"/>
      <c r="B432" s="41"/>
      <c r="C432" s="27"/>
      <c r="D432" s="39"/>
      <c r="E432" s="40"/>
      <c r="F432" s="41"/>
      <c r="G432" s="41"/>
      <c r="H432" s="25"/>
      <c r="I432" s="27"/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41"/>
      <c r="B433" s="41"/>
      <c r="C433" s="27"/>
      <c r="D433" s="39"/>
      <c r="E433" s="40"/>
      <c r="F433" s="41"/>
      <c r="G433" s="41"/>
      <c r="H433" s="25"/>
      <c r="I433" s="27"/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41"/>
      <c r="B434" s="41"/>
      <c r="C434" s="27"/>
      <c r="D434" s="39"/>
      <c r="E434" s="40"/>
      <c r="F434" s="41"/>
      <c r="G434" s="41"/>
      <c r="H434" s="25"/>
      <c r="I434" s="27"/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41"/>
      <c r="B435" s="41"/>
      <c r="C435" s="27"/>
      <c r="D435" s="39"/>
      <c r="E435" s="40"/>
      <c r="F435" s="41"/>
      <c r="G435" s="41"/>
      <c r="H435" s="25"/>
      <c r="I435" s="27"/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41"/>
      <c r="B436" s="41"/>
      <c r="C436" s="27"/>
      <c r="D436" s="39"/>
      <c r="E436" s="40"/>
      <c r="F436" s="41"/>
      <c r="G436" s="41"/>
      <c r="H436" s="25"/>
      <c r="I436" s="27"/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41"/>
      <c r="B437" s="41"/>
      <c r="C437" s="27"/>
      <c r="D437" s="39"/>
      <c r="E437" s="40"/>
      <c r="F437" s="41"/>
      <c r="G437" s="41"/>
      <c r="H437" s="25"/>
      <c r="I437" s="27"/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41"/>
      <c r="B438" s="41"/>
      <c r="C438" s="27"/>
      <c r="D438" s="39"/>
      <c r="E438" s="40"/>
      <c r="F438" s="41"/>
      <c r="G438" s="41"/>
      <c r="H438" s="25"/>
      <c r="I438" s="27"/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41"/>
      <c r="B439" s="41"/>
      <c r="C439" s="27"/>
      <c r="D439" s="39"/>
      <c r="E439" s="40"/>
      <c r="F439" s="41"/>
      <c r="G439" s="41"/>
      <c r="H439" s="25"/>
      <c r="I439" s="27"/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41"/>
      <c r="B440" s="41"/>
      <c r="C440" s="27"/>
      <c r="D440" s="39"/>
      <c r="E440" s="40"/>
      <c r="F440" s="41"/>
      <c r="G440" s="41"/>
      <c r="H440" s="25"/>
      <c r="I440" s="27"/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41"/>
      <c r="B441" s="41"/>
      <c r="C441" s="27"/>
      <c r="D441" s="39"/>
      <c r="E441" s="40"/>
      <c r="F441" s="41"/>
      <c r="G441" s="41"/>
      <c r="H441" s="25"/>
      <c r="I441" s="27"/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41"/>
      <c r="B442" s="41"/>
      <c r="C442" s="27"/>
      <c r="D442" s="39"/>
      <c r="E442" s="40"/>
      <c r="F442" s="41"/>
      <c r="G442" s="41"/>
      <c r="H442" s="25"/>
      <c r="I442" s="27"/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41"/>
      <c r="B443" s="41"/>
      <c r="C443" s="27"/>
      <c r="D443" s="39"/>
      <c r="E443" s="40"/>
      <c r="F443" s="41"/>
      <c r="G443" s="41"/>
      <c r="H443" s="25"/>
      <c r="I443" s="27"/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41"/>
      <c r="B444" s="41"/>
      <c r="C444" s="27"/>
      <c r="D444" s="39"/>
      <c r="E444" s="40"/>
      <c r="F444" s="41"/>
      <c r="G444" s="41"/>
      <c r="H444" s="25"/>
      <c r="I444" s="27"/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41"/>
      <c r="B445" s="41"/>
      <c r="C445" s="27"/>
      <c r="D445" s="39"/>
      <c r="E445" s="40"/>
      <c r="F445" s="41"/>
      <c r="G445" s="41"/>
      <c r="H445" s="25"/>
      <c r="I445" s="27"/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41"/>
      <c r="B446" s="41"/>
      <c r="C446" s="27"/>
      <c r="D446" s="39"/>
      <c r="E446" s="40"/>
      <c r="F446" s="41"/>
      <c r="G446" s="41"/>
      <c r="H446" s="25"/>
      <c r="I446" s="27"/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41"/>
      <c r="B447" s="41"/>
      <c r="C447" s="27"/>
      <c r="D447" s="39"/>
      <c r="E447" s="40"/>
      <c r="F447" s="41"/>
      <c r="G447" s="41"/>
      <c r="H447" s="25"/>
      <c r="I447" s="27"/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41"/>
      <c r="B448" s="41"/>
      <c r="C448" s="27"/>
      <c r="D448" s="39"/>
      <c r="E448" s="40"/>
      <c r="F448" s="41"/>
      <c r="G448" s="41"/>
      <c r="H448" s="25"/>
      <c r="I448" s="27"/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41"/>
      <c r="B449" s="41"/>
      <c r="C449" s="27"/>
      <c r="D449" s="39"/>
      <c r="E449" s="40"/>
      <c r="F449" s="41"/>
      <c r="G449" s="41"/>
      <c r="H449" s="25"/>
      <c r="I449" s="27"/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41"/>
      <c r="B450" s="41"/>
      <c r="C450" s="27"/>
      <c r="D450" s="39"/>
      <c r="E450" s="40"/>
      <c r="F450" s="41"/>
      <c r="G450" s="41"/>
      <c r="H450" s="25"/>
      <c r="I450" s="27"/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41"/>
      <c r="B451" s="41"/>
      <c r="C451" s="27"/>
      <c r="D451" s="39"/>
      <c r="E451" s="40"/>
      <c r="F451" s="41"/>
      <c r="G451" s="41"/>
      <c r="H451" s="25"/>
      <c r="I451" s="27"/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41"/>
      <c r="B452" s="41"/>
      <c r="C452" s="27"/>
      <c r="D452" s="39"/>
      <c r="E452" s="40"/>
      <c r="F452" s="41"/>
      <c r="G452" s="41"/>
      <c r="H452" s="25"/>
      <c r="I452" s="27"/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41"/>
      <c r="B453" s="41"/>
      <c r="C453" s="27"/>
      <c r="D453" s="39"/>
      <c r="E453" s="40"/>
      <c r="F453" s="41"/>
      <c r="G453" s="41"/>
      <c r="H453" s="25"/>
      <c r="I453" s="27"/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41"/>
      <c r="B454" s="41"/>
      <c r="C454" s="27"/>
      <c r="D454" s="39"/>
      <c r="E454" s="40"/>
      <c r="F454" s="41"/>
      <c r="G454" s="41"/>
      <c r="H454" s="25"/>
      <c r="I454" s="27"/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41"/>
      <c r="B455" s="41"/>
      <c r="C455" s="27"/>
      <c r="D455" s="39"/>
      <c r="E455" s="40"/>
      <c r="F455" s="41"/>
      <c r="G455" s="41"/>
      <c r="H455" s="25"/>
      <c r="I455" s="27"/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41"/>
      <c r="B456" s="41"/>
      <c r="C456" s="27"/>
      <c r="D456" s="39"/>
      <c r="E456" s="40"/>
      <c r="F456" s="41"/>
      <c r="G456" s="41"/>
      <c r="H456" s="25"/>
      <c r="I456" s="27"/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41"/>
      <c r="B457" s="41"/>
      <c r="C457" s="27"/>
      <c r="D457" s="39"/>
      <c r="E457" s="40"/>
      <c r="F457" s="41"/>
      <c r="G457" s="41"/>
      <c r="H457" s="25"/>
      <c r="I457" s="27"/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41"/>
      <c r="B458" s="41"/>
      <c r="C458" s="27"/>
      <c r="D458" s="39"/>
      <c r="E458" s="40"/>
      <c r="F458" s="41"/>
      <c r="G458" s="41"/>
      <c r="H458" s="25"/>
      <c r="I458" s="27"/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41"/>
      <c r="B459" s="41"/>
      <c r="C459" s="27"/>
      <c r="D459" s="39"/>
      <c r="E459" s="40"/>
      <c r="F459" s="41"/>
      <c r="G459" s="41"/>
      <c r="H459" s="25"/>
      <c r="I459" s="27"/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41"/>
      <c r="B460" s="41"/>
      <c r="C460" s="27"/>
      <c r="D460" s="39"/>
      <c r="E460" s="40"/>
      <c r="F460" s="41"/>
      <c r="G460" s="41"/>
      <c r="H460" s="25"/>
      <c r="I460" s="27"/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41"/>
      <c r="B461" s="41"/>
      <c r="C461" s="27"/>
      <c r="D461" s="39"/>
      <c r="E461" s="40"/>
      <c r="F461" s="41"/>
      <c r="G461" s="41"/>
      <c r="H461" s="25"/>
      <c r="I461" s="27"/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41"/>
      <c r="B462" s="41"/>
      <c r="C462" s="27"/>
      <c r="D462" s="39"/>
      <c r="E462" s="40"/>
      <c r="F462" s="41"/>
      <c r="G462" s="41"/>
      <c r="H462" s="25"/>
      <c r="I462" s="27"/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41"/>
      <c r="B463" s="41"/>
      <c r="C463" s="27"/>
      <c r="D463" s="39"/>
      <c r="E463" s="40"/>
      <c r="F463" s="41"/>
      <c r="G463" s="41"/>
      <c r="H463" s="25"/>
      <c r="I463" s="27"/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41"/>
      <c r="B464" s="41"/>
      <c r="C464" s="27"/>
      <c r="D464" s="39"/>
      <c r="E464" s="40"/>
      <c r="F464" s="41"/>
      <c r="G464" s="41"/>
      <c r="H464" s="25"/>
      <c r="I464" s="27"/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41"/>
      <c r="B465" s="41"/>
      <c r="C465" s="27"/>
      <c r="D465" s="39"/>
      <c r="E465" s="40"/>
      <c r="F465" s="41"/>
      <c r="G465" s="41"/>
      <c r="H465" s="25"/>
      <c r="I465" s="27"/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41"/>
      <c r="B466" s="41"/>
      <c r="C466" s="27"/>
      <c r="D466" s="39"/>
      <c r="E466" s="40"/>
      <c r="F466" s="41"/>
      <c r="G466" s="41"/>
      <c r="H466" s="25"/>
      <c r="I466" s="27"/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41"/>
      <c r="B467" s="41"/>
      <c r="C467" s="27"/>
      <c r="D467" s="39"/>
      <c r="E467" s="40"/>
      <c r="F467" s="41"/>
      <c r="G467" s="41"/>
      <c r="H467" s="25"/>
      <c r="I467" s="27"/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41"/>
      <c r="B468" s="41"/>
      <c r="C468" s="27"/>
      <c r="D468" s="39"/>
      <c r="E468" s="40"/>
      <c r="F468" s="41"/>
      <c r="G468" s="41"/>
      <c r="H468" s="25"/>
      <c r="I468" s="27"/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41"/>
      <c r="B469" s="41"/>
      <c r="C469" s="27"/>
      <c r="D469" s="39"/>
      <c r="E469" s="40"/>
      <c r="F469" s="41"/>
      <c r="G469" s="41"/>
      <c r="H469" s="25"/>
      <c r="I469" s="27"/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41"/>
      <c r="B470" s="41"/>
      <c r="C470" s="27"/>
      <c r="D470" s="39"/>
      <c r="E470" s="40"/>
      <c r="F470" s="41"/>
      <c r="G470" s="41"/>
      <c r="H470" s="25"/>
      <c r="I470" s="27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41"/>
      <c r="B471" s="41"/>
      <c r="C471" s="27"/>
      <c r="D471" s="39"/>
      <c r="E471" s="40"/>
      <c r="F471" s="41"/>
      <c r="G471" s="41"/>
      <c r="H471" s="25"/>
      <c r="I471" s="27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41"/>
      <c r="B472" s="41"/>
      <c r="C472" s="27"/>
      <c r="D472" s="39"/>
      <c r="E472" s="40"/>
      <c r="F472" s="41"/>
      <c r="G472" s="41"/>
      <c r="H472" s="25"/>
      <c r="I472" s="27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41"/>
      <c r="B473" s="41"/>
      <c r="C473" s="27"/>
      <c r="D473" s="39"/>
      <c r="E473" s="40"/>
      <c r="F473" s="41"/>
      <c r="G473" s="41"/>
      <c r="H473" s="25"/>
      <c r="I473" s="27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41"/>
      <c r="B474" s="41"/>
      <c r="C474" s="27"/>
      <c r="D474" s="39"/>
      <c r="E474" s="40"/>
      <c r="F474" s="41"/>
      <c r="G474" s="41"/>
      <c r="H474" s="25"/>
      <c r="I474" s="27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41"/>
      <c r="B475" s="41"/>
      <c r="C475" s="27"/>
      <c r="D475" s="39"/>
      <c r="E475" s="40"/>
      <c r="F475" s="41"/>
      <c r="G475" s="41"/>
      <c r="H475" s="25"/>
      <c r="I475" s="27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41"/>
      <c r="B476" s="41"/>
      <c r="C476" s="27"/>
      <c r="D476" s="39"/>
      <c r="E476" s="40"/>
      <c r="F476" s="41"/>
      <c r="G476" s="41"/>
      <c r="H476" s="25"/>
      <c r="I476" s="27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41"/>
      <c r="B477" s="41"/>
      <c r="C477" s="27"/>
      <c r="D477" s="39"/>
      <c r="E477" s="40"/>
      <c r="F477" s="41"/>
      <c r="G477" s="41"/>
      <c r="H477" s="25"/>
      <c r="I477" s="27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41"/>
      <c r="B478" s="41"/>
      <c r="C478" s="27"/>
      <c r="D478" s="39"/>
      <c r="E478" s="40"/>
      <c r="F478" s="41"/>
      <c r="G478" s="41"/>
      <c r="H478" s="25"/>
      <c r="I478" s="27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41"/>
      <c r="B479" s="41"/>
      <c r="C479" s="27"/>
      <c r="D479" s="39"/>
      <c r="E479" s="40"/>
      <c r="F479" s="41"/>
      <c r="G479" s="41"/>
      <c r="H479" s="25"/>
      <c r="I479" s="27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41"/>
      <c r="B480" s="41"/>
      <c r="C480" s="27"/>
      <c r="D480" s="39"/>
      <c r="E480" s="40"/>
      <c r="F480" s="41"/>
      <c r="G480" s="41"/>
      <c r="H480" s="25"/>
      <c r="I480" s="27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41"/>
      <c r="B481" s="41"/>
      <c r="C481" s="27"/>
      <c r="D481" s="39"/>
      <c r="E481" s="40"/>
      <c r="F481" s="41"/>
      <c r="G481" s="41"/>
      <c r="H481" s="25"/>
      <c r="I481" s="27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41"/>
      <c r="B482" s="41"/>
      <c r="C482" s="27"/>
      <c r="D482" s="39"/>
      <c r="E482" s="40"/>
      <c r="F482" s="41"/>
      <c r="G482" s="41"/>
      <c r="H482" s="25"/>
      <c r="I482" s="27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41"/>
      <c r="B483" s="41"/>
      <c r="C483" s="27"/>
      <c r="D483" s="39"/>
      <c r="E483" s="40"/>
      <c r="F483" s="41"/>
      <c r="G483" s="41"/>
      <c r="H483" s="25"/>
      <c r="I483" s="27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41"/>
      <c r="B484" s="41"/>
      <c r="C484" s="27"/>
      <c r="D484" s="39"/>
      <c r="E484" s="40"/>
      <c r="F484" s="41"/>
      <c r="G484" s="41"/>
      <c r="H484" s="25"/>
      <c r="I484" s="27"/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41"/>
      <c r="B485" s="41"/>
      <c r="C485" s="27"/>
      <c r="D485" s="39"/>
      <c r="E485" s="40"/>
      <c r="F485" s="41"/>
      <c r="G485" s="41"/>
      <c r="H485" s="25"/>
      <c r="I485" s="27"/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41"/>
      <c r="B486" s="41"/>
      <c r="C486" s="27"/>
      <c r="D486" s="39"/>
      <c r="E486" s="40"/>
      <c r="F486" s="41"/>
      <c r="G486" s="41"/>
      <c r="H486" s="25"/>
      <c r="I486" s="27"/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41"/>
      <c r="B487" s="41"/>
      <c r="C487" s="27"/>
      <c r="D487" s="39"/>
      <c r="E487" s="40"/>
      <c r="F487" s="41"/>
      <c r="G487" s="41"/>
      <c r="H487" s="25"/>
      <c r="I487" s="27"/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41"/>
      <c r="B488" s="41"/>
      <c r="C488" s="27"/>
      <c r="D488" s="39"/>
      <c r="E488" s="40"/>
      <c r="F488" s="41"/>
      <c r="G488" s="41"/>
      <c r="H488" s="25"/>
      <c r="I488" s="27"/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41"/>
      <c r="B489" s="41"/>
      <c r="C489" s="27"/>
      <c r="D489" s="39"/>
      <c r="E489" s="40"/>
      <c r="F489" s="41"/>
      <c r="G489" s="41"/>
      <c r="H489" s="25"/>
      <c r="I489" s="27"/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41"/>
      <c r="B490" s="41"/>
      <c r="C490" s="27"/>
      <c r="D490" s="39"/>
      <c r="E490" s="40"/>
      <c r="F490" s="41"/>
      <c r="G490" s="41"/>
      <c r="H490" s="25"/>
      <c r="I490" s="27"/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41"/>
      <c r="B491" s="41"/>
      <c r="C491" s="27"/>
      <c r="D491" s="39"/>
      <c r="E491" s="40"/>
      <c r="F491" s="41"/>
      <c r="G491" s="41"/>
      <c r="H491" s="25"/>
      <c r="I491" s="27"/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41"/>
      <c r="B492" s="41"/>
      <c r="C492" s="27"/>
      <c r="D492" s="39"/>
      <c r="E492" s="40"/>
      <c r="F492" s="41"/>
      <c r="G492" s="41"/>
      <c r="H492" s="25"/>
      <c r="I492" s="27"/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41"/>
      <c r="B493" s="41"/>
      <c r="C493" s="27"/>
      <c r="D493" s="39"/>
      <c r="E493" s="40"/>
      <c r="F493" s="41"/>
      <c r="G493" s="41"/>
      <c r="H493" s="25"/>
      <c r="I493" s="27"/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41"/>
      <c r="B494" s="41"/>
      <c r="C494" s="27"/>
      <c r="D494" s="39"/>
      <c r="E494" s="40"/>
      <c r="F494" s="41"/>
      <c r="G494" s="41"/>
      <c r="H494" s="25"/>
      <c r="I494" s="27"/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41"/>
      <c r="B495" s="41"/>
      <c r="C495" s="27"/>
      <c r="D495" s="39"/>
      <c r="E495" s="40"/>
      <c r="F495" s="41"/>
      <c r="G495" s="41"/>
      <c r="H495" s="25"/>
      <c r="I495" s="27"/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41"/>
      <c r="B496" s="41"/>
      <c r="C496" s="27"/>
      <c r="D496" s="39"/>
      <c r="E496" s="40"/>
      <c r="F496" s="41"/>
      <c r="G496" s="41"/>
      <c r="H496" s="25"/>
      <c r="I496" s="27"/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41"/>
      <c r="B497" s="41"/>
      <c r="C497" s="27"/>
      <c r="D497" s="39"/>
      <c r="E497" s="40"/>
      <c r="F497" s="41"/>
      <c r="G497" s="41"/>
      <c r="H497" s="25"/>
      <c r="I497" s="27"/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41"/>
      <c r="B498" s="41"/>
      <c r="C498" s="27"/>
      <c r="D498" s="39"/>
      <c r="E498" s="40"/>
      <c r="F498" s="41"/>
      <c r="G498" s="41"/>
      <c r="H498" s="25"/>
      <c r="I498" s="27"/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41"/>
      <c r="B499" s="41"/>
      <c r="C499" s="27"/>
      <c r="D499" s="39"/>
      <c r="E499" s="40"/>
      <c r="F499" s="41"/>
      <c r="G499" s="41"/>
      <c r="H499" s="25"/>
      <c r="I499" s="27"/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41"/>
      <c r="B500" s="41"/>
      <c r="C500" s="27"/>
      <c r="D500" s="39"/>
      <c r="E500" s="40"/>
      <c r="F500" s="41"/>
      <c r="G500" s="41"/>
      <c r="H500" s="25"/>
      <c r="I500" s="27"/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41"/>
      <c r="B501" s="41"/>
      <c r="C501" s="27"/>
      <c r="D501" s="39"/>
      <c r="E501" s="40"/>
      <c r="F501" s="41"/>
      <c r="G501" s="41"/>
      <c r="H501" s="25"/>
      <c r="I501" s="27"/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41"/>
      <c r="B502" s="41"/>
      <c r="C502" s="27"/>
      <c r="D502" s="39"/>
      <c r="E502" s="40"/>
      <c r="F502" s="41"/>
      <c r="G502" s="41"/>
      <c r="H502" s="25"/>
      <c r="I502" s="27"/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41"/>
      <c r="B503" s="41"/>
      <c r="C503" s="27"/>
      <c r="D503" s="39"/>
      <c r="E503" s="40"/>
      <c r="F503" s="41"/>
      <c r="G503" s="41"/>
      <c r="H503" s="25"/>
      <c r="I503" s="27"/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41"/>
      <c r="B504" s="41"/>
      <c r="C504" s="27"/>
      <c r="D504" s="39"/>
      <c r="E504" s="40"/>
      <c r="F504" s="41"/>
      <c r="G504" s="41"/>
      <c r="H504" s="25"/>
      <c r="I504" s="27"/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41"/>
      <c r="B505" s="41"/>
      <c r="C505" s="27"/>
      <c r="D505" s="39"/>
      <c r="E505" s="40"/>
      <c r="F505" s="41"/>
      <c r="G505" s="41"/>
      <c r="H505" s="25"/>
      <c r="I505" s="27"/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41"/>
      <c r="B506" s="41"/>
      <c r="C506" s="27"/>
      <c r="D506" s="39"/>
      <c r="E506" s="40"/>
      <c r="F506" s="41"/>
      <c r="G506" s="41"/>
      <c r="H506" s="25"/>
      <c r="I506" s="27"/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41"/>
      <c r="B507" s="41"/>
      <c r="C507" s="27"/>
      <c r="D507" s="39"/>
      <c r="E507" s="40"/>
      <c r="F507" s="41"/>
      <c r="G507" s="41"/>
      <c r="H507" s="25"/>
      <c r="I507" s="27"/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41"/>
      <c r="B508" s="41"/>
      <c r="C508" s="27"/>
      <c r="D508" s="39"/>
      <c r="E508" s="40"/>
      <c r="F508" s="41"/>
      <c r="G508" s="41"/>
      <c r="H508" s="25"/>
      <c r="I508" s="27"/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41"/>
      <c r="B509" s="41"/>
      <c r="C509" s="27"/>
      <c r="D509" s="39"/>
      <c r="E509" s="40"/>
      <c r="F509" s="41"/>
      <c r="G509" s="41"/>
      <c r="H509" s="25"/>
      <c r="I509" s="27"/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41"/>
      <c r="B510" s="41"/>
      <c r="C510" s="27"/>
      <c r="D510" s="39"/>
      <c r="E510" s="40"/>
      <c r="F510" s="41"/>
      <c r="G510" s="41"/>
      <c r="H510" s="25"/>
      <c r="I510" s="27"/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41"/>
      <c r="B511" s="41"/>
      <c r="C511" s="27"/>
      <c r="D511" s="39"/>
      <c r="E511" s="40"/>
      <c r="F511" s="41"/>
      <c r="G511" s="41"/>
      <c r="H511" s="25"/>
      <c r="I511" s="27"/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41"/>
      <c r="B512" s="41"/>
      <c r="C512" s="27"/>
      <c r="D512" s="39"/>
      <c r="E512" s="40"/>
      <c r="F512" s="41"/>
      <c r="G512" s="41"/>
      <c r="H512" s="25"/>
      <c r="I512" s="27"/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41"/>
      <c r="B513" s="41"/>
      <c r="C513" s="27"/>
      <c r="D513" s="39"/>
      <c r="E513" s="40"/>
      <c r="F513" s="41"/>
      <c r="G513" s="41"/>
      <c r="H513" s="25"/>
      <c r="I513" s="27"/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41"/>
      <c r="B514" s="41"/>
      <c r="C514" s="27"/>
      <c r="D514" s="39"/>
      <c r="E514" s="40"/>
      <c r="F514" s="41"/>
      <c r="G514" s="41"/>
      <c r="H514" s="25"/>
      <c r="I514" s="27"/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41"/>
      <c r="B515" s="41"/>
      <c r="C515" s="27"/>
      <c r="D515" s="39"/>
      <c r="E515" s="40"/>
      <c r="F515" s="41"/>
      <c r="G515" s="41"/>
      <c r="H515" s="25"/>
      <c r="I515" s="27"/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41"/>
      <c r="B516" s="41"/>
      <c r="C516" s="27"/>
      <c r="D516" s="39"/>
      <c r="E516" s="40"/>
      <c r="F516" s="41"/>
      <c r="G516" s="41"/>
      <c r="H516" s="25"/>
      <c r="I516" s="27"/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41"/>
      <c r="B517" s="41"/>
      <c r="C517" s="27"/>
      <c r="D517" s="39"/>
      <c r="E517" s="40"/>
      <c r="F517" s="41"/>
      <c r="G517" s="41"/>
      <c r="H517" s="25"/>
      <c r="I517" s="27"/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41"/>
      <c r="B518" s="41"/>
      <c r="C518" s="27"/>
      <c r="D518" s="39"/>
      <c r="E518" s="40"/>
      <c r="F518" s="41"/>
      <c r="G518" s="41"/>
      <c r="H518" s="25"/>
      <c r="I518" s="27"/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41"/>
      <c r="B519" s="41"/>
      <c r="C519" s="27"/>
      <c r="D519" s="39"/>
      <c r="E519" s="40"/>
      <c r="F519" s="41"/>
      <c r="G519" s="41"/>
      <c r="H519" s="25"/>
      <c r="I519" s="27"/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41"/>
      <c r="B520" s="41"/>
      <c r="C520" s="27"/>
      <c r="D520" s="39"/>
      <c r="E520" s="40"/>
      <c r="F520" s="41"/>
      <c r="G520" s="41"/>
      <c r="H520" s="25"/>
      <c r="I520" s="27"/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41"/>
      <c r="B521" s="41"/>
      <c r="C521" s="27"/>
      <c r="D521" s="39"/>
      <c r="E521" s="40"/>
      <c r="F521" s="41"/>
      <c r="G521" s="41"/>
      <c r="H521" s="25"/>
      <c r="I521" s="27"/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41"/>
      <c r="B522" s="41"/>
      <c r="C522" s="27"/>
      <c r="D522" s="39"/>
      <c r="E522" s="40"/>
      <c r="F522" s="41"/>
      <c r="G522" s="41"/>
      <c r="H522" s="25"/>
      <c r="I522" s="27"/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41"/>
      <c r="B523" s="41"/>
      <c r="C523" s="27"/>
      <c r="D523" s="39"/>
      <c r="E523" s="40"/>
      <c r="F523" s="41"/>
      <c r="G523" s="41"/>
      <c r="H523" s="25"/>
      <c r="I523" s="27"/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41"/>
      <c r="B524" s="41"/>
      <c r="C524" s="27"/>
      <c r="D524" s="39"/>
      <c r="E524" s="40"/>
      <c r="F524" s="41"/>
      <c r="G524" s="41"/>
      <c r="H524" s="25"/>
      <c r="I524" s="27"/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41"/>
      <c r="B525" s="41"/>
      <c r="C525" s="27"/>
      <c r="D525" s="39"/>
      <c r="E525" s="40"/>
      <c r="F525" s="41"/>
      <c r="G525" s="41"/>
      <c r="H525" s="25"/>
      <c r="I525" s="27"/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41"/>
      <c r="B526" s="41"/>
      <c r="C526" s="27"/>
      <c r="D526" s="39"/>
      <c r="E526" s="40"/>
      <c r="F526" s="41"/>
      <c r="G526" s="41"/>
      <c r="H526" s="25"/>
      <c r="I526" s="27"/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41"/>
      <c r="B527" s="41"/>
      <c r="C527" s="27"/>
      <c r="D527" s="39"/>
      <c r="E527" s="40"/>
      <c r="F527" s="41"/>
      <c r="G527" s="41"/>
      <c r="H527" s="25"/>
      <c r="I527" s="27"/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41"/>
      <c r="B528" s="41"/>
      <c r="C528" s="27"/>
      <c r="D528" s="39"/>
      <c r="E528" s="40"/>
      <c r="F528" s="41"/>
      <c r="G528" s="41"/>
      <c r="H528" s="25"/>
      <c r="I528" s="27"/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41"/>
      <c r="B529" s="41"/>
      <c r="C529" s="27"/>
      <c r="D529" s="39"/>
      <c r="E529" s="40"/>
      <c r="F529" s="41"/>
      <c r="G529" s="41"/>
      <c r="H529" s="25"/>
      <c r="I529" s="27"/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41"/>
      <c r="B530" s="41"/>
      <c r="C530" s="27"/>
      <c r="D530" s="39"/>
      <c r="E530" s="40"/>
      <c r="F530" s="41"/>
      <c r="G530" s="41"/>
      <c r="H530" s="25"/>
      <c r="I530" s="27"/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41"/>
      <c r="B531" s="41"/>
      <c r="C531" s="27"/>
      <c r="D531" s="39"/>
      <c r="E531" s="40"/>
      <c r="F531" s="41"/>
      <c r="G531" s="41"/>
      <c r="H531" s="25"/>
      <c r="I531" s="27"/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41"/>
      <c r="B532" s="41"/>
      <c r="C532" s="27"/>
      <c r="D532" s="39"/>
      <c r="E532" s="40"/>
      <c r="F532" s="41"/>
      <c r="G532" s="41"/>
      <c r="H532" s="25"/>
      <c r="I532" s="27"/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41"/>
      <c r="B533" s="41"/>
      <c r="C533" s="27"/>
      <c r="D533" s="39"/>
      <c r="E533" s="40"/>
      <c r="F533" s="41"/>
      <c r="G533" s="41"/>
      <c r="H533" s="25"/>
      <c r="I533" s="27"/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41"/>
      <c r="B534" s="41"/>
      <c r="C534" s="27"/>
      <c r="D534" s="39"/>
      <c r="E534" s="40"/>
      <c r="F534" s="41"/>
      <c r="G534" s="41"/>
      <c r="H534" s="25"/>
      <c r="I534" s="27"/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41"/>
      <c r="B535" s="41"/>
      <c r="C535" s="27"/>
      <c r="D535" s="39"/>
      <c r="E535" s="40"/>
      <c r="F535" s="41"/>
      <c r="G535" s="41"/>
      <c r="H535" s="25"/>
      <c r="I535" s="27"/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41"/>
      <c r="B536" s="41"/>
      <c r="C536" s="27"/>
      <c r="D536" s="39"/>
      <c r="E536" s="40"/>
      <c r="F536" s="41"/>
      <c r="G536" s="41"/>
      <c r="H536" s="25"/>
      <c r="I536" s="27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41"/>
      <c r="B537" s="41"/>
      <c r="C537" s="27"/>
      <c r="D537" s="39"/>
      <c r="E537" s="40"/>
      <c r="F537" s="41"/>
      <c r="G537" s="41"/>
      <c r="H537" s="25"/>
      <c r="I537" s="27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41"/>
      <c r="B538" s="41"/>
      <c r="C538" s="27"/>
      <c r="D538" s="39"/>
      <c r="E538" s="40"/>
      <c r="F538" s="41"/>
      <c r="G538" s="41"/>
      <c r="H538" s="25"/>
      <c r="I538" s="27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41"/>
      <c r="B539" s="41"/>
      <c r="C539" s="27"/>
      <c r="D539" s="39"/>
      <c r="E539" s="40"/>
      <c r="F539" s="41"/>
      <c r="G539" s="41"/>
      <c r="H539" s="25"/>
      <c r="I539" s="27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41"/>
      <c r="B540" s="41"/>
      <c r="C540" s="27"/>
      <c r="D540" s="39"/>
      <c r="E540" s="40"/>
      <c r="F540" s="41"/>
      <c r="G540" s="41"/>
      <c r="H540" s="25"/>
      <c r="I540" s="27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41"/>
      <c r="B541" s="41"/>
      <c r="C541" s="27"/>
      <c r="D541" s="39"/>
      <c r="E541" s="40"/>
      <c r="F541" s="41"/>
      <c r="G541" s="41"/>
      <c r="H541" s="25"/>
      <c r="I541" s="27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41"/>
      <c r="B542" s="41"/>
      <c r="C542" s="27"/>
      <c r="D542" s="39"/>
      <c r="E542" s="40"/>
      <c r="F542" s="41"/>
      <c r="G542" s="41"/>
      <c r="H542" s="25"/>
      <c r="I542" s="27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41"/>
      <c r="B543" s="41"/>
      <c r="C543" s="27"/>
      <c r="D543" s="39"/>
      <c r="E543" s="40"/>
      <c r="F543" s="41"/>
      <c r="G543" s="41"/>
      <c r="H543" s="25"/>
      <c r="I543" s="27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41"/>
      <c r="B544" s="41"/>
      <c r="C544" s="27"/>
      <c r="D544" s="39"/>
      <c r="E544" s="40"/>
      <c r="F544" s="41"/>
      <c r="G544" s="41"/>
      <c r="H544" s="25"/>
      <c r="I544" s="27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41"/>
      <c r="B545" s="41"/>
      <c r="C545" s="27"/>
      <c r="D545" s="39"/>
      <c r="E545" s="40"/>
      <c r="F545" s="41"/>
      <c r="G545" s="41"/>
      <c r="H545" s="25"/>
      <c r="I545" s="27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41"/>
      <c r="B546" s="41"/>
      <c r="C546" s="27"/>
      <c r="D546" s="39"/>
      <c r="E546" s="40"/>
      <c r="F546" s="41"/>
      <c r="G546" s="41"/>
      <c r="H546" s="25"/>
      <c r="I546" s="27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41"/>
      <c r="B547" s="41"/>
      <c r="C547" s="27"/>
      <c r="D547" s="39"/>
      <c r="E547" s="40"/>
      <c r="F547" s="41"/>
      <c r="G547" s="41"/>
      <c r="H547" s="25"/>
      <c r="I547" s="27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41"/>
      <c r="B548" s="41"/>
      <c r="C548" s="27"/>
      <c r="D548" s="39"/>
      <c r="E548" s="40"/>
      <c r="F548" s="41"/>
      <c r="G548" s="41"/>
      <c r="H548" s="25"/>
      <c r="I548" s="27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41"/>
      <c r="B549" s="41"/>
      <c r="C549" s="27"/>
      <c r="D549" s="39"/>
      <c r="E549" s="40"/>
      <c r="F549" s="41"/>
      <c r="G549" s="41"/>
      <c r="H549" s="25"/>
      <c r="I549" s="27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41"/>
      <c r="B550" s="41"/>
      <c r="C550" s="27"/>
      <c r="D550" s="39"/>
      <c r="E550" s="40"/>
      <c r="F550" s="41"/>
      <c r="G550" s="41"/>
      <c r="H550" s="25"/>
      <c r="I550" s="27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41"/>
      <c r="B551" s="41"/>
      <c r="C551" s="27"/>
      <c r="D551" s="39"/>
      <c r="E551" s="40"/>
      <c r="F551" s="41"/>
      <c r="G551" s="41"/>
      <c r="H551" s="25"/>
      <c r="I551" s="27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41"/>
      <c r="B552" s="41"/>
      <c r="C552" s="27"/>
      <c r="D552" s="39"/>
      <c r="E552" s="40"/>
      <c r="F552" s="41"/>
      <c r="G552" s="41"/>
      <c r="H552" s="25"/>
      <c r="I552" s="27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41"/>
      <c r="B553" s="41"/>
      <c r="C553" s="27"/>
      <c r="D553" s="39"/>
      <c r="E553" s="40"/>
      <c r="F553" s="41"/>
      <c r="G553" s="41"/>
      <c r="H553" s="25"/>
      <c r="I553" s="27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41"/>
      <c r="B554" s="41"/>
      <c r="C554" s="27"/>
      <c r="D554" s="39"/>
      <c r="E554" s="40"/>
      <c r="F554" s="41"/>
      <c r="G554" s="41"/>
      <c r="H554" s="25"/>
      <c r="I554" s="27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41"/>
      <c r="B555" s="41"/>
      <c r="C555" s="27"/>
      <c r="D555" s="39"/>
      <c r="E555" s="40"/>
      <c r="F555" s="41"/>
      <c r="G555" s="41"/>
      <c r="H555" s="25"/>
      <c r="I555" s="27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41"/>
      <c r="B556" s="41"/>
      <c r="C556" s="27"/>
      <c r="D556" s="39"/>
      <c r="E556" s="40"/>
      <c r="F556" s="41"/>
      <c r="G556" s="41"/>
      <c r="H556" s="25"/>
      <c r="I556" s="27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41"/>
      <c r="B557" s="41"/>
      <c r="C557" s="27"/>
      <c r="D557" s="39"/>
      <c r="E557" s="40"/>
      <c r="F557" s="41"/>
      <c r="G557" s="41"/>
      <c r="H557" s="25"/>
      <c r="I557" s="27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41"/>
      <c r="B558" s="41"/>
      <c r="C558" s="27"/>
      <c r="D558" s="39"/>
      <c r="E558" s="40"/>
      <c r="F558" s="41"/>
      <c r="G558" s="41"/>
      <c r="H558" s="25"/>
      <c r="I558" s="27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41"/>
      <c r="B559" s="41"/>
      <c r="C559" s="27"/>
      <c r="D559" s="39"/>
      <c r="E559" s="40"/>
      <c r="F559" s="41"/>
      <c r="G559" s="41"/>
      <c r="H559" s="25"/>
      <c r="I559" s="27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41"/>
      <c r="B560" s="41"/>
      <c r="C560" s="27"/>
      <c r="D560" s="39"/>
      <c r="E560" s="40"/>
      <c r="F560" s="41"/>
      <c r="G560" s="41"/>
      <c r="H560" s="25"/>
      <c r="I560" s="27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41"/>
      <c r="B561" s="41"/>
      <c r="C561" s="27"/>
      <c r="D561" s="39"/>
      <c r="E561" s="40"/>
      <c r="F561" s="41"/>
      <c r="G561" s="41"/>
      <c r="H561" s="25"/>
      <c r="I561" s="27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41"/>
      <c r="B562" s="41"/>
      <c r="C562" s="27"/>
      <c r="D562" s="39"/>
      <c r="E562" s="40"/>
      <c r="F562" s="41"/>
      <c r="G562" s="41"/>
      <c r="H562" s="25"/>
      <c r="I562" s="27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41"/>
      <c r="B563" s="41"/>
      <c r="C563" s="27"/>
      <c r="D563" s="39"/>
      <c r="E563" s="40"/>
      <c r="F563" s="41"/>
      <c r="G563" s="41"/>
      <c r="H563" s="25"/>
      <c r="I563" s="27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41"/>
      <c r="B564" s="41"/>
      <c r="C564" s="27"/>
      <c r="D564" s="39"/>
      <c r="E564" s="40"/>
      <c r="F564" s="41"/>
      <c r="G564" s="41"/>
      <c r="H564" s="25"/>
      <c r="I564" s="27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41"/>
      <c r="B565" s="41"/>
      <c r="C565" s="27"/>
      <c r="D565" s="39"/>
      <c r="E565" s="40"/>
      <c r="F565" s="41"/>
      <c r="G565" s="41"/>
      <c r="H565" s="25"/>
      <c r="I565" s="27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41"/>
      <c r="B566" s="41"/>
      <c r="C566" s="27"/>
      <c r="D566" s="39"/>
      <c r="E566" s="40"/>
      <c r="F566" s="41"/>
      <c r="G566" s="41"/>
      <c r="H566" s="25"/>
      <c r="I566" s="27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41"/>
      <c r="B567" s="41"/>
      <c r="C567" s="27"/>
      <c r="D567" s="39"/>
      <c r="E567" s="40"/>
      <c r="F567" s="41"/>
      <c r="G567" s="41"/>
      <c r="H567" s="25"/>
      <c r="I567" s="27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41"/>
      <c r="B568" s="41"/>
      <c r="C568" s="27"/>
      <c r="D568" s="39"/>
      <c r="E568" s="40"/>
      <c r="F568" s="41"/>
      <c r="G568" s="41"/>
      <c r="H568" s="25"/>
      <c r="I568" s="27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41"/>
      <c r="B569" s="41"/>
      <c r="C569" s="27"/>
      <c r="D569" s="39"/>
      <c r="E569" s="40"/>
      <c r="F569" s="41"/>
      <c r="G569" s="41"/>
      <c r="H569" s="25"/>
      <c r="I569" s="27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41"/>
      <c r="B570" s="41"/>
      <c r="C570" s="27"/>
      <c r="D570" s="39"/>
      <c r="E570" s="40"/>
      <c r="F570" s="41"/>
      <c r="G570" s="41"/>
      <c r="H570" s="25"/>
      <c r="I570" s="27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41"/>
      <c r="B571" s="41"/>
      <c r="C571" s="27"/>
      <c r="D571" s="39"/>
      <c r="E571" s="40"/>
      <c r="F571" s="41"/>
      <c r="G571" s="41"/>
      <c r="H571" s="25"/>
      <c r="I571" s="27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41"/>
      <c r="B572" s="41"/>
      <c r="C572" s="27"/>
      <c r="D572" s="39"/>
      <c r="E572" s="40"/>
      <c r="F572" s="41"/>
      <c r="G572" s="41"/>
      <c r="H572" s="25"/>
      <c r="I572" s="27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41"/>
      <c r="B573" s="41"/>
      <c r="C573" s="27"/>
      <c r="D573" s="39"/>
      <c r="E573" s="40"/>
      <c r="F573" s="41"/>
      <c r="G573" s="41"/>
      <c r="H573" s="25"/>
      <c r="I573" s="27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41"/>
      <c r="B574" s="41"/>
      <c r="C574" s="27"/>
      <c r="D574" s="39"/>
      <c r="E574" s="40"/>
      <c r="F574" s="41"/>
      <c r="G574" s="41"/>
      <c r="H574" s="25"/>
      <c r="I574" s="27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41"/>
      <c r="B575" s="41"/>
      <c r="C575" s="27"/>
      <c r="D575" s="39"/>
      <c r="E575" s="40"/>
      <c r="F575" s="41"/>
      <c r="G575" s="41"/>
      <c r="H575" s="25"/>
      <c r="I575" s="27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41"/>
      <c r="B576" s="41"/>
      <c r="C576" s="27"/>
      <c r="D576" s="39"/>
      <c r="E576" s="40"/>
      <c r="F576" s="41"/>
      <c r="G576" s="41"/>
      <c r="H576" s="25"/>
      <c r="I576" s="27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41"/>
      <c r="B577" s="41"/>
      <c r="C577" s="27"/>
      <c r="D577" s="39"/>
      <c r="E577" s="40"/>
      <c r="F577" s="41"/>
      <c r="G577" s="41"/>
      <c r="H577" s="25"/>
      <c r="I577" s="27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41"/>
      <c r="B578" s="41"/>
      <c r="C578" s="27"/>
      <c r="D578" s="39"/>
      <c r="E578" s="40"/>
      <c r="F578" s="41"/>
      <c r="G578" s="41"/>
      <c r="H578" s="25"/>
      <c r="I578" s="27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41"/>
      <c r="B579" s="41"/>
      <c r="C579" s="27"/>
      <c r="D579" s="39"/>
      <c r="E579" s="40"/>
      <c r="F579" s="41"/>
      <c r="G579" s="41"/>
      <c r="H579" s="25"/>
      <c r="I579" s="27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41"/>
      <c r="B580" s="41"/>
      <c r="C580" s="27"/>
      <c r="D580" s="39"/>
      <c r="E580" s="40"/>
      <c r="F580" s="41"/>
      <c r="G580" s="41"/>
      <c r="H580" s="25"/>
      <c r="I580" s="27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41"/>
      <c r="B581" s="41"/>
      <c r="C581" s="27"/>
      <c r="D581" s="39"/>
      <c r="E581" s="40"/>
      <c r="F581" s="41"/>
      <c r="G581" s="41"/>
      <c r="H581" s="25"/>
      <c r="I581" s="27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41"/>
      <c r="B582" s="41"/>
      <c r="C582" s="27"/>
      <c r="D582" s="39"/>
      <c r="E582" s="40"/>
      <c r="F582" s="41"/>
      <c r="G582" s="41"/>
      <c r="H582" s="25"/>
      <c r="I582" s="27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41"/>
      <c r="B583" s="41"/>
      <c r="C583" s="27"/>
      <c r="D583" s="39"/>
      <c r="E583" s="40"/>
      <c r="F583" s="41"/>
      <c r="G583" s="41"/>
      <c r="H583" s="25"/>
      <c r="I583" s="27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41"/>
      <c r="B584" s="41"/>
      <c r="C584" s="27"/>
      <c r="D584" s="39"/>
      <c r="E584" s="40"/>
      <c r="F584" s="41"/>
      <c r="G584" s="41"/>
      <c r="H584" s="25"/>
      <c r="I584" s="27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41"/>
      <c r="B585" s="41"/>
      <c r="C585" s="27"/>
      <c r="D585" s="39"/>
      <c r="E585" s="40"/>
      <c r="F585" s="41"/>
      <c r="G585" s="41"/>
      <c r="H585" s="25"/>
      <c r="I585" s="27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41"/>
      <c r="B586" s="41"/>
      <c r="C586" s="27"/>
      <c r="D586" s="39"/>
      <c r="E586" s="40"/>
      <c r="F586" s="41"/>
      <c r="G586" s="41"/>
      <c r="H586" s="25"/>
      <c r="I586" s="27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41"/>
      <c r="B587" s="41"/>
      <c r="C587" s="27"/>
      <c r="D587" s="39"/>
      <c r="E587" s="40"/>
      <c r="F587" s="41"/>
      <c r="G587" s="41"/>
      <c r="H587" s="25"/>
      <c r="I587" s="27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41"/>
      <c r="B588" s="41"/>
      <c r="C588" s="27"/>
      <c r="D588" s="39"/>
      <c r="E588" s="40"/>
      <c r="F588" s="41"/>
      <c r="G588" s="41"/>
      <c r="H588" s="25"/>
      <c r="I588" s="27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41"/>
      <c r="B589" s="41"/>
      <c r="C589" s="27"/>
      <c r="D589" s="39"/>
      <c r="E589" s="40"/>
      <c r="F589" s="41"/>
      <c r="G589" s="41"/>
      <c r="H589" s="25"/>
      <c r="I589" s="27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41"/>
      <c r="B590" s="41"/>
      <c r="C590" s="27"/>
      <c r="D590" s="39"/>
      <c r="E590" s="40"/>
      <c r="F590" s="41"/>
      <c r="G590" s="41"/>
      <c r="H590" s="25"/>
      <c r="I590" s="27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41"/>
      <c r="B591" s="41"/>
      <c r="C591" s="27"/>
      <c r="D591" s="39"/>
      <c r="E591" s="40"/>
      <c r="F591" s="41"/>
      <c r="G591" s="41"/>
      <c r="H591" s="25"/>
      <c r="I591" s="27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41"/>
      <c r="B592" s="41"/>
      <c r="C592" s="27"/>
      <c r="D592" s="39"/>
      <c r="E592" s="40"/>
      <c r="F592" s="41"/>
      <c r="G592" s="41"/>
      <c r="H592" s="25"/>
      <c r="I592" s="27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41"/>
      <c r="B593" s="41"/>
      <c r="C593" s="27"/>
      <c r="D593" s="39"/>
      <c r="E593" s="40"/>
      <c r="F593" s="41"/>
      <c r="G593" s="41"/>
      <c r="H593" s="25"/>
      <c r="I593" s="27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41"/>
      <c r="B594" s="41"/>
      <c r="C594" s="27"/>
      <c r="D594" s="39"/>
      <c r="E594" s="40"/>
      <c r="F594" s="41"/>
      <c r="G594" s="41"/>
      <c r="H594" s="25"/>
      <c r="I594" s="27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41"/>
      <c r="B595" s="41"/>
      <c r="C595" s="27"/>
      <c r="D595" s="39"/>
      <c r="E595" s="40"/>
      <c r="F595" s="41"/>
      <c r="G595" s="41"/>
      <c r="H595" s="25"/>
      <c r="I595" s="27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41"/>
      <c r="B596" s="41"/>
      <c r="C596" s="27"/>
      <c r="D596" s="39"/>
      <c r="E596" s="40"/>
      <c r="F596" s="41"/>
      <c r="G596" s="41"/>
      <c r="H596" s="25"/>
      <c r="I596" s="27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41"/>
      <c r="B597" s="41"/>
      <c r="C597" s="27"/>
      <c r="D597" s="39"/>
      <c r="E597" s="40"/>
      <c r="F597" s="41"/>
      <c r="G597" s="41"/>
      <c r="H597" s="25"/>
      <c r="I597" s="27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41"/>
      <c r="B598" s="41"/>
      <c r="C598" s="41"/>
      <c r="D598" s="27"/>
      <c r="E598" s="40"/>
      <c r="F598" s="41"/>
      <c r="G598" s="41"/>
      <c r="H598" s="25"/>
      <c r="I598" s="27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41"/>
      <c r="B599" s="41"/>
      <c r="C599" s="41"/>
      <c r="D599" s="27"/>
      <c r="E599" s="40"/>
      <c r="F599" s="41"/>
      <c r="G599" s="41"/>
      <c r="H599" s="25"/>
      <c r="I599" s="27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41"/>
      <c r="B600" s="41"/>
      <c r="C600" s="41"/>
      <c r="D600" s="27"/>
      <c r="E600" s="40"/>
      <c r="F600" s="41"/>
      <c r="G600" s="41"/>
      <c r="H600" s="25"/>
      <c r="I600" s="27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41"/>
      <c r="B601" s="41"/>
      <c r="C601" s="41"/>
      <c r="D601" s="27"/>
      <c r="E601" s="40"/>
      <c r="F601" s="41"/>
      <c r="G601" s="41"/>
      <c r="H601" s="25"/>
      <c r="I601" s="27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41"/>
      <c r="B602" s="41"/>
      <c r="C602" s="41"/>
      <c r="D602" s="27"/>
      <c r="E602" s="40"/>
      <c r="F602" s="41"/>
      <c r="G602" s="41"/>
      <c r="H602" s="25"/>
      <c r="I602" s="27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41"/>
      <c r="B603" s="41"/>
      <c r="C603" s="41"/>
      <c r="D603" s="27"/>
      <c r="E603" s="40"/>
      <c r="F603" s="41"/>
      <c r="G603" s="41"/>
      <c r="H603" s="25"/>
      <c r="I603" s="27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41"/>
      <c r="B604" s="41"/>
      <c r="C604" s="41"/>
      <c r="D604" s="27"/>
      <c r="E604" s="40"/>
      <c r="F604" s="41"/>
      <c r="G604" s="41"/>
      <c r="H604" s="25"/>
      <c r="I604" s="27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41"/>
      <c r="B605" s="41"/>
      <c r="C605" s="41"/>
      <c r="D605" s="27"/>
      <c r="E605" s="40"/>
      <c r="F605" s="41"/>
      <c r="G605" s="41"/>
      <c r="H605" s="25"/>
      <c r="I605" s="27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41"/>
      <c r="B606" s="41"/>
      <c r="C606" s="41"/>
      <c r="D606" s="27"/>
      <c r="E606" s="40"/>
      <c r="F606" s="41"/>
      <c r="G606" s="41"/>
      <c r="H606" s="25"/>
      <c r="I606" s="27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41"/>
      <c r="B607" s="41"/>
      <c r="C607" s="41"/>
      <c r="D607" s="27"/>
      <c r="E607" s="40"/>
      <c r="F607" s="41"/>
      <c r="G607" s="41"/>
      <c r="H607" s="25"/>
      <c r="I607" s="27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41"/>
      <c r="B608" s="41"/>
      <c r="C608" s="41"/>
      <c r="D608" s="27"/>
      <c r="E608" s="40"/>
      <c r="F608" s="41"/>
      <c r="G608" s="41"/>
      <c r="H608" s="25"/>
      <c r="I608" s="27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41"/>
      <c r="B609" s="41"/>
      <c r="C609" s="41"/>
      <c r="D609" s="27"/>
      <c r="E609" s="40"/>
      <c r="F609" s="41"/>
      <c r="G609" s="41"/>
      <c r="H609" s="25"/>
      <c r="I609" s="27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41"/>
      <c r="B610" s="41"/>
      <c r="C610" s="41"/>
      <c r="D610" s="27"/>
      <c r="E610" s="40"/>
      <c r="F610" s="41"/>
      <c r="G610" s="41"/>
      <c r="H610" s="25"/>
      <c r="I610" s="27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41"/>
      <c r="B611" s="41"/>
      <c r="C611" s="41"/>
      <c r="D611" s="27"/>
      <c r="E611" s="40"/>
      <c r="F611" s="41"/>
      <c r="G611" s="41"/>
      <c r="H611" s="25"/>
      <c r="I611" s="27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41"/>
      <c r="B612" s="41"/>
      <c r="C612" s="41"/>
      <c r="D612" s="27"/>
      <c r="E612" s="40"/>
      <c r="F612" s="41"/>
      <c r="G612" s="41"/>
      <c r="H612" s="25"/>
      <c r="I612" s="27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41"/>
      <c r="B613" s="41"/>
      <c r="C613" s="41"/>
      <c r="D613" s="27"/>
      <c r="E613" s="40"/>
      <c r="F613" s="41"/>
      <c r="G613" s="41"/>
      <c r="H613" s="25"/>
      <c r="I613" s="27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41"/>
      <c r="B614" s="41"/>
      <c r="C614" s="41"/>
      <c r="D614" s="27"/>
      <c r="E614" s="40"/>
      <c r="F614" s="41"/>
      <c r="G614" s="41"/>
      <c r="H614" s="25"/>
      <c r="I614" s="27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41"/>
      <c r="B615" s="41"/>
      <c r="C615" s="41"/>
      <c r="D615" s="27"/>
      <c r="E615" s="40"/>
      <c r="F615" s="41"/>
      <c r="G615" s="41"/>
      <c r="H615" s="25"/>
      <c r="I615" s="27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41"/>
      <c r="B616" s="41"/>
      <c r="C616" s="41"/>
      <c r="D616" s="27"/>
      <c r="E616" s="40"/>
      <c r="F616" s="41"/>
      <c r="G616" s="41"/>
      <c r="H616" s="25"/>
      <c r="I616" s="27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41"/>
      <c r="B617" s="41"/>
      <c r="C617" s="41"/>
      <c r="D617" s="27"/>
      <c r="E617" s="40"/>
      <c r="F617" s="41"/>
      <c r="G617" s="41"/>
      <c r="H617" s="25"/>
      <c r="I617" s="27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41"/>
      <c r="B618" s="41"/>
      <c r="C618" s="41"/>
      <c r="D618" s="27"/>
      <c r="E618" s="40"/>
      <c r="F618" s="41"/>
      <c r="G618" s="41"/>
      <c r="H618" s="25"/>
      <c r="I618" s="27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41"/>
      <c r="B619" s="41"/>
      <c r="C619" s="41"/>
      <c r="D619" s="27"/>
      <c r="E619" s="40"/>
      <c r="F619" s="41"/>
      <c r="G619" s="41"/>
      <c r="H619" s="25"/>
      <c r="I619" s="27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41"/>
      <c r="B620" s="41"/>
      <c r="C620" s="41"/>
      <c r="D620" s="27"/>
      <c r="E620" s="40"/>
      <c r="F620" s="41"/>
      <c r="G620" s="41"/>
      <c r="H620" s="25"/>
      <c r="I620" s="27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41"/>
      <c r="B621" s="41"/>
      <c r="C621" s="41"/>
      <c r="D621" s="27"/>
      <c r="E621" s="40"/>
      <c r="F621" s="41"/>
      <c r="G621" s="41"/>
      <c r="H621" s="25"/>
      <c r="I621" s="27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41"/>
      <c r="B622" s="41"/>
      <c r="C622" s="41"/>
      <c r="D622" s="27"/>
      <c r="E622" s="40"/>
      <c r="F622" s="41"/>
      <c r="G622" s="41"/>
      <c r="H622" s="25"/>
      <c r="I622" s="27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41"/>
      <c r="B623" s="41"/>
      <c r="C623" s="41"/>
      <c r="D623" s="27"/>
      <c r="E623" s="40"/>
      <c r="F623" s="41"/>
      <c r="G623" s="41"/>
      <c r="H623" s="25"/>
      <c r="I623" s="27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41"/>
      <c r="B624" s="41"/>
      <c r="C624" s="41"/>
      <c r="D624" s="27"/>
      <c r="E624" s="40"/>
      <c r="F624" s="41"/>
      <c r="G624" s="41"/>
      <c r="H624" s="25"/>
      <c r="I624" s="27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41"/>
      <c r="B625" s="41"/>
      <c r="C625" s="41"/>
      <c r="D625" s="27"/>
      <c r="E625" s="40"/>
      <c r="F625" s="41"/>
      <c r="G625" s="41"/>
      <c r="H625" s="25"/>
      <c r="I625" s="27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41"/>
      <c r="B626" s="41"/>
      <c r="C626" s="41"/>
      <c r="D626" s="27"/>
      <c r="E626" s="40"/>
      <c r="F626" s="41"/>
      <c r="G626" s="41"/>
      <c r="H626" s="25"/>
      <c r="I626" s="27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41"/>
      <c r="B627" s="41"/>
      <c r="C627" s="41"/>
      <c r="D627" s="27"/>
      <c r="E627" s="40"/>
      <c r="F627" s="41"/>
      <c r="G627" s="41"/>
      <c r="H627" s="25"/>
      <c r="I627" s="27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41"/>
      <c r="B628" s="41"/>
      <c r="C628" s="41"/>
      <c r="D628" s="41"/>
      <c r="E628" s="40"/>
      <c r="F628" s="41"/>
      <c r="G628" s="41"/>
      <c r="H628" s="25"/>
      <c r="I628" s="27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41"/>
      <c r="B629" s="106"/>
      <c r="C629" s="41"/>
      <c r="D629" s="41"/>
      <c r="E629" s="40"/>
      <c r="F629" s="41"/>
      <c r="G629" s="41"/>
      <c r="H629" s="25"/>
      <c r="I629" s="27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41"/>
      <c r="B630" s="41"/>
      <c r="C630" s="41"/>
      <c r="D630" s="145"/>
      <c r="E630" s="40"/>
      <c r="F630" s="41"/>
      <c r="G630" s="41"/>
      <c r="H630" s="25"/>
      <c r="I630" s="27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41"/>
      <c r="B631" s="106"/>
      <c r="C631" s="41"/>
      <c r="D631" s="41"/>
      <c r="E631" s="40"/>
      <c r="F631" s="41"/>
      <c r="G631" s="41"/>
      <c r="H631" s="25"/>
      <c r="I631" s="27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41"/>
      <c r="B632" s="41"/>
      <c r="C632" s="41"/>
      <c r="D632" s="41"/>
      <c r="E632" s="40"/>
      <c r="F632" s="41"/>
      <c r="G632" s="41"/>
      <c r="H632" s="25"/>
      <c r="I632" s="27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41"/>
      <c r="B633" s="106"/>
      <c r="C633" s="41"/>
      <c r="D633" s="145"/>
      <c r="E633" s="40"/>
      <c r="F633" s="41"/>
      <c r="G633" s="41"/>
      <c r="H633" s="25"/>
      <c r="I633" s="27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41"/>
      <c r="B634" s="41"/>
      <c r="C634" s="41"/>
      <c r="D634" s="41"/>
      <c r="E634" s="40"/>
      <c r="F634" s="41"/>
      <c r="G634" s="41"/>
      <c r="H634" s="25"/>
      <c r="I634" s="27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41"/>
      <c r="B635" s="41"/>
      <c r="C635" s="41"/>
      <c r="D635" s="41"/>
      <c r="E635" s="40"/>
      <c r="F635" s="41"/>
      <c r="G635" s="41"/>
      <c r="H635" s="25"/>
      <c r="I635" s="27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41"/>
      <c r="B636" s="41"/>
      <c r="C636" s="41"/>
      <c r="D636" s="41"/>
      <c r="E636" s="40"/>
      <c r="F636" s="41"/>
      <c r="G636" s="41"/>
      <c r="H636" s="25"/>
      <c r="I636" s="27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41"/>
      <c r="B637" s="41"/>
      <c r="C637" s="41"/>
      <c r="D637" s="41"/>
      <c r="E637" s="40"/>
      <c r="F637" s="41"/>
      <c r="G637" s="41"/>
      <c r="H637" s="25"/>
      <c r="I637" s="27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41"/>
      <c r="B638" s="41"/>
      <c r="C638" s="41"/>
      <c r="D638" s="41"/>
      <c r="E638" s="40"/>
      <c r="F638" s="41"/>
      <c r="G638" s="41"/>
      <c r="H638" s="25"/>
      <c r="I638" s="27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41"/>
      <c r="B639" s="41"/>
      <c r="C639" s="41"/>
      <c r="D639" s="41"/>
      <c r="E639" s="40"/>
      <c r="F639" s="41"/>
      <c r="G639" s="41"/>
      <c r="H639" s="25"/>
      <c r="I639" s="27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41"/>
      <c r="B640" s="41"/>
      <c r="C640" s="41"/>
      <c r="D640" s="41"/>
      <c r="E640" s="40"/>
      <c r="F640" s="41"/>
      <c r="G640" s="41"/>
      <c r="H640" s="25"/>
      <c r="I640" s="27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41"/>
      <c r="B641" s="41"/>
      <c r="C641" s="41"/>
      <c r="D641" s="145"/>
      <c r="E641" s="40"/>
      <c r="F641" s="41"/>
      <c r="G641" s="41"/>
      <c r="H641" s="25"/>
      <c r="I641" s="27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41"/>
      <c r="B642" s="41"/>
      <c r="C642" s="41"/>
      <c r="D642" s="41"/>
      <c r="E642" s="40"/>
      <c r="F642" s="41"/>
      <c r="G642" s="41"/>
      <c r="H642" s="25"/>
      <c r="I642" s="27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41"/>
      <c r="B643" s="41"/>
      <c r="C643" s="41"/>
      <c r="D643" s="145"/>
      <c r="E643" s="40"/>
      <c r="F643" s="41"/>
      <c r="G643" s="41"/>
      <c r="H643" s="25"/>
      <c r="I643" s="27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41"/>
      <c r="B644" s="41"/>
      <c r="C644" s="41"/>
      <c r="D644" s="41"/>
      <c r="E644" s="40"/>
      <c r="F644" s="41"/>
      <c r="G644" s="41"/>
      <c r="H644" s="25"/>
      <c r="I644" s="27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41"/>
      <c r="B645" s="41"/>
      <c r="C645" s="41"/>
      <c r="D645" s="145"/>
      <c r="E645" s="40"/>
      <c r="F645" s="41"/>
      <c r="G645" s="41"/>
      <c r="H645" s="25"/>
      <c r="I645" s="27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41"/>
      <c r="B646" s="41"/>
      <c r="C646" s="41"/>
      <c r="D646" s="145"/>
      <c r="E646" s="40"/>
      <c r="F646" s="41"/>
      <c r="G646" s="41"/>
      <c r="H646" s="25"/>
      <c r="I646" s="27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41"/>
      <c r="B647" s="41"/>
      <c r="C647" s="41"/>
      <c r="D647" s="41"/>
      <c r="E647" s="40"/>
      <c r="F647" s="41"/>
      <c r="G647" s="41"/>
      <c r="H647" s="25"/>
      <c r="I647" s="27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41"/>
      <c r="B648" s="41"/>
      <c r="C648" s="41"/>
      <c r="D648" s="41"/>
      <c r="E648" s="40"/>
      <c r="F648" s="41"/>
      <c r="G648" s="41"/>
      <c r="H648" s="25"/>
      <c r="I648" s="27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41"/>
      <c r="B649" s="106"/>
      <c r="C649" s="41"/>
      <c r="D649" s="41"/>
      <c r="E649" s="40"/>
      <c r="F649" s="41"/>
      <c r="G649" s="41"/>
      <c r="H649" s="25"/>
      <c r="I649" s="27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41"/>
      <c r="B650" s="41"/>
      <c r="C650" s="41"/>
      <c r="D650" s="41"/>
      <c r="E650" s="40"/>
      <c r="F650" s="41"/>
      <c r="G650" s="41"/>
      <c r="H650" s="25"/>
      <c r="I650" s="27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41"/>
      <c r="B651" s="41"/>
      <c r="C651" s="41"/>
      <c r="D651" s="41"/>
      <c r="E651" s="40"/>
      <c r="F651" s="41"/>
      <c r="G651" s="41"/>
      <c r="H651" s="25"/>
      <c r="I651" s="27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41"/>
      <c r="B652" s="41"/>
      <c r="C652" s="41"/>
      <c r="D652" s="41"/>
      <c r="E652" s="40"/>
      <c r="F652" s="41"/>
      <c r="G652" s="41"/>
      <c r="H652" s="25"/>
      <c r="I652" s="27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41"/>
      <c r="B653" s="106"/>
      <c r="C653" s="41"/>
      <c r="D653" s="145"/>
      <c r="E653" s="40"/>
      <c r="F653" s="41"/>
      <c r="G653" s="41"/>
      <c r="H653" s="25"/>
      <c r="I653" s="27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41"/>
      <c r="B654" s="41"/>
      <c r="C654" s="41"/>
      <c r="D654" s="145"/>
      <c r="E654" s="40"/>
      <c r="F654" s="41"/>
      <c r="G654" s="41"/>
      <c r="H654" s="25"/>
      <c r="I654" s="27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41"/>
      <c r="B655" s="41"/>
      <c r="C655" s="41"/>
      <c r="D655" s="41"/>
      <c r="E655" s="40"/>
      <c r="F655" s="41"/>
      <c r="G655" s="41"/>
      <c r="H655" s="25"/>
      <c r="I655" s="27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41"/>
      <c r="B656" s="106"/>
      <c r="C656" s="41"/>
      <c r="D656" s="41"/>
      <c r="E656" s="40"/>
      <c r="F656" s="41"/>
      <c r="G656" s="41"/>
      <c r="H656" s="25"/>
      <c r="I656" s="27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41"/>
      <c r="B657" s="41"/>
      <c r="C657" s="41"/>
      <c r="D657" s="41"/>
      <c r="E657" s="40"/>
      <c r="F657" s="41"/>
      <c r="G657" s="41"/>
      <c r="H657" s="25"/>
      <c r="I657" s="27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41"/>
      <c r="B658" s="41"/>
      <c r="C658" s="41"/>
      <c r="D658" s="41"/>
      <c r="E658" s="40"/>
      <c r="F658" s="41"/>
      <c r="G658" s="41"/>
      <c r="H658" s="25"/>
      <c r="I658" s="27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41"/>
      <c r="B659" s="41"/>
      <c r="C659" s="41"/>
      <c r="D659" s="41"/>
      <c r="E659" s="40"/>
      <c r="F659" s="41"/>
      <c r="G659" s="41"/>
      <c r="H659" s="25"/>
      <c r="I659" s="27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41"/>
      <c r="B660" s="41"/>
      <c r="C660" s="41"/>
      <c r="D660" s="145"/>
      <c r="E660" s="40"/>
      <c r="F660" s="41"/>
      <c r="G660" s="41"/>
      <c r="H660" s="25"/>
      <c r="I660" s="27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27"/>
      <c r="B661" s="27"/>
      <c r="C661" s="27"/>
      <c r="D661" s="27"/>
      <c r="E661" s="27"/>
      <c r="F661" s="27"/>
      <c r="G661" s="26"/>
      <c r="H661" s="25"/>
      <c r="I661" s="27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27"/>
      <c r="B662" s="27"/>
      <c r="C662" s="27"/>
      <c r="D662" s="27"/>
      <c r="E662" s="27"/>
      <c r="F662" s="27"/>
      <c r="G662" s="26"/>
      <c r="H662" s="25"/>
      <c r="I662" s="27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27"/>
      <c r="B663" s="27"/>
      <c r="C663" s="27"/>
      <c r="D663" s="27"/>
      <c r="E663" s="27"/>
      <c r="F663" s="27"/>
      <c r="G663" s="26"/>
      <c r="H663" s="25"/>
      <c r="I663" s="27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27"/>
      <c r="B664" s="27"/>
      <c r="C664" s="27"/>
      <c r="D664" s="27"/>
      <c r="E664" s="27"/>
      <c r="F664" s="27"/>
      <c r="G664" s="26"/>
      <c r="H664" s="25"/>
      <c r="I664" s="27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27"/>
      <c r="B665" s="27"/>
      <c r="C665" s="27"/>
      <c r="D665" s="27"/>
      <c r="E665" s="27"/>
      <c r="F665" s="27"/>
      <c r="G665" s="26"/>
      <c r="H665" s="25"/>
      <c r="I665" s="27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27"/>
      <c r="B666" s="27"/>
      <c r="C666" s="27"/>
      <c r="D666" s="27"/>
      <c r="E666" s="27"/>
      <c r="F666" s="27"/>
      <c r="G666" s="26"/>
      <c r="H666" s="25"/>
      <c r="I666" s="27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27"/>
      <c r="B667" s="27"/>
      <c r="C667" s="27"/>
      <c r="D667" s="27"/>
      <c r="E667" s="27"/>
      <c r="F667" s="27"/>
      <c r="G667" s="26"/>
      <c r="H667" s="25"/>
      <c r="I667" s="27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27"/>
      <c r="B668" s="27"/>
      <c r="C668" s="27"/>
      <c r="D668" s="27"/>
      <c r="E668" s="27"/>
      <c r="F668" s="27"/>
      <c r="G668" s="26"/>
      <c r="H668" s="25"/>
      <c r="I668" s="27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27"/>
      <c r="B669" s="27"/>
      <c r="C669" s="27"/>
      <c r="D669" s="27"/>
      <c r="E669" s="27"/>
      <c r="F669" s="27"/>
      <c r="G669" s="26"/>
      <c r="H669" s="25"/>
      <c r="I669" s="27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27"/>
      <c r="B670" s="27"/>
      <c r="C670" s="27"/>
      <c r="D670" s="27"/>
      <c r="E670" s="27"/>
      <c r="F670" s="27"/>
      <c r="G670" s="26"/>
      <c r="H670" s="25"/>
      <c r="I670" s="27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27"/>
      <c r="B671" s="27"/>
      <c r="C671" s="27"/>
      <c r="D671" s="27"/>
      <c r="E671" s="27"/>
      <c r="F671" s="27"/>
      <c r="G671" s="26"/>
      <c r="H671" s="25"/>
      <c r="I671" s="27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27"/>
      <c r="B672" s="27"/>
      <c r="C672" s="27"/>
      <c r="D672" s="27"/>
      <c r="E672" s="27"/>
      <c r="F672" s="27"/>
      <c r="G672" s="26"/>
      <c r="H672" s="25"/>
      <c r="I672" s="27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27"/>
      <c r="B673" s="27"/>
      <c r="C673" s="27"/>
      <c r="D673" s="27"/>
      <c r="E673" s="27"/>
      <c r="F673" s="27"/>
      <c r="G673" s="26"/>
      <c r="H673" s="25"/>
      <c r="I673" s="27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27"/>
      <c r="B674" s="27"/>
      <c r="C674" s="27"/>
      <c r="D674" s="27"/>
      <c r="E674" s="27"/>
      <c r="F674" s="27"/>
      <c r="G674" s="26"/>
      <c r="H674" s="25"/>
      <c r="I674" s="27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27"/>
      <c r="B675" s="27"/>
      <c r="C675" s="27"/>
      <c r="D675" s="27"/>
      <c r="E675" s="27"/>
      <c r="F675" s="27"/>
      <c r="G675" s="26"/>
      <c r="H675" s="25"/>
      <c r="I675" s="27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27"/>
      <c r="B676" s="27"/>
      <c r="C676" s="27"/>
      <c r="D676" s="27"/>
      <c r="E676" s="27"/>
      <c r="F676" s="27"/>
      <c r="G676" s="26"/>
      <c r="H676" s="25"/>
      <c r="I676" s="27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27"/>
      <c r="B677" s="27"/>
      <c r="C677" s="27"/>
      <c r="D677" s="27"/>
      <c r="E677" s="27"/>
      <c r="F677" s="27"/>
      <c r="G677" s="26"/>
      <c r="H677" s="25"/>
      <c r="I677" s="27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27"/>
      <c r="B678" s="27"/>
      <c r="C678" s="27"/>
      <c r="D678" s="27"/>
      <c r="E678" s="27"/>
      <c r="F678" s="27"/>
      <c r="G678" s="26"/>
      <c r="H678" s="25"/>
      <c r="I678" s="27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27"/>
      <c r="B679" s="27"/>
      <c r="C679" s="27"/>
      <c r="D679" s="27"/>
      <c r="E679" s="27"/>
      <c r="F679" s="27"/>
      <c r="G679" s="26"/>
      <c r="H679" s="25"/>
      <c r="I679" s="27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27"/>
      <c r="B680" s="27"/>
      <c r="C680" s="27"/>
      <c r="D680" s="27"/>
      <c r="E680" s="27"/>
      <c r="F680" s="27"/>
      <c r="G680" s="26"/>
      <c r="H680" s="25"/>
      <c r="I680" s="27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27"/>
      <c r="B681" s="27"/>
      <c r="C681" s="27"/>
      <c r="D681" s="27"/>
      <c r="E681" s="27"/>
      <c r="F681" s="27"/>
      <c r="G681" s="26"/>
      <c r="H681" s="25"/>
      <c r="I681" s="27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27"/>
      <c r="B682" s="27"/>
      <c r="C682" s="27"/>
      <c r="D682" s="27"/>
      <c r="E682" s="27"/>
      <c r="F682" s="27"/>
      <c r="G682" s="26"/>
      <c r="H682" s="25"/>
      <c r="I682" s="27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27"/>
      <c r="B683" s="27"/>
      <c r="C683" s="27"/>
      <c r="D683" s="27"/>
      <c r="E683" s="27"/>
      <c r="F683" s="27"/>
      <c r="G683" s="26"/>
      <c r="H683" s="25"/>
      <c r="I683" s="27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27"/>
      <c r="B684" s="27"/>
      <c r="C684" s="27"/>
      <c r="D684" s="27"/>
      <c r="E684" s="27"/>
      <c r="F684" s="27"/>
      <c r="G684" s="26"/>
      <c r="H684" s="25"/>
      <c r="I684" s="27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27"/>
      <c r="B685" s="27"/>
      <c r="C685" s="27"/>
      <c r="D685" s="27"/>
      <c r="E685" s="27"/>
      <c r="F685" s="27"/>
      <c r="G685" s="26"/>
      <c r="H685" s="25"/>
      <c r="I685" s="27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27"/>
      <c r="B686" s="27"/>
      <c r="C686" s="27"/>
      <c r="D686" s="27"/>
      <c r="E686" s="27"/>
      <c r="F686" s="27"/>
      <c r="G686" s="26"/>
      <c r="H686" s="25"/>
      <c r="I686" s="27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27"/>
      <c r="B687" s="27"/>
      <c r="C687" s="27"/>
      <c r="D687" s="27"/>
      <c r="E687" s="27"/>
      <c r="F687" s="27"/>
      <c r="G687" s="26"/>
      <c r="H687" s="25"/>
      <c r="I687" s="27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27"/>
      <c r="B688" s="27"/>
      <c r="C688" s="27"/>
      <c r="D688" s="27"/>
      <c r="E688" s="27"/>
      <c r="F688" s="27"/>
      <c r="G688" s="26"/>
      <c r="H688" s="25"/>
      <c r="I688" s="27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27"/>
      <c r="B689" s="27"/>
      <c r="C689" s="27"/>
      <c r="D689" s="27"/>
      <c r="E689" s="27"/>
      <c r="F689" s="27"/>
      <c r="G689" s="26"/>
      <c r="H689" s="25"/>
      <c r="I689" s="27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27"/>
      <c r="B690" s="27"/>
      <c r="C690" s="27"/>
      <c r="D690" s="27"/>
      <c r="E690" s="27"/>
      <c r="F690" s="27"/>
      <c r="G690" s="26"/>
      <c r="H690" s="25"/>
      <c r="I690" s="27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27"/>
      <c r="B691" s="27"/>
      <c r="C691" s="27"/>
      <c r="D691" s="27"/>
      <c r="E691" s="27"/>
      <c r="F691" s="27"/>
      <c r="G691" s="26"/>
      <c r="H691" s="25"/>
      <c r="I691" s="27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27"/>
      <c r="B692" s="27"/>
      <c r="C692" s="27"/>
      <c r="D692" s="27"/>
      <c r="E692" s="27"/>
      <c r="F692" s="27"/>
      <c r="G692" s="26"/>
      <c r="H692" s="25"/>
      <c r="I692" s="27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27"/>
      <c r="B693" s="27"/>
      <c r="C693" s="27"/>
      <c r="D693" s="27"/>
      <c r="E693" s="27"/>
      <c r="F693" s="27"/>
      <c r="G693" s="26"/>
      <c r="H693" s="25"/>
      <c r="I693" s="27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27"/>
      <c r="B694" s="27"/>
      <c r="C694" s="27"/>
      <c r="D694" s="27"/>
      <c r="E694" s="27"/>
      <c r="F694" s="27"/>
      <c r="G694" s="26"/>
      <c r="H694" s="25"/>
      <c r="I694" s="27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27"/>
      <c r="B695" s="27"/>
      <c r="C695" s="27"/>
      <c r="D695" s="27"/>
      <c r="E695" s="27"/>
      <c r="F695" s="27"/>
      <c r="G695" s="26"/>
      <c r="H695" s="25"/>
      <c r="I695" s="27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27"/>
      <c r="B696" s="27"/>
      <c r="C696" s="27"/>
      <c r="D696" s="27"/>
      <c r="E696" s="27"/>
      <c r="F696" s="27"/>
      <c r="G696" s="26"/>
      <c r="H696" s="25"/>
      <c r="I696" s="27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27"/>
      <c r="B697" s="27"/>
      <c r="C697" s="27"/>
      <c r="D697" s="27"/>
      <c r="E697" s="27"/>
      <c r="F697" s="27"/>
      <c r="G697" s="26"/>
      <c r="H697" s="25"/>
      <c r="I697" s="27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27"/>
      <c r="B698" s="27"/>
      <c r="C698" s="27"/>
      <c r="D698" s="27"/>
      <c r="E698" s="27"/>
      <c r="F698" s="27"/>
      <c r="G698" s="26"/>
      <c r="H698" s="25"/>
      <c r="I698" s="27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27"/>
      <c r="B699" s="27"/>
      <c r="C699" s="27"/>
      <c r="D699" s="27"/>
      <c r="E699" s="27"/>
      <c r="F699" s="27"/>
      <c r="G699" s="26"/>
      <c r="H699" s="25"/>
      <c r="I699" s="27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27"/>
      <c r="B700" s="27"/>
      <c r="C700" s="27"/>
      <c r="D700" s="27"/>
      <c r="E700" s="27"/>
      <c r="F700" s="27"/>
      <c r="G700" s="26"/>
      <c r="H700" s="25"/>
      <c r="I700" s="27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27"/>
      <c r="B701" s="27"/>
      <c r="C701" s="27"/>
      <c r="D701" s="27"/>
      <c r="E701" s="27"/>
      <c r="F701" s="27"/>
      <c r="G701" s="26"/>
      <c r="H701" s="25"/>
      <c r="I701" s="27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27"/>
      <c r="B702" s="27"/>
      <c r="C702" s="27"/>
      <c r="D702" s="27"/>
      <c r="E702" s="27"/>
      <c r="F702" s="27"/>
      <c r="G702" s="26"/>
      <c r="H702" s="25"/>
      <c r="I702" s="27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27"/>
      <c r="B703" s="27"/>
      <c r="C703" s="27"/>
      <c r="D703" s="27"/>
      <c r="E703" s="27"/>
      <c r="F703" s="27"/>
      <c r="G703" s="26"/>
      <c r="H703" s="25"/>
      <c r="I703" s="27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27"/>
      <c r="B704" s="27"/>
      <c r="C704" s="27"/>
      <c r="D704" s="27"/>
      <c r="E704" s="27"/>
      <c r="F704" s="27"/>
      <c r="G704" s="26"/>
      <c r="H704" s="25"/>
      <c r="I704" s="27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27"/>
      <c r="B705" s="27"/>
      <c r="C705" s="27"/>
      <c r="D705" s="27"/>
      <c r="E705" s="27"/>
      <c r="F705" s="27"/>
      <c r="G705" s="26"/>
      <c r="H705" s="25"/>
      <c r="I705" s="27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27"/>
      <c r="B706" s="27"/>
      <c r="C706" s="27"/>
      <c r="D706" s="27"/>
      <c r="E706" s="27"/>
      <c r="F706" s="27"/>
      <c r="G706" s="26"/>
      <c r="H706" s="25"/>
      <c r="I706" s="27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27"/>
      <c r="B707" s="27"/>
      <c r="C707" s="27"/>
      <c r="D707" s="27"/>
      <c r="E707" s="27"/>
      <c r="F707" s="27"/>
      <c r="G707" s="26"/>
      <c r="H707" s="25"/>
      <c r="I707" s="27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27"/>
      <c r="B708" s="27"/>
      <c r="C708" s="27"/>
      <c r="D708" s="27"/>
      <c r="E708" s="27"/>
      <c r="F708" s="27"/>
      <c r="G708" s="26"/>
      <c r="H708" s="25"/>
      <c r="I708" s="27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27"/>
      <c r="B709" s="27"/>
      <c r="C709" s="27"/>
      <c r="D709" s="27"/>
      <c r="E709" s="27"/>
      <c r="F709" s="27"/>
      <c r="G709" s="26"/>
      <c r="H709" s="25"/>
      <c r="I709" s="27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27"/>
      <c r="B710" s="27"/>
      <c r="C710" s="27"/>
      <c r="D710" s="27"/>
      <c r="E710" s="27"/>
      <c r="F710" s="27"/>
      <c r="G710" s="26"/>
      <c r="H710" s="25"/>
      <c r="I710" s="27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27"/>
      <c r="B711" s="27"/>
      <c r="C711" s="27"/>
      <c r="D711" s="27"/>
      <c r="E711" s="27"/>
      <c r="F711" s="27"/>
      <c r="G711" s="26"/>
      <c r="H711" s="25"/>
      <c r="I711" s="27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27"/>
      <c r="B712" s="27"/>
      <c r="C712" s="27"/>
      <c r="D712" s="27"/>
      <c r="E712" s="27"/>
      <c r="F712" s="27"/>
      <c r="G712" s="26"/>
      <c r="H712" s="25"/>
      <c r="I712" s="27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27"/>
      <c r="B713" s="27"/>
      <c r="C713" s="27"/>
      <c r="D713" s="27"/>
      <c r="E713" s="27"/>
      <c r="F713" s="27"/>
      <c r="G713" s="26"/>
      <c r="H713" s="25"/>
      <c r="I713" s="27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27"/>
      <c r="B714" s="27"/>
      <c r="C714" s="27"/>
      <c r="D714" s="27"/>
      <c r="E714" s="27"/>
      <c r="F714" s="27"/>
      <c r="G714" s="26"/>
      <c r="H714" s="25"/>
      <c r="I714" s="27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27"/>
      <c r="B715" s="27"/>
      <c r="C715" s="27"/>
      <c r="D715" s="27"/>
      <c r="E715" s="27"/>
      <c r="F715" s="27"/>
      <c r="G715" s="26"/>
      <c r="H715" s="25"/>
      <c r="I715" s="27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27"/>
      <c r="B716" s="27"/>
      <c r="C716" s="27"/>
      <c r="D716" s="27"/>
      <c r="E716" s="27"/>
      <c r="F716" s="27"/>
      <c r="G716" s="26"/>
      <c r="H716" s="25"/>
      <c r="I716" s="27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27"/>
      <c r="B717" s="27"/>
      <c r="C717" s="27"/>
      <c r="D717" s="27"/>
      <c r="E717" s="27"/>
      <c r="F717" s="27"/>
      <c r="G717" s="26"/>
      <c r="H717" s="25"/>
      <c r="I717" s="27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27"/>
      <c r="B718" s="27"/>
      <c r="C718" s="27"/>
      <c r="D718" s="27"/>
      <c r="E718" s="27"/>
      <c r="F718" s="27"/>
      <c r="G718" s="26"/>
      <c r="H718" s="25"/>
      <c r="I718" s="27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27"/>
      <c r="B719" s="27"/>
      <c r="C719" s="27"/>
      <c r="D719" s="27"/>
      <c r="E719" s="27"/>
      <c r="F719" s="27"/>
      <c r="G719" s="26"/>
      <c r="H719" s="25"/>
      <c r="I719" s="27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27"/>
      <c r="B720" s="27"/>
      <c r="C720" s="27"/>
      <c r="D720" s="27"/>
      <c r="E720" s="27"/>
      <c r="F720" s="27"/>
      <c r="G720" s="26"/>
      <c r="H720" s="25"/>
      <c r="I720" s="27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27"/>
      <c r="B721" s="27"/>
      <c r="C721" s="27"/>
      <c r="D721" s="27"/>
      <c r="E721" s="27"/>
      <c r="F721" s="27"/>
      <c r="G721" s="26"/>
      <c r="H721" s="25"/>
      <c r="I721" s="27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27"/>
      <c r="B722" s="27"/>
      <c r="C722" s="27"/>
      <c r="D722" s="27"/>
      <c r="E722" s="27"/>
      <c r="F722" s="27"/>
      <c r="G722" s="26"/>
      <c r="H722" s="25"/>
      <c r="I722" s="27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27"/>
      <c r="B723" s="27"/>
      <c r="C723" s="27"/>
      <c r="D723" s="27"/>
      <c r="E723" s="27"/>
      <c r="F723" s="27"/>
      <c r="G723" s="26"/>
      <c r="H723" s="25"/>
      <c r="I723" s="27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27"/>
      <c r="B724" s="27"/>
      <c r="C724" s="27"/>
      <c r="D724" s="27"/>
      <c r="E724" s="27"/>
      <c r="F724" s="27"/>
      <c r="G724" s="26"/>
      <c r="H724" s="25"/>
      <c r="I724" s="27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27"/>
      <c r="B725" s="27"/>
      <c r="C725" s="27"/>
      <c r="D725" s="27"/>
      <c r="E725" s="27"/>
      <c r="F725" s="27"/>
      <c r="G725" s="26"/>
      <c r="H725" s="25"/>
      <c r="I725" s="27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27"/>
      <c r="B726" s="27"/>
      <c r="C726" s="27"/>
      <c r="D726" s="27"/>
      <c r="E726" s="27"/>
      <c r="F726" s="27"/>
      <c r="G726" s="26"/>
      <c r="H726" s="25"/>
      <c r="I726" s="27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27"/>
      <c r="B727" s="27"/>
      <c r="C727" s="27"/>
      <c r="D727" s="27"/>
      <c r="E727" s="27"/>
      <c r="F727" s="27"/>
      <c r="G727" s="26"/>
      <c r="H727" s="25"/>
      <c r="I727" s="27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27"/>
      <c r="B728" s="27"/>
      <c r="C728" s="27"/>
      <c r="D728" s="27"/>
      <c r="E728" s="27"/>
      <c r="F728" s="27"/>
      <c r="G728" s="26"/>
      <c r="H728" s="25"/>
      <c r="I728" s="27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27"/>
      <c r="B729" s="27"/>
      <c r="C729" s="27"/>
      <c r="D729" s="27"/>
      <c r="E729" s="27"/>
      <c r="F729" s="27"/>
      <c r="G729" s="26"/>
      <c r="H729" s="25"/>
      <c r="I729" s="27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27"/>
      <c r="B730" s="27"/>
      <c r="C730" s="27"/>
      <c r="D730" s="27"/>
      <c r="E730" s="27"/>
      <c r="F730" s="27"/>
      <c r="G730" s="26"/>
      <c r="H730" s="25"/>
      <c r="I730" s="27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27"/>
      <c r="B731" s="27"/>
      <c r="C731" s="27"/>
      <c r="D731" s="27"/>
      <c r="E731" s="27"/>
      <c r="F731" s="27"/>
      <c r="G731" s="26"/>
      <c r="H731" s="25"/>
      <c r="I731" s="27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27"/>
      <c r="B732" s="27"/>
      <c r="C732" s="27"/>
      <c r="D732" s="27"/>
      <c r="E732" s="27"/>
      <c r="F732" s="27"/>
      <c r="G732" s="26"/>
      <c r="H732" s="25"/>
      <c r="I732" s="27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27"/>
      <c r="B733" s="27"/>
      <c r="C733" s="27"/>
      <c r="D733" s="27"/>
      <c r="E733" s="27"/>
      <c r="F733" s="27"/>
      <c r="G733" s="26"/>
      <c r="H733" s="25"/>
      <c r="I733" s="27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27"/>
      <c r="B734" s="27"/>
      <c r="C734" s="27"/>
      <c r="D734" s="27"/>
      <c r="E734" s="27"/>
      <c r="F734" s="27"/>
      <c r="G734" s="26"/>
      <c r="H734" s="25"/>
      <c r="I734" s="27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27"/>
      <c r="B735" s="27"/>
      <c r="C735" s="27"/>
      <c r="D735" s="27"/>
      <c r="E735" s="27"/>
      <c r="F735" s="27"/>
      <c r="G735" s="26"/>
      <c r="H735" s="25"/>
      <c r="I735" s="27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27"/>
      <c r="B736" s="27"/>
      <c r="C736" s="27"/>
      <c r="D736" s="27"/>
      <c r="E736" s="27"/>
      <c r="F736" s="27"/>
      <c r="G736" s="26"/>
      <c r="H736" s="25"/>
      <c r="I736" s="27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27"/>
      <c r="B737" s="27"/>
      <c r="C737" s="27"/>
      <c r="D737" s="27"/>
      <c r="E737" s="27"/>
      <c r="F737" s="27"/>
      <c r="G737" s="26"/>
      <c r="H737" s="25"/>
      <c r="I737" s="27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27"/>
      <c r="B738" s="27"/>
      <c r="C738" s="27"/>
      <c r="D738" s="27"/>
      <c r="E738" s="27"/>
      <c r="F738" s="27"/>
      <c r="G738" s="26"/>
      <c r="H738" s="25"/>
      <c r="I738" s="27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27"/>
      <c r="B739" s="27"/>
      <c r="C739" s="27"/>
      <c r="D739" s="27"/>
      <c r="E739" s="27"/>
      <c r="F739" s="27"/>
      <c r="G739" s="26"/>
      <c r="H739" s="25"/>
      <c r="I739" s="27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27"/>
      <c r="B740" s="27"/>
      <c r="C740" s="27"/>
      <c r="D740" s="27"/>
      <c r="E740" s="27"/>
      <c r="F740" s="27"/>
      <c r="G740" s="26"/>
      <c r="H740" s="25"/>
      <c r="I740" s="27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27"/>
      <c r="B741" s="27"/>
      <c r="C741" s="27"/>
      <c r="D741" s="27"/>
      <c r="E741" s="27"/>
      <c r="F741" s="27"/>
      <c r="G741" s="26"/>
      <c r="H741" s="25"/>
      <c r="I741" s="27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27"/>
      <c r="B742" s="27"/>
      <c r="C742" s="27"/>
      <c r="D742" s="27"/>
      <c r="E742" s="27"/>
      <c r="F742" s="27"/>
      <c r="G742" s="26"/>
      <c r="H742" s="25"/>
      <c r="I742" s="27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27"/>
      <c r="B743" s="27"/>
      <c r="C743" s="27"/>
      <c r="D743" s="27"/>
      <c r="E743" s="27"/>
      <c r="F743" s="27"/>
      <c r="G743" s="26"/>
      <c r="H743" s="25"/>
      <c r="I743" s="27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27"/>
      <c r="B744" s="27"/>
      <c r="C744" s="27"/>
      <c r="D744" s="27"/>
      <c r="E744" s="27"/>
      <c r="F744" s="27"/>
      <c r="G744" s="26"/>
      <c r="H744" s="25"/>
      <c r="I744" s="27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27"/>
      <c r="B745" s="27"/>
      <c r="C745" s="27"/>
      <c r="D745" s="27"/>
      <c r="E745" s="27"/>
      <c r="F745" s="27"/>
      <c r="G745" s="26"/>
      <c r="H745" s="25"/>
      <c r="I745" s="27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27"/>
      <c r="B746" s="27"/>
      <c r="C746" s="27"/>
      <c r="D746" s="27"/>
      <c r="E746" s="27"/>
      <c r="F746" s="27"/>
      <c r="G746" s="26"/>
      <c r="H746" s="25"/>
      <c r="I746" s="27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27"/>
      <c r="B747" s="27"/>
      <c r="C747" s="27"/>
      <c r="D747" s="27"/>
      <c r="E747" s="27"/>
      <c r="F747" s="27"/>
      <c r="G747" s="26"/>
      <c r="H747" s="25"/>
      <c r="I747" s="27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27"/>
      <c r="B748" s="27"/>
      <c r="C748" s="27"/>
      <c r="D748" s="27"/>
      <c r="E748" s="27"/>
      <c r="F748" s="27"/>
      <c r="G748" s="26"/>
      <c r="H748" s="25"/>
      <c r="I748" s="27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27"/>
      <c r="B749" s="27"/>
      <c r="C749" s="27"/>
      <c r="D749" s="27"/>
      <c r="E749" s="27"/>
      <c r="F749" s="27"/>
      <c r="G749" s="26"/>
      <c r="H749" s="25"/>
      <c r="I749" s="27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27"/>
      <c r="B750" s="27"/>
      <c r="C750" s="27"/>
      <c r="D750" s="27"/>
      <c r="E750" s="27"/>
      <c r="F750" s="27"/>
      <c r="G750" s="26"/>
      <c r="H750" s="25"/>
      <c r="I750" s="27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27"/>
      <c r="B751" s="27"/>
      <c r="C751" s="27"/>
      <c r="D751" s="27"/>
      <c r="E751" s="27"/>
      <c r="F751" s="27"/>
      <c r="G751" s="26"/>
      <c r="H751" s="25"/>
      <c r="I751" s="27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7"/>
      <c r="B752" s="27"/>
      <c r="C752" s="27"/>
      <c r="D752" s="27"/>
      <c r="E752" s="27"/>
      <c r="F752" s="27"/>
      <c r="G752" s="26"/>
      <c r="H752" s="25"/>
      <c r="I752" s="27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7"/>
      <c r="B753" s="27"/>
      <c r="C753" s="27"/>
      <c r="D753" s="27"/>
      <c r="E753" s="27"/>
      <c r="F753" s="27"/>
      <c r="G753" s="26"/>
      <c r="H753" s="25"/>
      <c r="I753" s="27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7"/>
      <c r="B754" s="27"/>
      <c r="C754" s="27"/>
      <c r="D754" s="27"/>
      <c r="E754" s="27"/>
      <c r="F754" s="27"/>
      <c r="G754" s="26"/>
      <c r="H754" s="25"/>
      <c r="I754" s="27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7"/>
      <c r="B755" s="27"/>
      <c r="C755" s="27"/>
      <c r="D755" s="27"/>
      <c r="E755" s="27"/>
      <c r="F755" s="27"/>
      <c r="G755" s="26"/>
      <c r="H755" s="25"/>
      <c r="I755" s="27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7"/>
      <c r="B756" s="27"/>
      <c r="C756" s="27"/>
      <c r="D756" s="27"/>
      <c r="E756" s="27"/>
      <c r="F756" s="27"/>
      <c r="G756" s="26"/>
      <c r="H756" s="25"/>
      <c r="I756" s="27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7"/>
      <c r="B757" s="27"/>
      <c r="C757" s="27"/>
      <c r="D757" s="27"/>
      <c r="E757" s="27"/>
      <c r="F757" s="27"/>
      <c r="G757" s="26"/>
      <c r="H757" s="25"/>
      <c r="I757" s="27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7"/>
      <c r="B758" s="27"/>
      <c r="C758" s="27"/>
      <c r="D758" s="27"/>
      <c r="E758" s="27"/>
      <c r="F758" s="27"/>
      <c r="G758" s="26"/>
      <c r="H758" s="25"/>
      <c r="I758" s="27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7"/>
      <c r="B759" s="27"/>
      <c r="C759" s="27"/>
      <c r="D759" s="27"/>
      <c r="E759" s="27"/>
      <c r="F759" s="27"/>
      <c r="G759" s="26"/>
      <c r="H759" s="25"/>
      <c r="I759" s="27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7"/>
      <c r="B760" s="27"/>
      <c r="C760" s="27"/>
      <c r="D760" s="27"/>
      <c r="E760" s="27"/>
      <c r="F760" s="27"/>
      <c r="G760" s="26"/>
      <c r="H760" s="25"/>
      <c r="I760" s="27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7"/>
      <c r="B761" s="27"/>
      <c r="C761" s="27"/>
      <c r="D761" s="27"/>
      <c r="E761" s="27"/>
      <c r="F761" s="27"/>
      <c r="G761" s="26"/>
      <c r="H761" s="25"/>
      <c r="I761" s="27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7"/>
      <c r="B762" s="27"/>
      <c r="C762" s="27"/>
      <c r="D762" s="27"/>
      <c r="E762" s="27"/>
      <c r="F762" s="27"/>
      <c r="G762" s="26"/>
      <c r="H762" s="25"/>
      <c r="I762" s="27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7"/>
      <c r="B763" s="27"/>
      <c r="C763" s="27"/>
      <c r="D763" s="27"/>
      <c r="E763" s="27"/>
      <c r="F763" s="27"/>
      <c r="G763" s="26"/>
      <c r="H763" s="25"/>
      <c r="I763" s="27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7"/>
      <c r="B764" s="27"/>
      <c r="C764" s="27"/>
      <c r="D764" s="27"/>
      <c r="E764" s="27"/>
      <c r="F764" s="27"/>
      <c r="G764" s="26"/>
      <c r="H764" s="25"/>
      <c r="I764" s="27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7"/>
      <c r="B765" s="27"/>
      <c r="C765" s="27"/>
      <c r="D765" s="27"/>
      <c r="E765" s="27"/>
      <c r="F765" s="27"/>
      <c r="G765" s="26"/>
      <c r="H765" s="25"/>
      <c r="I765" s="27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7"/>
      <c r="B766" s="27"/>
      <c r="C766" s="27"/>
      <c r="D766" s="27"/>
      <c r="E766" s="27"/>
      <c r="F766" s="27"/>
      <c r="G766" s="26"/>
      <c r="H766" s="25"/>
      <c r="I766" s="27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7"/>
      <c r="B767" s="27"/>
      <c r="C767" s="27"/>
      <c r="D767" s="27"/>
      <c r="E767" s="27"/>
      <c r="F767" s="27"/>
      <c r="G767" s="26"/>
      <c r="H767" s="25"/>
      <c r="I767" s="27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7"/>
      <c r="B768" s="27"/>
      <c r="C768" s="27"/>
      <c r="D768" s="27"/>
      <c r="E768" s="27"/>
      <c r="F768" s="27"/>
      <c r="G768" s="26"/>
      <c r="H768" s="25"/>
      <c r="I768" s="27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7"/>
      <c r="B769" s="27"/>
      <c r="C769" s="27"/>
      <c r="D769" s="27"/>
      <c r="E769" s="27"/>
      <c r="F769" s="27"/>
      <c r="G769" s="26"/>
      <c r="H769" s="25"/>
      <c r="I769" s="27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7"/>
      <c r="B770" s="27"/>
      <c r="C770" s="27"/>
      <c r="D770" s="27"/>
      <c r="E770" s="27"/>
      <c r="F770" s="27"/>
      <c r="G770" s="26"/>
      <c r="H770" s="25"/>
      <c r="I770" s="27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7"/>
      <c r="B771" s="27"/>
      <c r="C771" s="27"/>
      <c r="D771" s="27"/>
      <c r="E771" s="27"/>
      <c r="F771" s="27"/>
      <c r="G771" s="26"/>
      <c r="H771" s="25"/>
      <c r="I771" s="27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7"/>
      <c r="B772" s="27"/>
      <c r="C772" s="27"/>
      <c r="D772" s="27"/>
      <c r="E772" s="27"/>
      <c r="F772" s="27"/>
      <c r="G772" s="26"/>
      <c r="H772" s="25"/>
      <c r="I772" s="27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7"/>
      <c r="B773" s="27"/>
      <c r="C773" s="27"/>
      <c r="D773" s="27"/>
      <c r="E773" s="27"/>
      <c r="F773" s="27"/>
      <c r="G773" s="26"/>
      <c r="H773" s="25"/>
      <c r="I773" s="27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7"/>
      <c r="B774" s="27"/>
      <c r="C774" s="27"/>
      <c r="D774" s="27"/>
      <c r="E774" s="27"/>
      <c r="F774" s="27"/>
      <c r="G774" s="26"/>
      <c r="H774" s="25"/>
      <c r="I774" s="27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7"/>
      <c r="B775" s="27"/>
      <c r="C775" s="27"/>
      <c r="D775" s="27"/>
      <c r="E775" s="27"/>
      <c r="F775" s="27"/>
      <c r="G775" s="26"/>
      <c r="H775" s="25"/>
      <c r="I775" s="27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7"/>
      <c r="B776" s="27"/>
      <c r="C776" s="27"/>
      <c r="D776" s="27"/>
      <c r="E776" s="27"/>
      <c r="F776" s="27"/>
      <c r="G776" s="26"/>
      <c r="H776" s="25"/>
      <c r="I776" s="27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7"/>
      <c r="B777" s="27"/>
      <c r="C777" s="27"/>
      <c r="D777" s="27"/>
      <c r="E777" s="27"/>
      <c r="F777" s="27"/>
      <c r="G777" s="26"/>
      <c r="H777" s="25"/>
      <c r="I777" s="27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7"/>
      <c r="B778" s="27"/>
      <c r="C778" s="27"/>
      <c r="D778" s="27"/>
      <c r="E778" s="27"/>
      <c r="F778" s="27"/>
      <c r="G778" s="26"/>
      <c r="H778" s="25"/>
      <c r="I778" s="27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7"/>
      <c r="B779" s="27"/>
      <c r="C779" s="27"/>
      <c r="D779" s="27"/>
      <c r="E779" s="27"/>
      <c r="F779" s="27"/>
      <c r="G779" s="26"/>
      <c r="H779" s="25"/>
      <c r="I779" s="27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7"/>
      <c r="B780" s="27"/>
      <c r="C780" s="27"/>
      <c r="D780" s="27"/>
      <c r="E780" s="27"/>
      <c r="F780" s="27"/>
      <c r="G780" s="26"/>
      <c r="H780" s="25"/>
      <c r="I780" s="27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7"/>
      <c r="B781" s="27"/>
      <c r="C781" s="27"/>
      <c r="D781" s="27"/>
      <c r="E781" s="27"/>
      <c r="F781" s="27"/>
      <c r="G781" s="26"/>
      <c r="H781" s="25"/>
      <c r="I781" s="27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7"/>
      <c r="B782" s="27"/>
      <c r="C782" s="27"/>
      <c r="D782" s="27"/>
      <c r="E782" s="27"/>
      <c r="F782" s="27"/>
      <c r="G782" s="26"/>
      <c r="H782" s="25"/>
      <c r="I782" s="27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7"/>
      <c r="B783" s="27"/>
      <c r="C783" s="27"/>
      <c r="D783" s="27"/>
      <c r="E783" s="27"/>
      <c r="F783" s="27"/>
      <c r="G783" s="26"/>
      <c r="H783" s="25"/>
      <c r="I783" s="27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7"/>
      <c r="B784" s="27"/>
      <c r="C784" s="27"/>
      <c r="D784" s="27"/>
      <c r="E784" s="27"/>
      <c r="F784" s="27"/>
      <c r="G784" s="26"/>
      <c r="H784" s="25"/>
      <c r="I784" s="27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7"/>
      <c r="B785" s="27"/>
      <c r="C785" s="27"/>
      <c r="D785" s="27"/>
      <c r="E785" s="27"/>
      <c r="F785" s="27"/>
      <c r="G785" s="26"/>
      <c r="H785" s="25"/>
      <c r="I785" s="27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7"/>
      <c r="B786" s="27"/>
      <c r="C786" s="27"/>
      <c r="D786" s="27"/>
      <c r="E786" s="27"/>
      <c r="F786" s="27"/>
      <c r="G786" s="26"/>
      <c r="H786" s="25"/>
      <c r="I786" s="27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7"/>
      <c r="B787" s="27"/>
      <c r="C787" s="27"/>
      <c r="D787" s="27"/>
      <c r="E787" s="27"/>
      <c r="F787" s="27"/>
      <c r="G787" s="26"/>
      <c r="H787" s="25"/>
      <c r="I787" s="27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7"/>
      <c r="B788" s="27"/>
      <c r="C788" s="27"/>
      <c r="D788" s="27"/>
      <c r="E788" s="27"/>
      <c r="F788" s="27"/>
      <c r="G788" s="26"/>
      <c r="H788" s="25"/>
      <c r="I788" s="27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7"/>
      <c r="B789" s="27"/>
      <c r="C789" s="27"/>
      <c r="D789" s="27"/>
      <c r="E789" s="27"/>
      <c r="F789" s="27"/>
      <c r="G789" s="26"/>
      <c r="H789" s="25"/>
      <c r="I789" s="27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7"/>
      <c r="B790" s="27"/>
      <c r="C790" s="27"/>
      <c r="D790" s="27"/>
      <c r="E790" s="27"/>
      <c r="F790" s="27"/>
      <c r="G790" s="26"/>
      <c r="H790" s="25"/>
      <c r="I790" s="27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7"/>
      <c r="B791" s="27"/>
      <c r="C791" s="27"/>
      <c r="D791" s="27"/>
      <c r="E791" s="27"/>
      <c r="F791" s="27"/>
      <c r="G791" s="26"/>
      <c r="H791" s="25"/>
      <c r="I791" s="27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7"/>
      <c r="B792" s="27"/>
      <c r="C792" s="27"/>
      <c r="D792" s="27"/>
      <c r="E792" s="27"/>
      <c r="F792" s="27"/>
      <c r="G792" s="26"/>
      <c r="H792" s="25"/>
      <c r="I792" s="27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7"/>
      <c r="B793" s="27"/>
      <c r="C793" s="27"/>
      <c r="D793" s="27"/>
      <c r="E793" s="27"/>
      <c r="F793" s="27"/>
      <c r="G793" s="26"/>
      <c r="H793" s="25"/>
      <c r="I793" s="27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7"/>
      <c r="B794" s="27"/>
      <c r="C794" s="27"/>
      <c r="D794" s="27"/>
      <c r="E794" s="27"/>
      <c r="F794" s="27"/>
      <c r="G794" s="26"/>
      <c r="H794" s="25"/>
      <c r="I794" s="27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7"/>
      <c r="B795" s="27"/>
      <c r="C795" s="27"/>
      <c r="D795" s="27"/>
      <c r="E795" s="27"/>
      <c r="F795" s="27"/>
      <c r="G795" s="26"/>
      <c r="H795" s="25"/>
      <c r="I795" s="27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7"/>
      <c r="B796" s="27"/>
      <c r="C796" s="27"/>
      <c r="D796" s="27"/>
      <c r="E796" s="27"/>
      <c r="F796" s="27"/>
      <c r="G796" s="26"/>
      <c r="H796" s="25"/>
      <c r="I796" s="27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7"/>
      <c r="B797" s="27"/>
      <c r="C797" s="27"/>
      <c r="D797" s="27"/>
      <c r="E797" s="27"/>
      <c r="F797" s="27"/>
      <c r="G797" s="26"/>
      <c r="H797" s="25"/>
      <c r="I797" s="27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7"/>
      <c r="B798" s="27"/>
      <c r="C798" s="27"/>
      <c r="D798" s="27"/>
      <c r="E798" s="27"/>
      <c r="F798" s="27"/>
      <c r="G798" s="26"/>
      <c r="H798" s="25"/>
      <c r="I798" s="27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7"/>
      <c r="B799" s="27"/>
      <c r="C799" s="27"/>
      <c r="D799" s="27"/>
      <c r="E799" s="27"/>
      <c r="F799" s="27"/>
      <c r="G799" s="26"/>
      <c r="H799" s="25"/>
      <c r="I799" s="27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7"/>
      <c r="B800" s="27"/>
      <c r="C800" s="27"/>
      <c r="D800" s="27"/>
      <c r="E800" s="27"/>
      <c r="F800" s="27"/>
      <c r="G800" s="26"/>
      <c r="H800" s="25"/>
      <c r="I800" s="27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7"/>
      <c r="B801" s="27"/>
      <c r="C801" s="27"/>
      <c r="D801" s="27"/>
      <c r="E801" s="27"/>
      <c r="F801" s="27"/>
      <c r="G801" s="26"/>
      <c r="H801" s="25"/>
      <c r="I801" s="27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7"/>
      <c r="B802" s="27"/>
      <c r="C802" s="27"/>
      <c r="D802" s="27"/>
      <c r="E802" s="27"/>
      <c r="F802" s="27"/>
      <c r="G802" s="26"/>
      <c r="H802" s="25"/>
      <c r="I802" s="27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7"/>
      <c r="B803" s="27"/>
      <c r="C803" s="27"/>
      <c r="D803" s="27"/>
      <c r="E803" s="27"/>
      <c r="F803" s="27"/>
      <c r="G803" s="26"/>
      <c r="H803" s="25"/>
      <c r="I803" s="27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7"/>
      <c r="B804" s="27"/>
      <c r="C804" s="27"/>
      <c r="D804" s="27"/>
      <c r="E804" s="27"/>
      <c r="F804" s="27"/>
      <c r="G804" s="26"/>
      <c r="H804" s="25"/>
      <c r="I804" s="27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7"/>
      <c r="B805" s="27"/>
      <c r="C805" s="27"/>
      <c r="D805" s="27"/>
      <c r="E805" s="27"/>
      <c r="F805" s="27"/>
      <c r="G805" s="26"/>
      <c r="H805" s="25"/>
      <c r="I805" s="27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7"/>
      <c r="B806" s="27"/>
      <c r="C806" s="27"/>
      <c r="D806" s="27"/>
      <c r="E806" s="27"/>
      <c r="F806" s="27"/>
      <c r="G806" s="26"/>
      <c r="H806" s="25"/>
      <c r="I806" s="27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7"/>
      <c r="B807" s="27"/>
      <c r="C807" s="27"/>
      <c r="D807" s="27"/>
      <c r="E807" s="27"/>
      <c r="F807" s="27"/>
      <c r="G807" s="26"/>
      <c r="H807" s="25"/>
      <c r="I807" s="27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7"/>
      <c r="B808" s="27"/>
      <c r="C808" s="27"/>
      <c r="D808" s="27"/>
      <c r="E808" s="27"/>
      <c r="F808" s="27"/>
      <c r="G808" s="26"/>
      <c r="H808" s="25"/>
      <c r="I808" s="27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7"/>
      <c r="B809" s="27"/>
      <c r="C809" s="27"/>
      <c r="D809" s="27"/>
      <c r="E809" s="27"/>
      <c r="F809" s="27"/>
      <c r="G809" s="26"/>
      <c r="H809" s="25"/>
      <c r="I809" s="27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7"/>
      <c r="B810" s="27"/>
      <c r="C810" s="27"/>
      <c r="D810" s="27"/>
      <c r="E810" s="27"/>
      <c r="F810" s="27"/>
      <c r="G810" s="26"/>
      <c r="H810" s="25"/>
      <c r="I810" s="27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7"/>
      <c r="B811" s="27"/>
      <c r="C811" s="27"/>
      <c r="D811" s="27"/>
      <c r="E811" s="27"/>
      <c r="F811" s="27"/>
      <c r="G811" s="26"/>
      <c r="H811" s="25"/>
      <c r="I811" s="27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7"/>
      <c r="B812" s="27"/>
      <c r="C812" s="27"/>
      <c r="D812" s="27"/>
      <c r="E812" s="27"/>
      <c r="F812" s="27"/>
      <c r="G812" s="26"/>
      <c r="H812" s="25"/>
      <c r="I812" s="27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7"/>
      <c r="B813" s="27"/>
      <c r="C813" s="27"/>
      <c r="D813" s="27"/>
      <c r="E813" s="27"/>
      <c r="F813" s="27"/>
      <c r="G813" s="26"/>
      <c r="H813" s="25"/>
      <c r="I813" s="27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7"/>
      <c r="B814" s="27"/>
      <c r="C814" s="27"/>
      <c r="D814" s="27"/>
      <c r="E814" s="27"/>
      <c r="F814" s="27"/>
      <c r="G814" s="26"/>
      <c r="H814" s="25"/>
      <c r="I814" s="27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7"/>
      <c r="B815" s="27"/>
      <c r="C815" s="27"/>
      <c r="D815" s="27"/>
      <c r="E815" s="27"/>
      <c r="F815" s="27"/>
      <c r="G815" s="26"/>
      <c r="H815" s="25"/>
      <c r="I815" s="27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7"/>
      <c r="B816" s="27"/>
      <c r="C816" s="27"/>
      <c r="D816" s="27"/>
      <c r="E816" s="27"/>
      <c r="F816" s="27"/>
      <c r="G816" s="26"/>
      <c r="H816" s="25"/>
      <c r="I816" s="27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7"/>
      <c r="B817" s="27"/>
      <c r="C817" s="27"/>
      <c r="D817" s="27"/>
      <c r="E817" s="27"/>
      <c r="F817" s="27"/>
      <c r="G817" s="26"/>
      <c r="H817" s="25"/>
      <c r="I817" s="27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7"/>
      <c r="B818" s="27"/>
      <c r="C818" s="27"/>
      <c r="D818" s="27"/>
      <c r="E818" s="27"/>
      <c r="F818" s="27"/>
      <c r="G818" s="26"/>
      <c r="H818" s="25"/>
      <c r="I818" s="27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7"/>
      <c r="B819" s="27"/>
      <c r="C819" s="27"/>
      <c r="D819" s="27"/>
      <c r="E819" s="27"/>
      <c r="F819" s="27"/>
      <c r="G819" s="26"/>
      <c r="H819" s="25"/>
      <c r="I819" s="27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7"/>
      <c r="B820" s="27"/>
      <c r="C820" s="27"/>
      <c r="D820" s="27"/>
      <c r="E820" s="27"/>
      <c r="F820" s="27"/>
      <c r="G820" s="26"/>
      <c r="H820" s="25"/>
      <c r="I820" s="27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7"/>
      <c r="B821" s="27"/>
      <c r="C821" s="27"/>
      <c r="D821" s="27"/>
      <c r="E821" s="27"/>
      <c r="F821" s="27"/>
      <c r="G821" s="26"/>
      <c r="H821" s="25"/>
      <c r="I821" s="27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7"/>
      <c r="B822" s="27"/>
      <c r="C822" s="27"/>
      <c r="D822" s="27"/>
      <c r="E822" s="27"/>
      <c r="F822" s="27"/>
      <c r="G822" s="26"/>
      <c r="H822" s="25"/>
      <c r="I822" s="27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7"/>
      <c r="B823" s="27"/>
      <c r="C823" s="27"/>
      <c r="D823" s="27"/>
      <c r="E823" s="27"/>
      <c r="F823" s="27"/>
      <c r="G823" s="26"/>
      <c r="H823" s="25"/>
      <c r="I823" s="27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7"/>
      <c r="B824" s="27"/>
      <c r="C824" s="27"/>
      <c r="D824" s="27"/>
      <c r="E824" s="27"/>
      <c r="F824" s="27"/>
      <c r="G824" s="26"/>
      <c r="H824" s="25"/>
      <c r="I824" s="27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7"/>
      <c r="B825" s="27"/>
      <c r="C825" s="27"/>
      <c r="D825" s="27"/>
      <c r="E825" s="27"/>
      <c r="F825" s="27"/>
      <c r="G825" s="26"/>
      <c r="H825" s="25"/>
      <c r="I825" s="27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7"/>
      <c r="B826" s="27"/>
      <c r="C826" s="27"/>
      <c r="D826" s="27"/>
      <c r="E826" s="27"/>
      <c r="F826" s="27"/>
      <c r="G826" s="26"/>
      <c r="H826" s="25"/>
      <c r="I826" s="27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7"/>
      <c r="B827" s="27"/>
      <c r="C827" s="27"/>
      <c r="D827" s="27"/>
      <c r="E827" s="27"/>
      <c r="F827" s="27"/>
      <c r="G827" s="26"/>
      <c r="H827" s="25"/>
      <c r="I827" s="27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7"/>
      <c r="B828" s="27"/>
      <c r="C828" s="27"/>
      <c r="D828" s="27"/>
      <c r="E828" s="27"/>
      <c r="F828" s="27"/>
      <c r="G828" s="26"/>
      <c r="H828" s="25"/>
      <c r="I828" s="27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7"/>
      <c r="B829" s="27"/>
      <c r="C829" s="27"/>
      <c r="D829" s="27"/>
      <c r="E829" s="27"/>
      <c r="F829" s="27"/>
      <c r="G829" s="26"/>
      <c r="H829" s="25"/>
      <c r="I829" s="27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7"/>
      <c r="B830" s="27"/>
      <c r="C830" s="27"/>
      <c r="D830" s="27"/>
      <c r="E830" s="27"/>
      <c r="F830" s="27"/>
      <c r="G830" s="26"/>
      <c r="H830" s="25"/>
      <c r="I830" s="27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7"/>
      <c r="B831" s="27"/>
      <c r="C831" s="27"/>
      <c r="D831" s="27"/>
      <c r="E831" s="27"/>
      <c r="F831" s="27"/>
      <c r="G831" s="26"/>
      <c r="H831" s="25"/>
      <c r="I831" s="27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7"/>
      <c r="B832" s="27"/>
      <c r="C832" s="27"/>
      <c r="D832" s="27"/>
      <c r="E832" s="27"/>
      <c r="F832" s="27"/>
      <c r="G832" s="26"/>
      <c r="H832" s="25"/>
      <c r="I832" s="27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7"/>
      <c r="B833" s="27"/>
      <c r="C833" s="27"/>
      <c r="D833" s="27"/>
      <c r="E833" s="27"/>
      <c r="F833" s="27"/>
      <c r="G833" s="26"/>
      <c r="H833" s="25"/>
      <c r="I833" s="27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7"/>
      <c r="B834" s="27"/>
      <c r="C834" s="27"/>
      <c r="D834" s="27"/>
      <c r="E834" s="27"/>
      <c r="F834" s="27"/>
      <c r="G834" s="26"/>
      <c r="H834" s="25"/>
      <c r="I834" s="27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7"/>
      <c r="B835" s="27"/>
      <c r="C835" s="27"/>
      <c r="D835" s="27"/>
      <c r="E835" s="27"/>
      <c r="F835" s="27"/>
      <c r="G835" s="26"/>
      <c r="H835" s="25"/>
      <c r="I835" s="27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7"/>
      <c r="B836" s="27"/>
      <c r="C836" s="27"/>
      <c r="D836" s="27"/>
      <c r="E836" s="27"/>
      <c r="F836" s="27"/>
      <c r="G836" s="26"/>
      <c r="H836" s="25"/>
      <c r="I836" s="27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7"/>
      <c r="B837" s="27"/>
      <c r="C837" s="27"/>
      <c r="D837" s="27"/>
      <c r="E837" s="27"/>
      <c r="F837" s="27"/>
      <c r="G837" s="26"/>
      <c r="H837" s="25"/>
      <c r="I837" s="27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7"/>
      <c r="B838" s="27"/>
      <c r="C838" s="27"/>
      <c r="D838" s="27"/>
      <c r="E838" s="27"/>
      <c r="F838" s="27"/>
      <c r="G838" s="26"/>
      <c r="H838" s="25"/>
      <c r="I838" s="27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7"/>
      <c r="B839" s="27"/>
      <c r="C839" s="27"/>
      <c r="D839" s="27"/>
      <c r="E839" s="27"/>
      <c r="F839" s="27"/>
      <c r="G839" s="26"/>
      <c r="H839" s="25"/>
      <c r="I839" s="27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7"/>
      <c r="B840" s="27"/>
      <c r="C840" s="27"/>
      <c r="D840" s="27"/>
      <c r="E840" s="27"/>
      <c r="F840" s="27"/>
      <c r="G840" s="26"/>
      <c r="H840" s="25"/>
      <c r="I840" s="27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7"/>
      <c r="B841" s="27"/>
      <c r="C841" s="27"/>
      <c r="D841" s="27"/>
      <c r="E841" s="27"/>
      <c r="F841" s="27"/>
      <c r="G841" s="26"/>
      <c r="H841" s="25"/>
      <c r="I841" s="27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7"/>
      <c r="B842" s="27"/>
      <c r="C842" s="27"/>
      <c r="D842" s="27"/>
      <c r="E842" s="27"/>
      <c r="F842" s="27"/>
      <c r="G842" s="26"/>
      <c r="H842" s="25"/>
      <c r="I842" s="27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7"/>
      <c r="B843" s="27"/>
      <c r="C843" s="27"/>
      <c r="D843" s="27"/>
      <c r="E843" s="27"/>
      <c r="F843" s="27"/>
      <c r="G843" s="26"/>
      <c r="H843" s="25"/>
      <c r="I843" s="27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7"/>
      <c r="B844" s="27"/>
      <c r="C844" s="27"/>
      <c r="D844" s="27"/>
      <c r="E844" s="27"/>
      <c r="F844" s="27"/>
      <c r="G844" s="26"/>
      <c r="H844" s="25"/>
      <c r="I844" s="27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7"/>
      <c r="B845" s="27"/>
      <c r="C845" s="27"/>
      <c r="D845" s="27"/>
      <c r="E845" s="27"/>
      <c r="F845" s="27"/>
      <c r="G845" s="26"/>
      <c r="H845" s="25"/>
      <c r="I845" s="27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7"/>
      <c r="B846" s="27"/>
      <c r="C846" s="27"/>
      <c r="D846" s="27"/>
      <c r="E846" s="27"/>
      <c r="F846" s="27"/>
      <c r="G846" s="26"/>
      <c r="H846" s="25"/>
      <c r="I846" s="27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7"/>
      <c r="B847" s="27"/>
      <c r="C847" s="27"/>
      <c r="D847" s="27"/>
      <c r="E847" s="27"/>
      <c r="F847" s="27"/>
      <c r="G847" s="26"/>
      <c r="H847" s="25"/>
      <c r="I847" s="27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7"/>
      <c r="B848" s="27"/>
      <c r="C848" s="27"/>
      <c r="D848" s="27"/>
      <c r="E848" s="27"/>
      <c r="F848" s="27"/>
      <c r="G848" s="26"/>
      <c r="H848" s="25"/>
      <c r="I848" s="27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7"/>
      <c r="B849" s="27"/>
      <c r="C849" s="27"/>
      <c r="D849" s="27"/>
      <c r="E849" s="27"/>
      <c r="F849" s="27"/>
      <c r="G849" s="26"/>
      <c r="H849" s="25"/>
      <c r="I849" s="27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7"/>
      <c r="B850" s="27"/>
      <c r="C850" s="27"/>
      <c r="D850" s="27"/>
      <c r="E850" s="27"/>
      <c r="F850" s="27"/>
      <c r="G850" s="26"/>
      <c r="H850" s="25"/>
      <c r="I850" s="27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7"/>
      <c r="B851" s="27"/>
      <c r="C851" s="27"/>
      <c r="D851" s="27"/>
      <c r="E851" s="27"/>
      <c r="F851" s="27"/>
      <c r="G851" s="26"/>
      <c r="H851" s="25"/>
      <c r="I851" s="27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7"/>
      <c r="B852" s="27"/>
      <c r="C852" s="27"/>
      <c r="D852" s="27"/>
      <c r="E852" s="27"/>
      <c r="F852" s="27"/>
      <c r="G852" s="26"/>
      <c r="H852" s="25"/>
      <c r="I852" s="27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7"/>
      <c r="B853" s="27"/>
      <c r="C853" s="27"/>
      <c r="D853" s="27"/>
      <c r="E853" s="27"/>
      <c r="F853" s="27"/>
      <c r="G853" s="26"/>
      <c r="H853" s="25"/>
      <c r="I853" s="27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7"/>
      <c r="B854" s="27"/>
      <c r="C854" s="27"/>
      <c r="D854" s="27"/>
      <c r="E854" s="27"/>
      <c r="F854" s="27"/>
      <c r="G854" s="26"/>
      <c r="H854" s="25"/>
      <c r="I854" s="27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7"/>
      <c r="B855" s="27"/>
      <c r="C855" s="27"/>
      <c r="D855" s="27"/>
      <c r="E855" s="27"/>
      <c r="F855" s="27"/>
      <c r="G855" s="26"/>
      <c r="H855" s="25"/>
      <c r="I855" s="27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7"/>
      <c r="B856" s="27"/>
      <c r="C856" s="27"/>
      <c r="D856" s="27"/>
      <c r="E856" s="27"/>
      <c r="F856" s="27"/>
      <c r="G856" s="26"/>
      <c r="H856" s="25"/>
      <c r="I856" s="27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7"/>
      <c r="B857" s="27"/>
      <c r="C857" s="27"/>
      <c r="D857" s="27"/>
      <c r="E857" s="27"/>
      <c r="F857" s="27"/>
      <c r="G857" s="26"/>
      <c r="H857" s="25"/>
      <c r="I857" s="27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7"/>
      <c r="B858" s="27"/>
      <c r="C858" s="27"/>
      <c r="D858" s="27"/>
      <c r="E858" s="27"/>
      <c r="F858" s="27"/>
      <c r="G858" s="26"/>
      <c r="H858" s="25"/>
      <c r="I858" s="27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7"/>
      <c r="B859" s="27"/>
      <c r="C859" s="27"/>
      <c r="D859" s="27"/>
      <c r="E859" s="27"/>
      <c r="F859" s="27"/>
      <c r="G859" s="26"/>
      <c r="H859" s="25"/>
      <c r="I859" s="27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7"/>
      <c r="B860" s="27"/>
      <c r="C860" s="27"/>
      <c r="D860" s="27"/>
      <c r="E860" s="27"/>
      <c r="F860" s="27"/>
      <c r="G860" s="26"/>
      <c r="H860" s="25"/>
      <c r="I860" s="27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7"/>
      <c r="B861" s="27"/>
      <c r="C861" s="27"/>
      <c r="D861" s="27"/>
      <c r="E861" s="27"/>
      <c r="F861" s="27"/>
      <c r="G861" s="26"/>
      <c r="H861" s="25"/>
      <c r="I861" s="27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7"/>
      <c r="B862" s="27"/>
      <c r="C862" s="27"/>
      <c r="D862" s="27"/>
      <c r="E862" s="27"/>
      <c r="F862" s="27"/>
      <c r="G862" s="26"/>
      <c r="H862" s="25"/>
      <c r="I862" s="27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7"/>
      <c r="B863" s="27"/>
      <c r="C863" s="27"/>
      <c r="D863" s="27"/>
      <c r="E863" s="27"/>
      <c r="F863" s="27"/>
      <c r="G863" s="26"/>
      <c r="H863" s="25"/>
      <c r="I863" s="27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7"/>
      <c r="B864" s="27"/>
      <c r="C864" s="27"/>
      <c r="D864" s="27"/>
      <c r="E864" s="27"/>
      <c r="F864" s="27"/>
      <c r="G864" s="26"/>
      <c r="H864" s="25"/>
      <c r="I864" s="27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7"/>
      <c r="B865" s="27"/>
      <c r="C865" s="27"/>
      <c r="D865" s="27"/>
      <c r="E865" s="27"/>
      <c r="F865" s="27"/>
      <c r="G865" s="26"/>
      <c r="H865" s="25"/>
      <c r="I865" s="27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7"/>
      <c r="B866" s="27"/>
      <c r="C866" s="27"/>
      <c r="D866" s="27"/>
      <c r="E866" s="27"/>
      <c r="F866" s="27"/>
      <c r="G866" s="26"/>
      <c r="H866" s="25"/>
      <c r="I866" s="27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7"/>
      <c r="B867" s="27"/>
      <c r="C867" s="27"/>
      <c r="D867" s="27"/>
      <c r="E867" s="27"/>
      <c r="F867" s="27"/>
      <c r="G867" s="26"/>
      <c r="H867" s="25"/>
      <c r="I867" s="27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7"/>
      <c r="B868" s="27"/>
      <c r="C868" s="27"/>
      <c r="D868" s="27"/>
      <c r="E868" s="27"/>
      <c r="F868" s="27"/>
      <c r="G868" s="26"/>
      <c r="H868" s="25"/>
      <c r="I868" s="27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7"/>
      <c r="B869" s="27"/>
      <c r="C869" s="27"/>
      <c r="D869" s="27"/>
      <c r="E869" s="27"/>
      <c r="F869" s="27"/>
      <c r="G869" s="26"/>
      <c r="H869" s="25"/>
      <c r="I869" s="27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7"/>
      <c r="B870" s="27"/>
      <c r="C870" s="27"/>
      <c r="D870" s="27"/>
      <c r="E870" s="27"/>
      <c r="F870" s="27"/>
      <c r="G870" s="26"/>
      <c r="H870" s="25"/>
      <c r="I870" s="27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7"/>
      <c r="B871" s="27"/>
      <c r="C871" s="27"/>
      <c r="D871" s="27"/>
      <c r="E871" s="27"/>
      <c r="F871" s="27"/>
      <c r="G871" s="26"/>
      <c r="H871" s="25"/>
      <c r="I871" s="27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7"/>
      <c r="B872" s="27"/>
      <c r="C872" s="27"/>
      <c r="D872" s="27"/>
      <c r="E872" s="27"/>
      <c r="F872" s="27"/>
      <c r="G872" s="26"/>
      <c r="H872" s="25"/>
      <c r="I872" s="27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7"/>
      <c r="B873" s="27"/>
      <c r="C873" s="27"/>
      <c r="D873" s="27"/>
      <c r="E873" s="27"/>
      <c r="F873" s="27"/>
      <c r="G873" s="26"/>
      <c r="H873" s="25"/>
      <c r="I873" s="27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7"/>
      <c r="B874" s="27"/>
      <c r="C874" s="27"/>
      <c r="D874" s="27"/>
      <c r="E874" s="27"/>
      <c r="F874" s="27"/>
      <c r="G874" s="26"/>
      <c r="H874" s="25"/>
      <c r="I874" s="27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7"/>
      <c r="B875" s="27"/>
      <c r="C875" s="27"/>
      <c r="D875" s="27"/>
      <c r="E875" s="27"/>
      <c r="F875" s="27"/>
      <c r="G875" s="26"/>
      <c r="H875" s="25"/>
      <c r="I875" s="27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7"/>
      <c r="B876" s="27"/>
      <c r="C876" s="27"/>
      <c r="D876" s="27"/>
      <c r="E876" s="27"/>
      <c r="F876" s="27"/>
      <c r="G876" s="26"/>
      <c r="H876" s="25"/>
      <c r="I876" s="27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7"/>
      <c r="B877" s="27"/>
      <c r="C877" s="27"/>
      <c r="D877" s="27"/>
      <c r="E877" s="27"/>
      <c r="F877" s="27"/>
      <c r="G877" s="26"/>
      <c r="H877" s="25"/>
      <c r="I877" s="27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7"/>
      <c r="B878" s="27"/>
      <c r="C878" s="27"/>
      <c r="D878" s="27"/>
      <c r="E878" s="27"/>
      <c r="F878" s="27"/>
      <c r="G878" s="26"/>
      <c r="H878" s="25"/>
      <c r="I878" s="27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7"/>
      <c r="B879" s="27"/>
      <c r="C879" s="27"/>
      <c r="D879" s="27"/>
      <c r="E879" s="27"/>
      <c r="F879" s="27"/>
      <c r="G879" s="26"/>
      <c r="H879" s="25"/>
      <c r="I879" s="27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7"/>
      <c r="B880" s="27"/>
      <c r="C880" s="27"/>
      <c r="D880" s="27"/>
      <c r="E880" s="27"/>
      <c r="F880" s="27"/>
      <c r="G880" s="26"/>
      <c r="H880" s="25"/>
      <c r="I880" s="27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7"/>
      <c r="B881" s="27"/>
      <c r="C881" s="27"/>
      <c r="D881" s="27"/>
      <c r="E881" s="27"/>
      <c r="F881" s="27"/>
      <c r="G881" s="26"/>
      <c r="H881" s="25"/>
      <c r="I881" s="27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7"/>
      <c r="B882" s="27"/>
      <c r="C882" s="27"/>
      <c r="D882" s="27"/>
      <c r="E882" s="27"/>
      <c r="F882" s="27"/>
      <c r="G882" s="26"/>
      <c r="H882" s="25"/>
      <c r="I882" s="27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7"/>
      <c r="B883" s="27"/>
      <c r="C883" s="27"/>
      <c r="D883" s="27"/>
      <c r="E883" s="27"/>
      <c r="F883" s="27"/>
      <c r="G883" s="26"/>
      <c r="H883" s="25"/>
      <c r="I883" s="27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7"/>
      <c r="B884" s="27"/>
      <c r="C884" s="27"/>
      <c r="D884" s="27"/>
      <c r="E884" s="27"/>
      <c r="F884" s="27"/>
      <c r="G884" s="26"/>
      <c r="H884" s="25"/>
      <c r="I884" s="27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7"/>
      <c r="B885" s="27"/>
      <c r="C885" s="27"/>
      <c r="D885" s="27"/>
      <c r="E885" s="27"/>
      <c r="F885" s="27"/>
      <c r="G885" s="26"/>
      <c r="H885" s="25"/>
      <c r="I885" s="27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7"/>
      <c r="B886" s="27"/>
      <c r="C886" s="27"/>
      <c r="D886" s="27"/>
      <c r="E886" s="27"/>
      <c r="F886" s="27"/>
      <c r="G886" s="26"/>
      <c r="H886" s="25"/>
      <c r="I886" s="27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7"/>
      <c r="B887" s="27"/>
      <c r="C887" s="27"/>
      <c r="D887" s="27"/>
      <c r="E887" s="27"/>
      <c r="F887" s="27"/>
      <c r="G887" s="26"/>
      <c r="H887" s="25"/>
      <c r="I887" s="27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7"/>
      <c r="B888" s="27"/>
      <c r="C888" s="27"/>
      <c r="D888" s="27"/>
      <c r="E888" s="27"/>
      <c r="F888" s="27"/>
      <c r="G888" s="26"/>
      <c r="H888" s="25"/>
      <c r="I888" s="27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7"/>
      <c r="B889" s="27"/>
      <c r="C889" s="27"/>
      <c r="D889" s="27"/>
      <c r="E889" s="27"/>
      <c r="F889" s="27"/>
      <c r="G889" s="26"/>
      <c r="H889" s="25"/>
      <c r="I889" s="27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7"/>
      <c r="B890" s="27"/>
      <c r="C890" s="27"/>
      <c r="D890" s="27"/>
      <c r="E890" s="27"/>
      <c r="F890" s="27"/>
      <c r="G890" s="26"/>
      <c r="H890" s="25"/>
      <c r="I890" s="27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7"/>
      <c r="B891" s="27"/>
      <c r="C891" s="27"/>
      <c r="D891" s="27"/>
      <c r="E891" s="27"/>
      <c r="F891" s="27"/>
      <c r="G891" s="26"/>
      <c r="H891" s="25"/>
      <c r="I891" s="27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7"/>
      <c r="B892" s="27"/>
      <c r="C892" s="27"/>
      <c r="D892" s="27"/>
      <c r="E892" s="27"/>
      <c r="F892" s="27"/>
      <c r="G892" s="26"/>
      <c r="H892" s="25"/>
      <c r="I892" s="27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7"/>
      <c r="B893" s="27"/>
      <c r="C893" s="27"/>
      <c r="D893" s="27"/>
      <c r="E893" s="27"/>
      <c r="F893" s="27"/>
      <c r="G893" s="26"/>
      <c r="H893" s="25"/>
      <c r="I893" s="27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7"/>
      <c r="B894" s="27"/>
      <c r="C894" s="27"/>
      <c r="D894" s="27"/>
      <c r="E894" s="27"/>
      <c r="F894" s="27"/>
      <c r="G894" s="26"/>
      <c r="H894" s="25"/>
      <c r="I894" s="27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7"/>
      <c r="B895" s="27"/>
      <c r="C895" s="27"/>
      <c r="D895" s="27"/>
      <c r="E895" s="27"/>
      <c r="F895" s="27"/>
      <c r="G895" s="26"/>
      <c r="H895" s="25"/>
      <c r="I895" s="27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7"/>
      <c r="B896" s="27"/>
      <c r="C896" s="27"/>
      <c r="D896" s="27"/>
      <c r="E896" s="27"/>
      <c r="F896" s="27"/>
      <c r="G896" s="26"/>
      <c r="H896" s="25"/>
      <c r="I896" s="27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7"/>
      <c r="B897" s="27"/>
      <c r="C897" s="27"/>
      <c r="D897" s="27"/>
      <c r="E897" s="27"/>
      <c r="F897" s="27"/>
      <c r="G897" s="26"/>
      <c r="H897" s="25"/>
      <c r="I897" s="27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7"/>
      <c r="B898" s="27"/>
      <c r="C898" s="27"/>
      <c r="D898" s="27"/>
      <c r="E898" s="27"/>
      <c r="F898" s="27"/>
      <c r="G898" s="26"/>
      <c r="H898" s="25"/>
      <c r="I898" s="27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7"/>
      <c r="B899" s="27"/>
      <c r="C899" s="27"/>
      <c r="D899" s="27"/>
      <c r="E899" s="27"/>
      <c r="F899" s="27"/>
      <c r="G899" s="26"/>
      <c r="H899" s="25"/>
      <c r="I899" s="27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7"/>
      <c r="B900" s="27"/>
      <c r="C900" s="27"/>
      <c r="D900" s="27"/>
      <c r="E900" s="27"/>
      <c r="F900" s="27"/>
      <c r="G900" s="26"/>
      <c r="H900" s="25"/>
      <c r="I900" s="27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7"/>
      <c r="B901" s="27"/>
      <c r="C901" s="27"/>
      <c r="D901" s="27"/>
      <c r="E901" s="27"/>
      <c r="F901" s="27"/>
      <c r="G901" s="26"/>
      <c r="H901" s="25"/>
      <c r="I901" s="27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7"/>
      <c r="B902" s="27"/>
      <c r="C902" s="27"/>
      <c r="D902" s="27"/>
      <c r="E902" s="27"/>
      <c r="F902" s="27"/>
      <c r="G902" s="26"/>
      <c r="H902" s="25"/>
      <c r="I902" s="27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7"/>
      <c r="B903" s="27"/>
      <c r="C903" s="27"/>
      <c r="D903" s="27"/>
      <c r="E903" s="27"/>
      <c r="F903" s="27"/>
      <c r="G903" s="26"/>
      <c r="H903" s="25"/>
      <c r="I903" s="27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7"/>
      <c r="B904" s="27"/>
      <c r="C904" s="27"/>
      <c r="D904" s="27"/>
      <c r="E904" s="27"/>
      <c r="F904" s="27"/>
      <c r="G904" s="26"/>
      <c r="H904" s="25"/>
      <c r="I904" s="27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7"/>
      <c r="B905" s="27"/>
      <c r="C905" s="27"/>
      <c r="D905" s="27"/>
      <c r="E905" s="27"/>
      <c r="F905" s="27"/>
      <c r="G905" s="26"/>
      <c r="H905" s="25"/>
      <c r="I905" s="27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7"/>
      <c r="B906" s="27"/>
      <c r="C906" s="27"/>
      <c r="D906" s="27"/>
      <c r="E906" s="27"/>
      <c r="F906" s="27"/>
      <c r="G906" s="26"/>
      <c r="H906" s="25"/>
      <c r="I906" s="27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7"/>
      <c r="B907" s="27"/>
      <c r="C907" s="27"/>
      <c r="D907" s="27"/>
      <c r="E907" s="27"/>
      <c r="F907" s="27"/>
      <c r="G907" s="26"/>
      <c r="H907" s="25"/>
      <c r="I907" s="27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7"/>
      <c r="B908" s="27"/>
      <c r="C908" s="27"/>
      <c r="D908" s="27"/>
      <c r="E908" s="27"/>
      <c r="F908" s="27"/>
      <c r="G908" s="26"/>
      <c r="H908" s="25"/>
      <c r="I908" s="27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7"/>
      <c r="B909" s="27"/>
      <c r="C909" s="27"/>
      <c r="D909" s="27"/>
      <c r="E909" s="27"/>
      <c r="F909" s="27"/>
      <c r="G909" s="26"/>
      <c r="H909" s="25"/>
      <c r="I909" s="27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7"/>
      <c r="B910" s="27"/>
      <c r="C910" s="27"/>
      <c r="D910" s="27"/>
      <c r="E910" s="27"/>
      <c r="F910" s="27"/>
      <c r="G910" s="26"/>
      <c r="H910" s="25"/>
      <c r="I910" s="27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7"/>
      <c r="B911" s="27"/>
      <c r="C911" s="27"/>
      <c r="D911" s="27"/>
      <c r="E911" s="27"/>
      <c r="F911" s="27"/>
      <c r="G911" s="26"/>
      <c r="H911" s="25"/>
      <c r="I911" s="27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7"/>
      <c r="B912" s="27"/>
      <c r="C912" s="27"/>
      <c r="D912" s="27"/>
      <c r="E912" s="27"/>
      <c r="F912" s="27"/>
      <c r="G912" s="26"/>
      <c r="H912" s="25"/>
      <c r="I912" s="27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7"/>
      <c r="B913" s="27"/>
      <c r="C913" s="27"/>
      <c r="D913" s="27"/>
      <c r="E913" s="27"/>
      <c r="F913" s="27"/>
      <c r="G913" s="26"/>
      <c r="H913" s="25"/>
      <c r="I913" s="27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7"/>
      <c r="B914" s="27"/>
      <c r="C914" s="27"/>
      <c r="D914" s="27"/>
      <c r="E914" s="27"/>
      <c r="F914" s="27"/>
      <c r="G914" s="26"/>
      <c r="H914" s="25"/>
      <c r="I914" s="27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7"/>
      <c r="B915" s="27"/>
      <c r="C915" s="27"/>
      <c r="D915" s="27"/>
      <c r="E915" s="27"/>
      <c r="F915" s="27"/>
      <c r="G915" s="26"/>
      <c r="H915" s="25"/>
      <c r="I915" s="27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7"/>
      <c r="B916" s="27"/>
      <c r="C916" s="27"/>
      <c r="D916" s="27"/>
      <c r="E916" s="27"/>
      <c r="F916" s="27"/>
      <c r="G916" s="26"/>
      <c r="H916" s="25"/>
      <c r="I916" s="27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7"/>
      <c r="B917" s="27"/>
      <c r="C917" s="27"/>
      <c r="D917" s="27"/>
      <c r="E917" s="27"/>
      <c r="F917" s="27"/>
      <c r="G917" s="26"/>
      <c r="H917" s="25"/>
      <c r="I917" s="27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7"/>
      <c r="B918" s="27"/>
      <c r="C918" s="27"/>
      <c r="D918" s="27"/>
      <c r="E918" s="27"/>
      <c r="F918" s="27"/>
      <c r="G918" s="26"/>
      <c r="H918" s="25"/>
      <c r="I918" s="27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7"/>
      <c r="B919" s="27"/>
      <c r="C919" s="27"/>
      <c r="D919" s="27"/>
      <c r="E919" s="27"/>
      <c r="F919" s="27"/>
      <c r="G919" s="26"/>
      <c r="H919" s="25"/>
      <c r="I919" s="27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7"/>
      <c r="B920" s="27"/>
      <c r="C920" s="27"/>
      <c r="D920" s="27"/>
      <c r="E920" s="27"/>
      <c r="F920" s="27"/>
      <c r="G920" s="26"/>
      <c r="H920" s="25"/>
      <c r="I920" s="27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7"/>
      <c r="B921" s="27"/>
      <c r="C921" s="27"/>
      <c r="D921" s="27"/>
      <c r="E921" s="27"/>
      <c r="F921" s="27"/>
      <c r="G921" s="26"/>
      <c r="H921" s="25"/>
      <c r="I921" s="27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7"/>
      <c r="B922" s="27"/>
      <c r="C922" s="27"/>
      <c r="D922" s="27"/>
      <c r="E922" s="27"/>
      <c r="F922" s="27"/>
      <c r="G922" s="26"/>
      <c r="H922" s="25"/>
      <c r="I922" s="27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7"/>
      <c r="B923" s="27"/>
      <c r="C923" s="27"/>
      <c r="D923" s="27"/>
      <c r="E923" s="27"/>
      <c r="F923" s="27"/>
      <c r="G923" s="26"/>
      <c r="H923" s="25"/>
      <c r="I923" s="27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7"/>
      <c r="B924" s="27"/>
      <c r="C924" s="27"/>
      <c r="D924" s="27"/>
      <c r="E924" s="27"/>
      <c r="F924" s="27"/>
      <c r="G924" s="26"/>
      <c r="H924" s="25"/>
      <c r="I924" s="27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7"/>
      <c r="B925" s="27"/>
      <c r="C925" s="27"/>
      <c r="D925" s="27"/>
      <c r="E925" s="27"/>
      <c r="F925" s="27"/>
      <c r="G925" s="26"/>
      <c r="H925" s="25"/>
      <c r="I925" s="27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7"/>
      <c r="B926" s="27"/>
      <c r="C926" s="27"/>
      <c r="D926" s="27"/>
      <c r="E926" s="27"/>
      <c r="F926" s="27"/>
      <c r="G926" s="26"/>
      <c r="H926" s="25"/>
      <c r="I926" s="27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7"/>
      <c r="B927" s="27"/>
      <c r="C927" s="27"/>
      <c r="D927" s="27"/>
      <c r="E927" s="27"/>
      <c r="F927" s="27"/>
      <c r="G927" s="26"/>
      <c r="H927" s="25"/>
      <c r="I927" s="27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7"/>
      <c r="B928" s="27"/>
      <c r="C928" s="27"/>
      <c r="D928" s="27"/>
      <c r="E928" s="27"/>
      <c r="F928" s="27"/>
      <c r="G928" s="26"/>
      <c r="H928" s="25"/>
      <c r="I928" s="27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7"/>
      <c r="B929" s="27"/>
      <c r="C929" s="27"/>
      <c r="D929" s="27"/>
      <c r="E929" s="27"/>
      <c r="F929" s="27"/>
      <c r="G929" s="26"/>
      <c r="H929" s="25"/>
      <c r="I929" s="27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7"/>
      <c r="B930" s="27"/>
      <c r="C930" s="27"/>
      <c r="D930" s="27"/>
      <c r="E930" s="27"/>
      <c r="F930" s="27"/>
      <c r="G930" s="26"/>
      <c r="H930" s="25"/>
      <c r="I930" s="27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7"/>
      <c r="B931" s="27"/>
      <c r="C931" s="27"/>
      <c r="D931" s="27"/>
      <c r="E931" s="27"/>
      <c r="F931" s="27"/>
      <c r="G931" s="26"/>
      <c r="H931" s="25"/>
      <c r="I931" s="27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7"/>
      <c r="B932" s="27"/>
      <c r="C932" s="27"/>
      <c r="D932" s="27"/>
      <c r="E932" s="27"/>
      <c r="F932" s="27"/>
      <c r="G932" s="26"/>
      <c r="H932" s="25"/>
      <c r="I932" s="27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7"/>
      <c r="B933" s="27"/>
      <c r="C933" s="27"/>
      <c r="D933" s="27"/>
      <c r="E933" s="27"/>
      <c r="F933" s="27"/>
      <c r="G933" s="26"/>
      <c r="H933" s="25"/>
      <c r="I933" s="27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7"/>
      <c r="B934" s="27"/>
      <c r="C934" s="27"/>
      <c r="D934" s="27"/>
      <c r="E934" s="27"/>
      <c r="F934" s="27"/>
      <c r="G934" s="26"/>
      <c r="H934" s="25"/>
      <c r="I934" s="27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7"/>
      <c r="B935" s="27"/>
      <c r="C935" s="27"/>
      <c r="D935" s="27"/>
      <c r="E935" s="27"/>
      <c r="F935" s="27"/>
      <c r="G935" s="26"/>
      <c r="H935" s="25"/>
      <c r="I935" s="27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7"/>
      <c r="B936" s="27"/>
      <c r="C936" s="27"/>
      <c r="D936" s="27"/>
      <c r="E936" s="27"/>
      <c r="F936" s="27"/>
      <c r="G936" s="26"/>
      <c r="H936" s="25"/>
      <c r="I936" s="27"/>
      <c r="J936" s="26"/>
      <c r="K936" s="26"/>
      <c r="L936" s="26"/>
      <c r="M936" s="26"/>
      <c r="N936" s="26"/>
      <c r="O936" s="26"/>
      <c r="P936" s="26"/>
      <c r="Q936" s="26"/>
      <c r="R936" s="26"/>
    </row>
    <row r="937" spans="1:18">
      <c r="A937" s="27"/>
      <c r="B937" s="27"/>
      <c r="C937" s="27"/>
      <c r="D937" s="27"/>
      <c r="E937" s="27"/>
      <c r="F937" s="27"/>
      <c r="G937" s="26"/>
      <c r="H937" s="25"/>
      <c r="I937" s="27"/>
      <c r="J937" s="26"/>
      <c r="K937" s="26"/>
      <c r="L937" s="26"/>
      <c r="M937" s="26"/>
      <c r="N937" s="26"/>
      <c r="O937" s="26"/>
      <c r="P937" s="26"/>
      <c r="Q937" s="26"/>
      <c r="R937" s="26"/>
    </row>
    <row r="938" spans="1:18">
      <c r="A938" s="27"/>
      <c r="B938" s="27"/>
      <c r="C938" s="27"/>
      <c r="D938" s="27"/>
      <c r="E938" s="27"/>
      <c r="F938" s="27"/>
      <c r="G938" s="26"/>
      <c r="H938" s="25"/>
      <c r="I938" s="27"/>
      <c r="J938" s="26"/>
      <c r="K938" s="26"/>
      <c r="L938" s="26"/>
      <c r="M938" s="26"/>
      <c r="N938" s="26"/>
      <c r="O938" s="26"/>
      <c r="P938" s="26"/>
      <c r="Q938" s="26"/>
      <c r="R938" s="26"/>
    </row>
    <row r="939" spans="1:18">
      <c r="A939" s="27"/>
      <c r="B939" s="27"/>
      <c r="C939" s="27"/>
      <c r="D939" s="27"/>
      <c r="E939" s="27"/>
      <c r="F939" s="27"/>
      <c r="G939" s="26"/>
      <c r="H939" s="25"/>
      <c r="I939" s="27"/>
      <c r="J939" s="26"/>
      <c r="K939" s="26"/>
      <c r="L939" s="26"/>
      <c r="M939" s="26"/>
      <c r="N939" s="26"/>
      <c r="O939" s="26"/>
      <c r="P939" s="26"/>
      <c r="Q939" s="26"/>
      <c r="R939" s="26"/>
    </row>
    <row r="940" spans="1:18">
      <c r="A940" s="27"/>
      <c r="B940" s="27"/>
      <c r="C940" s="27"/>
      <c r="D940" s="27"/>
      <c r="E940" s="27"/>
      <c r="F940" s="27"/>
      <c r="G940" s="26"/>
      <c r="H940" s="25"/>
      <c r="I940" s="27"/>
      <c r="J940" s="26"/>
      <c r="K940" s="26"/>
      <c r="L940" s="26"/>
      <c r="M940" s="26"/>
      <c r="N940" s="26"/>
      <c r="O940" s="26"/>
      <c r="P940" s="26"/>
      <c r="Q940" s="26"/>
      <c r="R940" s="26"/>
    </row>
    <row r="941" spans="1:18">
      <c r="A941" s="27"/>
      <c r="B941" s="27"/>
      <c r="C941" s="27"/>
      <c r="D941" s="27"/>
      <c r="E941" s="27"/>
      <c r="F941" s="27"/>
      <c r="G941" s="26"/>
      <c r="H941" s="25"/>
      <c r="I941" s="27"/>
      <c r="J941" s="26"/>
      <c r="K941" s="26"/>
      <c r="L941" s="26"/>
      <c r="M941" s="26"/>
      <c r="N941" s="26"/>
      <c r="O941" s="26"/>
      <c r="P941" s="26"/>
      <c r="Q941" s="26"/>
      <c r="R941" s="26"/>
    </row>
    <row r="942" spans="1:18">
      <c r="A942" s="27"/>
      <c r="B942" s="27"/>
      <c r="C942" s="27"/>
      <c r="D942" s="27"/>
      <c r="E942" s="27"/>
      <c r="F942" s="27"/>
      <c r="G942" s="26"/>
      <c r="H942" s="25"/>
      <c r="I942" s="27"/>
      <c r="J942" s="26"/>
      <c r="K942" s="26"/>
      <c r="L942" s="26"/>
      <c r="M942" s="26"/>
      <c r="N942" s="26"/>
      <c r="O942" s="26"/>
      <c r="P942" s="26"/>
      <c r="Q942" s="26"/>
      <c r="R942" s="26"/>
    </row>
    <row r="943" spans="1:18">
      <c r="A943" s="27"/>
      <c r="B943" s="27"/>
      <c r="C943" s="27"/>
      <c r="D943" s="27"/>
      <c r="E943" s="27"/>
      <c r="F943" s="27"/>
      <c r="G943" s="26"/>
      <c r="H943" s="25"/>
      <c r="I943" s="27"/>
      <c r="J943" s="26"/>
      <c r="K943" s="26"/>
      <c r="L943" s="26"/>
      <c r="M943" s="26"/>
      <c r="N943" s="26"/>
      <c r="O943" s="26"/>
      <c r="P943" s="26"/>
      <c r="Q943" s="26"/>
      <c r="R943" s="26"/>
    </row>
    <row r="944" spans="1:18">
      <c r="A944" s="27"/>
      <c r="B944" s="27"/>
      <c r="C944" s="27"/>
      <c r="D944" s="27"/>
      <c r="E944" s="27"/>
      <c r="F944" s="27"/>
      <c r="G944" s="26"/>
      <c r="H944" s="25"/>
      <c r="I944" s="27"/>
      <c r="J944" s="26"/>
      <c r="K944" s="26"/>
      <c r="L944" s="26"/>
      <c r="M944" s="26"/>
      <c r="N944" s="26"/>
      <c r="O944" s="26"/>
      <c r="P944" s="26"/>
      <c r="Q944" s="26"/>
      <c r="R944" s="26"/>
    </row>
    <row r="945" spans="1:18">
      <c r="A945" s="27"/>
      <c r="B945" s="27"/>
      <c r="C945" s="27"/>
      <c r="D945" s="27"/>
      <c r="E945" s="27"/>
      <c r="F945" s="27"/>
      <c r="G945" s="26"/>
      <c r="H945" s="25"/>
      <c r="I945" s="27"/>
      <c r="J945" s="26"/>
      <c r="K945" s="26"/>
      <c r="L945" s="26"/>
      <c r="M945" s="26"/>
      <c r="N945" s="26"/>
      <c r="O945" s="26"/>
      <c r="P945" s="26"/>
      <c r="Q945" s="26"/>
      <c r="R945" s="26"/>
    </row>
    <row r="946" spans="1:18">
      <c r="A946" s="27"/>
      <c r="B946" s="27"/>
      <c r="C946" s="27"/>
      <c r="D946" s="27"/>
      <c r="E946" s="27"/>
      <c r="F946" s="27"/>
      <c r="G946" s="26"/>
      <c r="H946" s="25"/>
      <c r="I946" s="27"/>
      <c r="J946" s="26"/>
      <c r="K946" s="26"/>
      <c r="L946" s="26"/>
      <c r="M946" s="26"/>
      <c r="N946" s="26"/>
      <c r="O946" s="26"/>
      <c r="P946" s="26"/>
      <c r="Q946" s="26"/>
      <c r="R946" s="26"/>
    </row>
    <row r="947" spans="1:18">
      <c r="A947" s="27"/>
      <c r="B947" s="27"/>
      <c r="C947" s="27"/>
      <c r="D947" s="27"/>
      <c r="E947" s="27"/>
      <c r="F947" s="27"/>
      <c r="G947" s="26"/>
      <c r="H947" s="25"/>
      <c r="I947" s="27"/>
      <c r="J947" s="26"/>
      <c r="K947" s="26"/>
      <c r="L947" s="26"/>
      <c r="M947" s="26"/>
      <c r="N947" s="26"/>
      <c r="O947" s="26"/>
      <c r="P947" s="26"/>
      <c r="Q947" s="26"/>
      <c r="R947" s="26"/>
    </row>
    <row r="948" spans="1:18">
      <c r="A948" s="27"/>
      <c r="B948" s="27"/>
      <c r="C948" s="27"/>
      <c r="D948" s="27"/>
      <c r="E948" s="27"/>
      <c r="F948" s="27"/>
      <c r="G948" s="26"/>
      <c r="H948" s="25"/>
      <c r="I948" s="27"/>
      <c r="J948" s="26"/>
      <c r="K948" s="26"/>
      <c r="L948" s="26"/>
      <c r="M948" s="26"/>
      <c r="N948" s="26"/>
      <c r="O948" s="26"/>
      <c r="P948" s="26"/>
      <c r="Q948" s="26"/>
      <c r="R948" s="26"/>
    </row>
    <row r="949" spans="1:18">
      <c r="A949" s="27"/>
      <c r="B949" s="27"/>
      <c r="C949" s="27"/>
      <c r="D949" s="27"/>
      <c r="E949" s="27"/>
      <c r="F949" s="27"/>
      <c r="G949" s="26"/>
      <c r="H949" s="25"/>
      <c r="I949" s="27"/>
      <c r="J949" s="26"/>
      <c r="K949" s="26"/>
      <c r="L949" s="26"/>
      <c r="M949" s="26"/>
      <c r="N949" s="26"/>
      <c r="O949" s="26"/>
      <c r="P949" s="26"/>
      <c r="Q949" s="26"/>
      <c r="R949" s="26"/>
    </row>
    <row r="950" spans="1:18">
      <c r="A950" s="27"/>
      <c r="B950" s="27"/>
      <c r="C950" s="27"/>
      <c r="D950" s="27"/>
      <c r="E950" s="27"/>
      <c r="F950" s="27"/>
      <c r="G950" s="26"/>
      <c r="H950" s="25"/>
      <c r="I950" s="27"/>
      <c r="J950" s="26"/>
      <c r="K950" s="26"/>
      <c r="L950" s="26"/>
      <c r="M950" s="26"/>
      <c r="N950" s="26"/>
      <c r="O950" s="26"/>
      <c r="P950" s="26"/>
      <c r="Q950" s="26"/>
      <c r="R950" s="26"/>
    </row>
    <row r="951" spans="1:18">
      <c r="A951" s="27"/>
      <c r="B951" s="27"/>
      <c r="C951" s="27"/>
      <c r="D951" s="27"/>
      <c r="E951" s="27"/>
      <c r="F951" s="27"/>
      <c r="G951" s="26"/>
      <c r="H951" s="25"/>
      <c r="I951" s="27"/>
      <c r="J951" s="26"/>
      <c r="K951" s="26"/>
      <c r="L951" s="26"/>
      <c r="M951" s="26"/>
      <c r="N951" s="26"/>
      <c r="O951" s="26"/>
      <c r="P951" s="26"/>
      <c r="Q951" s="26"/>
      <c r="R951" s="26"/>
    </row>
    <row r="952" spans="1:18">
      <c r="A952" s="27"/>
      <c r="B952" s="27"/>
      <c r="C952" s="27"/>
      <c r="D952" s="27"/>
      <c r="E952" s="27"/>
      <c r="F952" s="27"/>
      <c r="G952" s="26"/>
      <c r="H952" s="25"/>
      <c r="I952" s="27"/>
      <c r="J952" s="26"/>
      <c r="K952" s="26"/>
      <c r="L952" s="26"/>
      <c r="M952" s="26"/>
      <c r="N952" s="26"/>
      <c r="O952" s="26"/>
      <c r="P952" s="26"/>
      <c r="Q952" s="26"/>
      <c r="R952" s="26"/>
    </row>
    <row r="953" spans="1:18">
      <c r="A953" s="27"/>
      <c r="B953" s="27"/>
      <c r="C953" s="27"/>
      <c r="D953" s="27"/>
      <c r="E953" s="27"/>
      <c r="F953" s="27"/>
      <c r="G953" s="26"/>
      <c r="H953" s="25"/>
      <c r="I953" s="27"/>
      <c r="J953" s="26"/>
      <c r="K953" s="26"/>
      <c r="L953" s="26"/>
      <c r="M953" s="26"/>
      <c r="N953" s="26"/>
      <c r="O953" s="26"/>
      <c r="P953" s="26"/>
      <c r="Q953" s="26"/>
      <c r="R953" s="26"/>
    </row>
    <row r="954" spans="1:18">
      <c r="A954" s="27"/>
      <c r="B954" s="27"/>
      <c r="C954" s="27"/>
      <c r="D954" s="27"/>
      <c r="E954" s="27"/>
      <c r="F954" s="27"/>
      <c r="G954" s="26"/>
      <c r="H954" s="25"/>
      <c r="I954" s="27"/>
      <c r="J954" s="26"/>
      <c r="K954" s="26"/>
      <c r="L954" s="26"/>
      <c r="M954" s="26"/>
      <c r="N954" s="26"/>
      <c r="O954" s="26"/>
      <c r="P954" s="26"/>
      <c r="Q954" s="26"/>
      <c r="R954" s="26"/>
    </row>
    <row r="955" spans="1:18">
      <c r="A955" s="27"/>
      <c r="B955" s="27"/>
      <c r="C955" s="27"/>
      <c r="D955" s="27"/>
      <c r="E955" s="27"/>
      <c r="F955" s="27"/>
      <c r="G955" s="26"/>
      <c r="H955" s="25"/>
      <c r="I955" s="27"/>
      <c r="J955" s="26"/>
      <c r="K955" s="26"/>
      <c r="L955" s="26"/>
      <c r="M955" s="26"/>
      <c r="N955" s="26"/>
      <c r="O955" s="26"/>
      <c r="P955" s="26"/>
      <c r="Q955" s="26"/>
      <c r="R955" s="26"/>
    </row>
    <row r="956" spans="1:18">
      <c r="A956" s="27"/>
      <c r="B956" s="27"/>
      <c r="C956" s="27"/>
      <c r="D956" s="27"/>
      <c r="E956" s="27"/>
      <c r="F956" s="27"/>
      <c r="G956" s="26"/>
      <c r="H956" s="25"/>
      <c r="I956" s="27"/>
      <c r="J956" s="26"/>
      <c r="K956" s="26"/>
      <c r="L956" s="26"/>
      <c r="M956" s="26"/>
      <c r="N956" s="26"/>
      <c r="O956" s="26"/>
      <c r="P956" s="26"/>
      <c r="Q956" s="26"/>
      <c r="R956" s="26"/>
    </row>
    <row r="957" spans="1:18">
      <c r="A957" s="27"/>
      <c r="B957" s="27"/>
      <c r="C957" s="27"/>
      <c r="D957" s="27"/>
      <c r="E957" s="27"/>
      <c r="F957" s="27"/>
      <c r="G957" s="26"/>
      <c r="H957" s="25"/>
      <c r="I957" s="27"/>
      <c r="J957" s="26"/>
      <c r="K957" s="26"/>
      <c r="L957" s="26"/>
      <c r="M957" s="26"/>
      <c r="N957" s="26"/>
      <c r="O957" s="26"/>
      <c r="P957" s="26"/>
      <c r="Q957" s="26"/>
      <c r="R957" s="26"/>
    </row>
    <row r="958" spans="1:18">
      <c r="A958" s="27"/>
      <c r="B958" s="27"/>
      <c r="C958" s="27"/>
      <c r="D958" s="27"/>
      <c r="E958" s="27"/>
      <c r="F958" s="27"/>
      <c r="G958" s="26"/>
      <c r="H958" s="25"/>
      <c r="I958" s="27"/>
      <c r="J958" s="26"/>
      <c r="K958" s="26"/>
      <c r="L958" s="26"/>
      <c r="M958" s="26"/>
      <c r="N958" s="26"/>
      <c r="O958" s="26"/>
      <c r="P958" s="26"/>
      <c r="Q958" s="26"/>
      <c r="R958" s="26"/>
    </row>
    <row r="959" spans="1:18">
      <c r="A959" s="27"/>
      <c r="B959" s="27"/>
      <c r="C959" s="27"/>
      <c r="D959" s="27"/>
      <c r="E959" s="27"/>
      <c r="F959" s="27"/>
      <c r="G959" s="26"/>
      <c r="H959" s="25"/>
      <c r="I959" s="27"/>
      <c r="J959" s="26"/>
      <c r="K959" s="26"/>
      <c r="L959" s="26"/>
      <c r="M959" s="26"/>
      <c r="N959" s="26"/>
      <c r="O959" s="26"/>
      <c r="P959" s="26"/>
      <c r="Q959" s="26"/>
      <c r="R959" s="26"/>
    </row>
    <row r="960" spans="1:18">
      <c r="A960" s="27"/>
      <c r="B960" s="27"/>
      <c r="C960" s="27"/>
      <c r="D960" s="27"/>
      <c r="E960" s="27"/>
      <c r="F960" s="27"/>
      <c r="G960" s="26"/>
      <c r="H960" s="25"/>
      <c r="I960" s="27"/>
      <c r="J960" s="26"/>
      <c r="K960" s="26"/>
      <c r="L960" s="26"/>
      <c r="M960" s="26"/>
      <c r="N960" s="26"/>
      <c r="O960" s="26"/>
      <c r="P960" s="26"/>
      <c r="Q960" s="26"/>
      <c r="R960" s="26"/>
    </row>
    <row r="961" spans="1:18">
      <c r="A961" s="27"/>
      <c r="B961" s="27"/>
      <c r="C961" s="27"/>
      <c r="D961" s="27"/>
      <c r="E961" s="27"/>
      <c r="F961" s="27"/>
      <c r="G961" s="26"/>
      <c r="H961" s="25"/>
      <c r="I961" s="27"/>
      <c r="J961" s="26"/>
      <c r="K961" s="26"/>
      <c r="L961" s="26"/>
      <c r="M961" s="26"/>
      <c r="N961" s="26"/>
      <c r="O961" s="26"/>
      <c r="P961" s="26"/>
      <c r="Q961" s="26"/>
      <c r="R961" s="26"/>
    </row>
    <row r="962" spans="1:18">
      <c r="A962" s="27"/>
      <c r="B962" s="27"/>
      <c r="C962" s="27"/>
      <c r="D962" s="27"/>
      <c r="E962" s="27"/>
      <c r="F962" s="27"/>
      <c r="G962" s="26"/>
      <c r="H962" s="25"/>
      <c r="I962" s="27"/>
      <c r="J962" s="26"/>
      <c r="K962" s="26"/>
      <c r="L962" s="26"/>
      <c r="M962" s="26"/>
      <c r="N962" s="26"/>
      <c r="O962" s="26"/>
      <c r="P962" s="26"/>
      <c r="Q962" s="26"/>
      <c r="R962" s="26"/>
    </row>
    <row r="963" spans="1:18">
      <c r="A963" s="27"/>
      <c r="B963" s="27"/>
      <c r="C963" s="27"/>
      <c r="D963" s="27"/>
      <c r="E963" s="27"/>
      <c r="F963" s="27"/>
      <c r="G963" s="26"/>
      <c r="H963" s="25"/>
      <c r="I963" s="27"/>
      <c r="J963" s="26"/>
      <c r="K963" s="26"/>
      <c r="L963" s="26"/>
      <c r="M963" s="26"/>
      <c r="N963" s="26"/>
      <c r="O963" s="26"/>
      <c r="P963" s="26"/>
      <c r="Q963" s="26"/>
      <c r="R963" s="26"/>
    </row>
    <row r="964" spans="1:18">
      <c r="A964" s="27"/>
      <c r="B964" s="27"/>
      <c r="C964" s="27"/>
      <c r="D964" s="27"/>
      <c r="E964" s="27"/>
      <c r="F964" s="27"/>
      <c r="G964" s="26"/>
      <c r="H964" s="25"/>
      <c r="I964" s="27"/>
      <c r="J964" s="26"/>
      <c r="K964" s="26"/>
      <c r="L964" s="26"/>
      <c r="M964" s="26"/>
      <c r="N964" s="26"/>
      <c r="O964" s="26"/>
      <c r="P964" s="26"/>
      <c r="Q964" s="26"/>
      <c r="R964" s="26"/>
    </row>
    <row r="965" spans="1:18">
      <c r="A965" s="27"/>
      <c r="B965" s="27"/>
      <c r="C965" s="27"/>
      <c r="D965" s="27"/>
      <c r="E965" s="27"/>
      <c r="F965" s="27"/>
      <c r="G965" s="26"/>
      <c r="H965" s="25"/>
      <c r="I965" s="27"/>
      <c r="J965" s="26"/>
      <c r="K965" s="26"/>
      <c r="L965" s="26"/>
      <c r="M965" s="26"/>
      <c r="N965" s="26"/>
      <c r="O965" s="26"/>
      <c r="P965" s="26"/>
      <c r="Q965" s="26"/>
      <c r="R965" s="26"/>
    </row>
    <row r="966" spans="1:18">
      <c r="A966" s="27"/>
      <c r="B966" s="27"/>
      <c r="C966" s="27"/>
      <c r="D966" s="27"/>
      <c r="E966" s="27"/>
      <c r="F966" s="27"/>
      <c r="G966" s="26"/>
      <c r="H966" s="25"/>
      <c r="I966" s="27"/>
      <c r="J966" s="26"/>
      <c r="K966" s="26"/>
      <c r="L966" s="26"/>
      <c r="M966" s="26"/>
      <c r="N966" s="26"/>
      <c r="O966" s="26"/>
      <c r="P966" s="26"/>
      <c r="Q966" s="26"/>
      <c r="R966" s="26"/>
    </row>
    <row r="967" spans="1:18">
      <c r="A967" s="27"/>
      <c r="B967" s="27"/>
      <c r="C967" s="27"/>
      <c r="D967" s="27"/>
      <c r="E967" s="27"/>
      <c r="F967" s="27"/>
      <c r="G967" s="26"/>
      <c r="H967" s="25"/>
      <c r="I967" s="27"/>
      <c r="J967" s="26"/>
      <c r="K967" s="26"/>
      <c r="L967" s="26"/>
      <c r="M967" s="26"/>
      <c r="N967" s="26"/>
      <c r="O967" s="26"/>
      <c r="P967" s="26"/>
      <c r="Q967" s="26"/>
      <c r="R967" s="26"/>
    </row>
    <row r="968" spans="1:18">
      <c r="A968" s="27"/>
      <c r="B968" s="27"/>
      <c r="C968" s="27"/>
      <c r="D968" s="27"/>
      <c r="E968" s="27"/>
      <c r="F968" s="27"/>
      <c r="G968" s="26"/>
      <c r="H968" s="25"/>
      <c r="I968" s="27"/>
      <c r="J968" s="26"/>
      <c r="K968" s="26"/>
      <c r="L968" s="26"/>
      <c r="M968" s="26"/>
      <c r="N968" s="26"/>
      <c r="O968" s="26"/>
      <c r="P968" s="26"/>
      <c r="Q968" s="26"/>
      <c r="R968" s="26"/>
    </row>
    <row r="969" spans="1:18">
      <c r="A969" s="27"/>
      <c r="B969" s="27"/>
      <c r="C969" s="27"/>
      <c r="D969" s="27"/>
      <c r="E969" s="27"/>
      <c r="F969" s="27"/>
      <c r="G969" s="26"/>
      <c r="H969" s="25"/>
      <c r="I969" s="27"/>
      <c r="J969" s="26"/>
      <c r="K969" s="26"/>
      <c r="L969" s="26"/>
      <c r="M969" s="26"/>
      <c r="N969" s="26"/>
      <c r="O969" s="26"/>
      <c r="P969" s="26"/>
      <c r="Q969" s="26"/>
      <c r="R969" s="26"/>
    </row>
    <row r="970" spans="1:18">
      <c r="A970" s="27"/>
      <c r="B970" s="27"/>
      <c r="C970" s="27"/>
      <c r="D970" s="27"/>
      <c r="E970" s="27"/>
      <c r="F970" s="27"/>
      <c r="G970" s="26"/>
      <c r="H970" s="25"/>
      <c r="I970" s="27"/>
      <c r="J970" s="26"/>
      <c r="K970" s="26"/>
      <c r="L970" s="26"/>
      <c r="M970" s="26"/>
      <c r="N970" s="26"/>
      <c r="O970" s="26"/>
      <c r="P970" s="26"/>
      <c r="Q970" s="26"/>
      <c r="R970" s="26"/>
    </row>
    <row r="971" spans="1:18">
      <c r="A971" s="27"/>
      <c r="B971" s="27"/>
      <c r="C971" s="27"/>
      <c r="D971" s="27"/>
      <c r="E971" s="27"/>
      <c r="F971" s="27"/>
      <c r="G971" s="26"/>
      <c r="H971" s="25"/>
      <c r="I971" s="27"/>
      <c r="J971" s="26"/>
      <c r="K971" s="26"/>
      <c r="L971" s="26"/>
      <c r="M971" s="26"/>
      <c r="N971" s="26"/>
      <c r="O971" s="26"/>
      <c r="P971" s="26"/>
      <c r="Q971" s="26"/>
      <c r="R971" s="26"/>
    </row>
    <row r="972" spans="1:18">
      <c r="A972" s="27"/>
      <c r="B972" s="27"/>
      <c r="C972" s="27"/>
      <c r="D972" s="27"/>
      <c r="E972" s="27"/>
      <c r="F972" s="27"/>
      <c r="G972" s="26"/>
      <c r="H972" s="25"/>
      <c r="I972" s="27"/>
      <c r="J972" s="26"/>
      <c r="K972" s="26"/>
      <c r="L972" s="26"/>
      <c r="M972" s="26"/>
      <c r="N972" s="26"/>
      <c r="O972" s="26"/>
      <c r="P972" s="26"/>
      <c r="Q972" s="26"/>
      <c r="R972" s="26"/>
    </row>
    <row r="973" spans="1:18">
      <c r="A973" s="27"/>
      <c r="B973" s="27"/>
      <c r="C973" s="27"/>
      <c r="D973" s="27"/>
      <c r="E973" s="27"/>
      <c r="F973" s="27"/>
      <c r="G973" s="26"/>
      <c r="H973" s="25"/>
      <c r="I973" s="27"/>
      <c r="J973" s="26"/>
      <c r="K973" s="26"/>
      <c r="L973" s="26"/>
      <c r="M973" s="26"/>
      <c r="N973" s="26"/>
      <c r="O973" s="26"/>
      <c r="P973" s="26"/>
      <c r="Q973" s="26"/>
      <c r="R973" s="26"/>
    </row>
    <row r="974" spans="1:18">
      <c r="A974" s="27"/>
      <c r="B974" s="27"/>
      <c r="C974" s="27"/>
      <c r="D974" s="27"/>
      <c r="E974" s="27"/>
      <c r="F974" s="27"/>
      <c r="G974" s="26"/>
      <c r="H974" s="25"/>
      <c r="I974" s="27"/>
      <c r="J974" s="26"/>
      <c r="K974" s="26"/>
      <c r="L974" s="26"/>
      <c r="M974" s="26"/>
      <c r="N974" s="26"/>
      <c r="O974" s="26"/>
      <c r="P974" s="26"/>
      <c r="Q974" s="26"/>
      <c r="R974" s="26"/>
    </row>
    <row r="975" spans="1:18">
      <c r="A975" s="27"/>
      <c r="B975" s="27"/>
      <c r="C975" s="27"/>
      <c r="D975" s="27"/>
      <c r="E975" s="27"/>
      <c r="F975" s="27"/>
      <c r="G975" s="26"/>
      <c r="H975" s="25"/>
      <c r="I975" s="27"/>
      <c r="J975" s="26"/>
      <c r="K975" s="26"/>
      <c r="L975" s="26"/>
      <c r="M975" s="26"/>
      <c r="N975" s="26"/>
      <c r="O975" s="26"/>
      <c r="P975" s="26"/>
      <c r="Q975" s="26"/>
      <c r="R975" s="26"/>
    </row>
    <row r="976" spans="1:18">
      <c r="A976" s="27"/>
      <c r="B976" s="27"/>
      <c r="C976" s="27"/>
      <c r="D976" s="27"/>
      <c r="E976" s="27"/>
      <c r="F976" s="27"/>
      <c r="G976" s="26"/>
      <c r="H976" s="25"/>
      <c r="I976" s="27"/>
      <c r="J976" s="26"/>
      <c r="K976" s="26"/>
      <c r="L976" s="26"/>
      <c r="M976" s="26"/>
      <c r="N976" s="26"/>
      <c r="O976" s="26"/>
      <c r="P976" s="26"/>
      <c r="Q976" s="26"/>
      <c r="R976" s="26"/>
    </row>
    <row r="977" spans="1:18">
      <c r="A977" s="27"/>
      <c r="B977" s="27"/>
      <c r="C977" s="27"/>
      <c r="D977" s="27"/>
      <c r="E977" s="27"/>
      <c r="F977" s="27"/>
      <c r="G977" s="26"/>
      <c r="H977" s="25"/>
      <c r="I977" s="27"/>
      <c r="J977" s="26"/>
      <c r="K977" s="26"/>
      <c r="L977" s="26"/>
      <c r="M977" s="26"/>
      <c r="N977" s="26"/>
      <c r="O977" s="26"/>
      <c r="P977" s="26"/>
      <c r="Q977" s="26"/>
      <c r="R977" s="26"/>
    </row>
    <row r="978" spans="1:18">
      <c r="A978" s="27"/>
      <c r="B978" s="27"/>
      <c r="C978" s="27"/>
      <c r="D978" s="27"/>
      <c r="E978" s="27"/>
      <c r="F978" s="27"/>
      <c r="G978" s="26"/>
      <c r="H978" s="25"/>
      <c r="I978" s="27"/>
      <c r="J978" s="26"/>
      <c r="K978" s="26"/>
      <c r="L978" s="26"/>
      <c r="M978" s="26"/>
      <c r="N978" s="26"/>
      <c r="O978" s="26"/>
      <c r="P978" s="26"/>
      <c r="Q978" s="26"/>
      <c r="R978" s="26"/>
    </row>
    <row r="979" spans="1:18">
      <c r="A979" s="27"/>
      <c r="B979" s="27"/>
      <c r="C979" s="27"/>
      <c r="D979" s="27"/>
      <c r="E979" s="27"/>
      <c r="F979" s="27"/>
      <c r="G979" s="26"/>
      <c r="H979" s="25"/>
      <c r="I979" s="27"/>
      <c r="J979" s="26"/>
      <c r="K979" s="26"/>
      <c r="L979" s="26"/>
      <c r="M979" s="26"/>
      <c r="N979" s="26"/>
      <c r="O979" s="26"/>
      <c r="P979" s="26"/>
      <c r="Q979" s="26"/>
      <c r="R979" s="26"/>
    </row>
    <row r="980" spans="1:18">
      <c r="A980" s="27"/>
      <c r="B980" s="27"/>
      <c r="C980" s="27"/>
      <c r="D980" s="27"/>
      <c r="E980" s="27"/>
      <c r="F980" s="27"/>
      <c r="G980" s="26"/>
      <c r="H980" s="25"/>
      <c r="I980" s="27"/>
      <c r="J980" s="26"/>
      <c r="K980" s="26"/>
      <c r="L980" s="26"/>
      <c r="M980" s="26"/>
      <c r="N980" s="26"/>
      <c r="O980" s="26"/>
      <c r="P980" s="26"/>
      <c r="Q980" s="26"/>
      <c r="R980" s="26"/>
    </row>
    <row r="981" spans="1:18">
      <c r="A981" s="27"/>
      <c r="B981" s="27"/>
      <c r="C981" s="27"/>
      <c r="D981" s="27"/>
      <c r="E981" s="27"/>
      <c r="F981" s="27"/>
      <c r="G981" s="26"/>
      <c r="H981" s="25"/>
      <c r="I981" s="27"/>
      <c r="J981" s="26"/>
      <c r="K981" s="26"/>
      <c r="L981" s="26"/>
      <c r="M981" s="26"/>
      <c r="N981" s="26"/>
      <c r="O981" s="26"/>
      <c r="P981" s="26"/>
      <c r="Q981" s="26"/>
      <c r="R981" s="26"/>
    </row>
    <row r="982" spans="1:18">
      <c r="A982" s="27"/>
      <c r="B982" s="27"/>
      <c r="C982" s="27"/>
      <c r="D982" s="27"/>
      <c r="E982" s="27"/>
      <c r="F982" s="27"/>
      <c r="G982" s="26"/>
      <c r="H982" s="25"/>
      <c r="I982" s="27"/>
      <c r="J982" s="26"/>
      <c r="K982" s="26"/>
      <c r="L982" s="26"/>
      <c r="M982" s="26"/>
      <c r="N982" s="26"/>
      <c r="O982" s="26"/>
      <c r="P982" s="26"/>
      <c r="Q982" s="26"/>
      <c r="R982" s="26"/>
    </row>
    <row r="983" spans="1:18">
      <c r="A983" s="27"/>
      <c r="B983" s="27"/>
      <c r="C983" s="27"/>
      <c r="D983" s="27"/>
      <c r="E983" s="27"/>
      <c r="F983" s="27"/>
      <c r="G983" s="26"/>
      <c r="H983" s="25"/>
      <c r="I983" s="27"/>
      <c r="J983" s="26"/>
      <c r="K983" s="26"/>
      <c r="L983" s="26"/>
      <c r="M983" s="26"/>
      <c r="N983" s="26"/>
      <c r="O983" s="26"/>
      <c r="P983" s="26"/>
      <c r="Q983" s="26"/>
      <c r="R983" s="26"/>
    </row>
    <row r="984" spans="1:18">
      <c r="A984" s="27"/>
      <c r="B984" s="27"/>
      <c r="C984" s="27"/>
      <c r="D984" s="27"/>
      <c r="E984" s="27"/>
      <c r="F984" s="27"/>
      <c r="G984" s="26"/>
      <c r="H984" s="25"/>
      <c r="I984" s="27"/>
      <c r="J984" s="26"/>
      <c r="K984" s="26"/>
      <c r="L984" s="26"/>
      <c r="M984" s="26"/>
      <c r="N984" s="26"/>
      <c r="O984" s="26"/>
      <c r="P984" s="26"/>
      <c r="Q984" s="26"/>
      <c r="R984" s="26"/>
    </row>
    <row r="985" spans="1:18">
      <c r="A985" s="27"/>
      <c r="B985" s="27"/>
      <c r="C985" s="27"/>
      <c r="D985" s="27"/>
      <c r="E985" s="27"/>
      <c r="F985" s="27"/>
      <c r="G985" s="26"/>
      <c r="H985" s="25"/>
      <c r="I985" s="27"/>
      <c r="J985" s="26"/>
      <c r="K985" s="26"/>
      <c r="L985" s="26"/>
      <c r="M985" s="26"/>
      <c r="N985" s="26"/>
      <c r="O985" s="26"/>
      <c r="P985" s="26"/>
      <c r="Q985" s="26"/>
      <c r="R985" s="26"/>
    </row>
    <row r="986" spans="1:18">
      <c r="A986" s="27"/>
      <c r="B986" s="27"/>
      <c r="C986" s="27"/>
      <c r="D986" s="27"/>
      <c r="E986" s="27"/>
      <c r="F986" s="27"/>
      <c r="G986" s="26"/>
      <c r="H986" s="25"/>
      <c r="I986" s="27"/>
      <c r="J986" s="26"/>
      <c r="K986" s="26"/>
      <c r="L986" s="26"/>
      <c r="M986" s="26"/>
      <c r="N986" s="26"/>
      <c r="O986" s="26"/>
      <c r="P986" s="26"/>
      <c r="Q986" s="26"/>
      <c r="R986" s="26"/>
    </row>
    <row r="987" spans="1:18">
      <c r="A987" s="27"/>
      <c r="B987" s="27"/>
      <c r="C987" s="27"/>
      <c r="D987" s="27"/>
      <c r="E987" s="27"/>
      <c r="F987" s="27"/>
      <c r="G987" s="26"/>
      <c r="H987" s="25"/>
      <c r="I987" s="27"/>
      <c r="J987" s="26"/>
      <c r="K987" s="26"/>
      <c r="L987" s="26"/>
      <c r="M987" s="26"/>
      <c r="N987" s="26"/>
      <c r="O987" s="26"/>
      <c r="P987" s="26"/>
      <c r="Q987" s="26"/>
      <c r="R987" s="26"/>
    </row>
    <row r="988" spans="1:18">
      <c r="A988" s="27"/>
      <c r="B988" s="27"/>
      <c r="C988" s="27"/>
      <c r="D988" s="27"/>
      <c r="E988" s="27"/>
      <c r="F988" s="27"/>
      <c r="G988" s="26"/>
      <c r="H988" s="25"/>
      <c r="I988" s="27"/>
      <c r="J988" s="26"/>
      <c r="K988" s="26"/>
      <c r="L988" s="26"/>
      <c r="M988" s="26"/>
      <c r="N988" s="26"/>
      <c r="O988" s="26"/>
      <c r="P988" s="26"/>
      <c r="Q988" s="26"/>
      <c r="R988" s="26"/>
    </row>
    <row r="989" spans="1:18">
      <c r="A989" s="27"/>
      <c r="B989" s="27"/>
      <c r="C989" s="27"/>
      <c r="D989" s="27"/>
      <c r="E989" s="27"/>
      <c r="F989" s="27"/>
      <c r="G989" s="26"/>
      <c r="H989" s="25"/>
      <c r="I989" s="27"/>
      <c r="J989" s="26"/>
      <c r="K989" s="26"/>
      <c r="L989" s="26"/>
      <c r="M989" s="26"/>
      <c r="N989" s="26"/>
      <c r="O989" s="26"/>
      <c r="P989" s="26"/>
      <c r="Q989" s="26"/>
      <c r="R989" s="26"/>
    </row>
    <row r="990" spans="1:18">
      <c r="A990" s="27"/>
      <c r="B990" s="27"/>
      <c r="C990" s="27"/>
      <c r="D990" s="27"/>
      <c r="E990" s="27"/>
      <c r="F990" s="27"/>
      <c r="G990" s="26"/>
      <c r="H990" s="25"/>
      <c r="I990" s="27"/>
      <c r="J990" s="26"/>
      <c r="K990" s="26"/>
      <c r="L990" s="26"/>
      <c r="M990" s="26"/>
      <c r="N990" s="26"/>
      <c r="O990" s="26"/>
      <c r="P990" s="26"/>
      <c r="Q990" s="26"/>
      <c r="R990" s="26"/>
    </row>
    <row r="991" spans="1:18">
      <c r="A991" s="27"/>
      <c r="B991" s="27"/>
      <c r="C991" s="27"/>
      <c r="D991" s="27"/>
      <c r="E991" s="27"/>
      <c r="F991" s="27"/>
      <c r="G991" s="26"/>
      <c r="H991" s="25"/>
      <c r="I991" s="27"/>
      <c r="J991" s="26"/>
      <c r="K991" s="26"/>
      <c r="L991" s="26"/>
      <c r="M991" s="26"/>
      <c r="N991" s="26"/>
      <c r="O991" s="26"/>
      <c r="P991" s="26"/>
      <c r="Q991" s="26"/>
      <c r="R991" s="26"/>
    </row>
    <row r="992" spans="1:18">
      <c r="A992" s="27"/>
      <c r="B992" s="27"/>
      <c r="C992" s="27"/>
      <c r="D992" s="27"/>
      <c r="E992" s="27"/>
      <c r="F992" s="27"/>
      <c r="G992" s="26"/>
      <c r="H992" s="25"/>
      <c r="I992" s="27"/>
      <c r="J992" s="26"/>
      <c r="K992" s="26"/>
      <c r="L992" s="26"/>
      <c r="M992" s="26"/>
      <c r="N992" s="26"/>
      <c r="O992" s="26"/>
      <c r="P992" s="26"/>
      <c r="Q992" s="26"/>
      <c r="R992" s="26"/>
    </row>
    <row r="993" spans="1:18">
      <c r="A993" s="27"/>
      <c r="B993" s="27"/>
      <c r="C993" s="27"/>
      <c r="D993" s="27"/>
      <c r="E993" s="27"/>
      <c r="F993" s="27"/>
      <c r="G993" s="26"/>
      <c r="H993" s="25"/>
      <c r="I993" s="27"/>
      <c r="J993" s="26"/>
      <c r="K993" s="26"/>
      <c r="L993" s="26"/>
      <c r="M993" s="26"/>
      <c r="N993" s="26"/>
      <c r="O993" s="26"/>
      <c r="P993" s="26"/>
      <c r="Q993" s="26"/>
      <c r="R993" s="26"/>
    </row>
    <row r="994" spans="1:18">
      <c r="A994" s="27"/>
      <c r="B994" s="27"/>
      <c r="C994" s="27"/>
      <c r="D994" s="27"/>
      <c r="E994" s="27"/>
      <c r="F994" s="27"/>
      <c r="G994" s="26"/>
      <c r="H994" s="25"/>
      <c r="I994" s="27"/>
      <c r="J994" s="26"/>
      <c r="K994" s="26"/>
      <c r="L994" s="26"/>
      <c r="M994" s="26"/>
      <c r="N994" s="26"/>
      <c r="O994" s="26"/>
      <c r="P994" s="26"/>
      <c r="Q994" s="26"/>
      <c r="R994" s="26"/>
    </row>
    <row r="995" spans="1:18">
      <c r="A995" s="27"/>
      <c r="B995" s="27"/>
      <c r="C995" s="27"/>
      <c r="D995" s="27"/>
      <c r="E995" s="27"/>
      <c r="F995" s="27"/>
      <c r="G995" s="26"/>
      <c r="H995" s="25"/>
      <c r="I995" s="27"/>
      <c r="J995" s="26"/>
      <c r="K995" s="26"/>
      <c r="L995" s="26"/>
      <c r="M995" s="26"/>
      <c r="N995" s="26"/>
      <c r="O995" s="26"/>
      <c r="P995" s="26"/>
      <c r="Q995" s="26"/>
      <c r="R995" s="26"/>
    </row>
    <row r="996" spans="1:18">
      <c r="A996" s="27"/>
      <c r="B996" s="27"/>
      <c r="C996" s="27"/>
      <c r="D996" s="27"/>
      <c r="E996" s="27"/>
      <c r="F996" s="27"/>
      <c r="G996" s="26"/>
      <c r="H996" s="25"/>
      <c r="I996" s="27"/>
      <c r="J996" s="26"/>
      <c r="K996" s="26"/>
      <c r="L996" s="26"/>
      <c r="M996" s="26"/>
      <c r="N996" s="26"/>
      <c r="O996" s="26"/>
      <c r="P996" s="26"/>
      <c r="Q996" s="26"/>
      <c r="R996" s="26"/>
    </row>
    <row r="997" spans="1:18">
      <c r="A997" s="27"/>
      <c r="B997" s="27"/>
      <c r="C997" s="27"/>
      <c r="D997" s="27"/>
      <c r="E997" s="27"/>
      <c r="F997" s="27"/>
      <c r="G997" s="26"/>
      <c r="H997" s="25"/>
      <c r="I997" s="27"/>
      <c r="J997" s="26"/>
      <c r="K997" s="26"/>
      <c r="L997" s="26"/>
      <c r="M997" s="26"/>
      <c r="N997" s="26"/>
      <c r="O997" s="26"/>
      <c r="P997" s="26"/>
      <c r="Q997" s="26"/>
      <c r="R997" s="26"/>
    </row>
    <row r="998" spans="1:18">
      <c r="A998" s="27"/>
      <c r="B998" s="27"/>
      <c r="C998" s="27"/>
      <c r="D998" s="27"/>
      <c r="E998" s="27"/>
      <c r="F998" s="27"/>
      <c r="G998" s="26"/>
      <c r="H998" s="25"/>
      <c r="I998" s="27"/>
      <c r="J998" s="26"/>
      <c r="K998" s="26"/>
      <c r="L998" s="26"/>
      <c r="M998" s="26"/>
      <c r="N998" s="26"/>
      <c r="O998" s="26"/>
      <c r="P998" s="26"/>
      <c r="Q998" s="26"/>
      <c r="R998" s="26"/>
    </row>
    <row r="999" spans="1:18">
      <c r="A999" s="27"/>
      <c r="B999" s="27"/>
      <c r="C999" s="27"/>
      <c r="D999" s="27"/>
      <c r="E999" s="27"/>
      <c r="F999" s="27"/>
      <c r="G999" s="26"/>
      <c r="H999" s="25"/>
      <c r="I999" s="27"/>
      <c r="J999" s="26"/>
      <c r="K999" s="26"/>
      <c r="L999" s="26"/>
      <c r="M999" s="26"/>
      <c r="N999" s="26"/>
      <c r="O999" s="26"/>
      <c r="P999" s="26"/>
      <c r="Q999" s="26"/>
      <c r="R999" s="26"/>
    </row>
    <row r="1000" spans="1:18">
      <c r="A1000" s="27"/>
      <c r="B1000" s="27"/>
      <c r="C1000" s="27"/>
      <c r="D1000" s="27"/>
      <c r="E1000" s="27"/>
      <c r="F1000" s="27"/>
      <c r="G1000" s="26"/>
      <c r="H1000" s="25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spans="1:18">
      <c r="A1001" s="27"/>
      <c r="B1001" s="27"/>
      <c r="C1001" s="27"/>
      <c r="D1001" s="27"/>
      <c r="E1001" s="27"/>
      <c r="F1001" s="27"/>
      <c r="G1001" s="26"/>
      <c r="H1001" s="25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spans="1:18">
      <c r="A1002" s="27"/>
      <c r="B1002" s="27"/>
      <c r="C1002" s="27"/>
      <c r="D1002" s="27"/>
      <c r="E1002" s="27"/>
      <c r="F1002" s="27"/>
      <c r="G1002" s="26"/>
      <c r="H1002" s="25"/>
      <c r="I1002" s="27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spans="1:18">
      <c r="A1003" s="27"/>
      <c r="B1003" s="27"/>
      <c r="C1003" s="27"/>
      <c r="D1003" s="27"/>
      <c r="E1003" s="27"/>
      <c r="F1003" s="27"/>
      <c r="G1003" s="26"/>
      <c r="H1003" s="25"/>
      <c r="I1003" s="27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spans="1:18">
      <c r="A1004" s="27"/>
      <c r="B1004" s="27"/>
      <c r="C1004" s="27"/>
      <c r="D1004" s="27"/>
      <c r="E1004" s="27"/>
      <c r="F1004" s="27"/>
      <c r="G1004" s="26"/>
      <c r="H1004" s="25"/>
      <c r="I1004" s="27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spans="1:18">
      <c r="A1005" s="27"/>
      <c r="B1005" s="27"/>
      <c r="C1005" s="27"/>
      <c r="D1005" s="27"/>
      <c r="E1005" s="27"/>
      <c r="F1005" s="27"/>
      <c r="G1005" s="26"/>
      <c r="H1005" s="25"/>
      <c r="I1005" s="27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spans="1:18">
      <c r="A1006" s="27"/>
      <c r="B1006" s="27"/>
      <c r="C1006" s="27"/>
      <c r="D1006" s="27"/>
      <c r="E1006" s="27"/>
      <c r="F1006" s="27"/>
      <c r="G1006" s="26"/>
      <c r="H1006" s="25"/>
      <c r="I1006" s="27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spans="1:18">
      <c r="A1007" s="27"/>
      <c r="B1007" s="27"/>
      <c r="C1007" s="27"/>
      <c r="D1007" s="27"/>
      <c r="E1007" s="27"/>
      <c r="F1007" s="27"/>
      <c r="G1007" s="26"/>
      <c r="H1007" s="25"/>
      <c r="I1007" s="27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spans="1:18">
      <c r="A1008" s="27"/>
      <c r="B1008" s="27"/>
      <c r="C1008" s="27"/>
      <c r="D1008" s="27"/>
      <c r="E1008" s="27"/>
      <c r="F1008" s="27"/>
      <c r="G1008" s="26"/>
      <c r="H1008" s="25"/>
      <c r="I1008" s="27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spans="1:18">
      <c r="A1009" s="27"/>
      <c r="B1009" s="27"/>
      <c r="C1009" s="27"/>
      <c r="D1009" s="27"/>
      <c r="E1009" s="27"/>
      <c r="F1009" s="27"/>
      <c r="G1009" s="26"/>
      <c r="H1009" s="25"/>
      <c r="I1009" s="27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spans="1:18">
      <c r="A1010" s="27"/>
      <c r="B1010" s="27"/>
      <c r="C1010" s="27"/>
      <c r="D1010" s="27"/>
      <c r="E1010" s="27"/>
      <c r="F1010" s="27"/>
      <c r="G1010" s="26"/>
      <c r="H1010" s="25"/>
      <c r="I1010" s="27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spans="1:18">
      <c r="A1011" s="27"/>
      <c r="B1011" s="27"/>
      <c r="C1011" s="27"/>
      <c r="D1011" s="27"/>
      <c r="E1011" s="27"/>
      <c r="F1011" s="27"/>
      <c r="G1011" s="26"/>
      <c r="H1011" s="25"/>
      <c r="I1011" s="27"/>
      <c r="J1011" s="26"/>
      <c r="K1011" s="26"/>
      <c r="L1011" s="26"/>
      <c r="M1011" s="26"/>
      <c r="N1011" s="26"/>
      <c r="O1011" s="26"/>
      <c r="P1011" s="26"/>
      <c r="Q1011" s="26"/>
      <c r="R1011" s="26"/>
    </row>
    <row r="1012" spans="1:18">
      <c r="A1012" s="27"/>
      <c r="B1012" s="27"/>
      <c r="C1012" s="27"/>
      <c r="D1012" s="27"/>
      <c r="E1012" s="27"/>
      <c r="F1012" s="27"/>
      <c r="G1012" s="26"/>
      <c r="H1012" s="25"/>
      <c r="I1012" s="27"/>
      <c r="J1012" s="26"/>
      <c r="K1012" s="26"/>
      <c r="L1012" s="26"/>
      <c r="M1012" s="26"/>
      <c r="N1012" s="26"/>
      <c r="O1012" s="26"/>
      <c r="P1012" s="26"/>
      <c r="Q1012" s="26"/>
      <c r="R1012" s="26"/>
    </row>
    <row r="1013" spans="1:18">
      <c r="A1013" s="27"/>
      <c r="B1013" s="27"/>
      <c r="C1013" s="27"/>
      <c r="D1013" s="27"/>
      <c r="E1013" s="27"/>
      <c r="F1013" s="27"/>
      <c r="G1013" s="26"/>
      <c r="H1013" s="25"/>
      <c r="I1013" s="27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spans="1:18">
      <c r="A1014" s="27"/>
      <c r="B1014" s="27"/>
      <c r="C1014" s="27"/>
      <c r="D1014" s="27"/>
      <c r="E1014" s="27"/>
      <c r="F1014" s="27"/>
      <c r="G1014" s="26"/>
      <c r="H1014" s="25"/>
      <c r="I1014" s="27"/>
      <c r="J1014" s="26"/>
      <c r="K1014" s="26"/>
      <c r="L1014" s="26"/>
      <c r="M1014" s="26"/>
      <c r="N1014" s="26"/>
      <c r="O1014" s="26"/>
      <c r="P1014" s="26"/>
      <c r="Q1014" s="26"/>
      <c r="R1014" s="26"/>
    </row>
    <row r="1015" spans="1:18">
      <c r="A1015" s="27"/>
      <c r="B1015" s="27"/>
      <c r="C1015" s="27"/>
      <c r="D1015" s="27"/>
      <c r="E1015" s="27"/>
      <c r="F1015" s="27"/>
      <c r="G1015" s="26"/>
      <c r="H1015" s="25"/>
      <c r="I1015" s="27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 spans="1:18">
      <c r="A1016" s="27"/>
      <c r="B1016" s="27"/>
      <c r="C1016" s="27"/>
      <c r="D1016" s="27"/>
      <c r="E1016" s="27"/>
      <c r="F1016" s="27"/>
      <c r="G1016" s="26"/>
      <c r="H1016" s="25"/>
      <c r="I1016" s="27"/>
      <c r="J1016" s="26"/>
      <c r="K1016" s="26"/>
      <c r="L1016" s="26"/>
      <c r="M1016" s="26"/>
      <c r="N1016" s="26"/>
      <c r="O1016" s="26"/>
      <c r="P1016" s="26"/>
      <c r="Q1016" s="26"/>
      <c r="R1016" s="26"/>
    </row>
    <row r="1017" spans="1:18">
      <c r="A1017" s="27"/>
      <c r="B1017" s="27"/>
      <c r="C1017" s="27"/>
      <c r="D1017" s="27"/>
      <c r="E1017" s="27"/>
      <c r="F1017" s="27"/>
      <c r="G1017" s="26"/>
      <c r="H1017" s="25"/>
      <c r="I1017" s="27"/>
      <c r="J1017" s="26"/>
      <c r="K1017" s="26"/>
      <c r="L1017" s="26"/>
      <c r="M1017" s="26"/>
      <c r="N1017" s="26"/>
      <c r="O1017" s="26"/>
      <c r="P1017" s="26"/>
      <c r="Q1017" s="26"/>
      <c r="R1017" s="26"/>
    </row>
    <row r="1018" spans="1:18">
      <c r="A1018" s="27"/>
      <c r="B1018" s="27"/>
      <c r="C1018" s="27"/>
      <c r="D1018" s="27"/>
      <c r="E1018" s="27"/>
      <c r="F1018" s="27"/>
      <c r="G1018" s="26"/>
      <c r="H1018" s="25"/>
      <c r="I1018" s="27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 spans="1:18">
      <c r="A1019" s="27"/>
      <c r="B1019" s="27"/>
      <c r="C1019" s="27"/>
      <c r="D1019" s="27"/>
      <c r="E1019" s="27"/>
      <c r="F1019" s="27"/>
      <c r="G1019" s="26"/>
      <c r="H1019" s="25"/>
      <c r="I1019" s="27"/>
      <c r="J1019" s="26"/>
      <c r="K1019" s="26"/>
      <c r="L1019" s="26"/>
      <c r="M1019" s="26"/>
      <c r="N1019" s="26"/>
      <c r="O1019" s="26"/>
      <c r="P1019" s="26"/>
      <c r="Q1019" s="26"/>
      <c r="R1019" s="26"/>
    </row>
    <row r="1020" spans="1:18">
      <c r="A1020" s="27"/>
      <c r="B1020" s="27"/>
      <c r="C1020" s="27"/>
      <c r="D1020" s="27"/>
      <c r="E1020" s="27"/>
      <c r="F1020" s="27"/>
      <c r="G1020" s="26"/>
      <c r="H1020" s="25"/>
      <c r="I1020" s="27"/>
      <c r="J1020" s="26"/>
      <c r="K1020" s="26"/>
      <c r="L1020" s="26"/>
      <c r="M1020" s="26"/>
      <c r="N1020" s="26"/>
      <c r="O1020" s="26"/>
      <c r="P1020" s="26"/>
      <c r="Q1020" s="26"/>
      <c r="R1020" s="26"/>
    </row>
    <row r="1021" spans="1:18">
      <c r="A1021" s="27"/>
      <c r="B1021" s="27"/>
      <c r="C1021" s="27"/>
      <c r="D1021" s="27"/>
      <c r="E1021" s="27"/>
      <c r="F1021" s="27"/>
      <c r="G1021" s="26"/>
      <c r="H1021" s="25"/>
      <c r="I1021" s="27"/>
      <c r="J1021" s="26"/>
      <c r="K1021" s="26"/>
      <c r="L1021" s="26"/>
      <c r="M1021" s="26"/>
      <c r="N1021" s="26"/>
      <c r="O1021" s="26"/>
      <c r="P1021" s="26"/>
      <c r="Q1021" s="26"/>
      <c r="R1021" s="26"/>
    </row>
    <row r="1022" spans="1:18">
      <c r="A1022" s="27"/>
      <c r="B1022" s="27"/>
      <c r="C1022" s="27"/>
      <c r="D1022" s="27"/>
      <c r="E1022" s="27"/>
      <c r="F1022" s="27"/>
      <c r="G1022" s="26"/>
      <c r="H1022" s="25"/>
      <c r="I1022" s="27"/>
      <c r="J1022" s="26"/>
      <c r="K1022" s="26"/>
      <c r="L1022" s="26"/>
      <c r="M1022" s="26"/>
      <c r="N1022" s="26"/>
      <c r="O1022" s="26"/>
      <c r="P1022" s="26"/>
      <c r="Q1022" s="26"/>
      <c r="R1022" s="26"/>
    </row>
    <row r="1023" spans="1:18">
      <c r="A1023" s="27"/>
      <c r="B1023" s="27"/>
      <c r="C1023" s="27"/>
      <c r="D1023" s="27"/>
      <c r="E1023" s="27"/>
      <c r="F1023" s="27"/>
      <c r="G1023" s="26"/>
      <c r="H1023" s="25"/>
      <c r="I1023" s="27"/>
      <c r="J1023" s="26"/>
      <c r="K1023" s="26"/>
      <c r="L1023" s="26"/>
      <c r="M1023" s="26"/>
      <c r="N1023" s="26"/>
      <c r="O1023" s="26"/>
      <c r="P1023" s="26"/>
      <c r="Q1023" s="26"/>
      <c r="R1023" s="26"/>
    </row>
    <row r="1024" spans="1:18">
      <c r="A1024" s="27"/>
      <c r="B1024" s="27"/>
      <c r="C1024" s="27"/>
      <c r="D1024" s="27"/>
      <c r="E1024" s="27"/>
      <c r="F1024" s="27"/>
      <c r="G1024" s="26"/>
      <c r="H1024" s="25"/>
      <c r="I1024" s="27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 spans="1:18">
      <c r="A1025" s="27"/>
      <c r="B1025" s="27"/>
      <c r="C1025" s="27"/>
      <c r="D1025" s="27"/>
      <c r="E1025" s="27"/>
      <c r="F1025" s="27"/>
      <c r="G1025" s="26"/>
      <c r="H1025" s="25"/>
      <c r="I1025" s="27"/>
      <c r="J1025" s="26"/>
      <c r="K1025" s="26"/>
      <c r="L1025" s="26"/>
      <c r="M1025" s="26"/>
      <c r="N1025" s="26"/>
      <c r="O1025" s="26"/>
      <c r="P1025" s="26"/>
      <c r="Q1025" s="26"/>
      <c r="R1025" s="26"/>
    </row>
    <row r="1026" spans="1:18">
      <c r="A1026" s="27"/>
      <c r="B1026" s="27"/>
      <c r="C1026" s="27"/>
      <c r="D1026" s="27"/>
      <c r="E1026" s="27"/>
      <c r="F1026" s="27"/>
      <c r="G1026" s="26"/>
      <c r="H1026" s="25"/>
      <c r="I1026" s="27"/>
      <c r="J1026" s="26"/>
      <c r="K1026" s="26"/>
      <c r="L1026" s="26"/>
      <c r="M1026" s="26"/>
      <c r="N1026" s="26"/>
      <c r="O1026" s="26"/>
      <c r="P1026" s="26"/>
      <c r="Q1026" s="26"/>
      <c r="R1026" s="26"/>
    </row>
    <row r="1027" spans="1:18">
      <c r="A1027" s="27"/>
      <c r="B1027" s="27"/>
      <c r="C1027" s="27"/>
      <c r="D1027" s="27"/>
      <c r="E1027" s="27"/>
      <c r="F1027" s="27"/>
      <c r="G1027" s="26"/>
      <c r="H1027" s="25"/>
      <c r="I1027" s="27"/>
      <c r="J1027" s="26"/>
      <c r="K1027" s="26"/>
      <c r="L1027" s="26"/>
      <c r="M1027" s="26"/>
      <c r="N1027" s="26"/>
      <c r="O1027" s="26"/>
      <c r="P1027" s="26"/>
      <c r="Q1027" s="26"/>
      <c r="R1027" s="26"/>
    </row>
    <row r="1028" spans="1:18">
      <c r="A1028" s="27"/>
      <c r="B1028" s="27"/>
      <c r="C1028" s="27"/>
      <c r="D1028" s="27"/>
      <c r="E1028" s="27"/>
      <c r="F1028" s="27"/>
      <c r="G1028" s="26"/>
      <c r="H1028" s="25"/>
      <c r="I1028" s="27"/>
      <c r="J1028" s="26"/>
      <c r="K1028" s="26"/>
      <c r="L1028" s="26"/>
      <c r="M1028" s="26"/>
      <c r="N1028" s="26"/>
      <c r="O1028" s="26"/>
      <c r="P1028" s="26"/>
      <c r="Q1028" s="26"/>
      <c r="R1028" s="26"/>
    </row>
    <row r="1029" spans="1:18">
      <c r="A1029" s="27"/>
      <c r="B1029" s="27"/>
      <c r="C1029" s="27"/>
      <c r="D1029" s="27"/>
      <c r="E1029" s="27"/>
      <c r="F1029" s="27"/>
      <c r="G1029" s="26"/>
      <c r="H1029" s="25"/>
      <c r="I1029" s="27"/>
      <c r="J1029" s="26"/>
      <c r="K1029" s="26"/>
      <c r="L1029" s="26"/>
      <c r="M1029" s="26"/>
      <c r="N1029" s="26"/>
      <c r="O1029" s="26"/>
      <c r="P1029" s="26"/>
      <c r="Q1029" s="26"/>
      <c r="R1029" s="26"/>
    </row>
    <row r="1030" spans="1:18">
      <c r="A1030" s="27"/>
      <c r="B1030" s="27"/>
      <c r="C1030" s="27"/>
      <c r="D1030" s="27"/>
      <c r="E1030" s="27"/>
      <c r="F1030" s="27"/>
      <c r="G1030" s="26"/>
      <c r="H1030" s="25"/>
      <c r="I1030" s="27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 spans="1:18">
      <c r="A1031" s="27"/>
      <c r="B1031" s="27"/>
      <c r="C1031" s="27"/>
      <c r="D1031" s="27"/>
      <c r="E1031" s="27"/>
      <c r="F1031" s="27"/>
      <c r="G1031" s="26"/>
      <c r="H1031" s="25"/>
      <c r="I1031" s="27"/>
      <c r="J1031" s="26"/>
      <c r="K1031" s="26"/>
      <c r="L1031" s="26"/>
      <c r="M1031" s="26"/>
      <c r="N1031" s="26"/>
      <c r="O1031" s="26"/>
      <c r="P1031" s="26"/>
      <c r="Q1031" s="26"/>
      <c r="R1031" s="26"/>
    </row>
    <row r="1032" spans="1:18">
      <c r="A1032" s="27"/>
      <c r="B1032" s="27"/>
      <c r="C1032" s="27"/>
      <c r="D1032" s="27"/>
      <c r="E1032" s="27"/>
      <c r="F1032" s="27"/>
      <c r="G1032" s="26"/>
      <c r="H1032" s="25"/>
      <c r="I1032" s="27"/>
      <c r="J1032" s="26"/>
      <c r="K1032" s="26"/>
      <c r="L1032" s="26"/>
      <c r="M1032" s="26"/>
      <c r="N1032" s="26"/>
      <c r="O1032" s="26"/>
      <c r="P1032" s="26"/>
      <c r="Q1032" s="26"/>
      <c r="R1032" s="26"/>
    </row>
    <row r="1033" spans="1:18">
      <c r="A1033" s="27"/>
      <c r="B1033" s="27"/>
      <c r="C1033" s="27"/>
      <c r="D1033" s="27"/>
      <c r="E1033" s="27"/>
      <c r="F1033" s="27"/>
      <c r="G1033" s="26"/>
      <c r="H1033" s="25"/>
      <c r="I1033" s="27"/>
      <c r="J1033" s="26"/>
      <c r="K1033" s="26"/>
      <c r="L1033" s="26"/>
      <c r="M1033" s="26"/>
      <c r="N1033" s="26"/>
      <c r="O1033" s="26"/>
      <c r="P1033" s="26"/>
      <c r="Q1033" s="26"/>
      <c r="R1033" s="26"/>
    </row>
    <row r="1034" spans="1:18">
      <c r="A1034" s="27"/>
      <c r="B1034" s="27"/>
      <c r="C1034" s="27"/>
      <c r="D1034" s="27"/>
      <c r="E1034" s="27"/>
      <c r="F1034" s="27"/>
      <c r="G1034" s="26"/>
      <c r="H1034" s="25"/>
      <c r="I1034" s="27"/>
      <c r="J1034" s="26"/>
      <c r="K1034" s="26"/>
      <c r="L1034" s="26"/>
      <c r="M1034" s="26"/>
      <c r="N1034" s="26"/>
      <c r="O1034" s="26"/>
      <c r="P1034" s="26"/>
      <c r="Q1034" s="26"/>
      <c r="R1034" s="26"/>
    </row>
    <row r="1035" spans="1:18">
      <c r="A1035" s="27"/>
      <c r="B1035" s="27"/>
      <c r="C1035" s="27"/>
      <c r="D1035" s="27"/>
      <c r="E1035" s="27"/>
      <c r="F1035" s="27"/>
      <c r="G1035" s="26"/>
      <c r="H1035" s="25"/>
      <c r="I1035" s="27"/>
      <c r="J1035" s="26"/>
      <c r="K1035" s="26"/>
      <c r="L1035" s="26"/>
      <c r="M1035" s="26"/>
      <c r="N1035" s="26"/>
      <c r="O1035" s="26"/>
      <c r="P1035" s="26"/>
      <c r="Q1035" s="26"/>
      <c r="R1035" s="26"/>
    </row>
    <row r="1036" spans="1:18">
      <c r="A1036" s="27"/>
      <c r="B1036" s="27"/>
      <c r="C1036" s="27"/>
      <c r="D1036" s="27"/>
      <c r="E1036" s="27"/>
      <c r="F1036" s="27"/>
      <c r="G1036" s="26"/>
      <c r="H1036" s="25"/>
      <c r="I1036" s="27"/>
      <c r="J1036" s="26"/>
      <c r="K1036" s="26"/>
      <c r="L1036" s="26"/>
      <c r="M1036" s="26"/>
      <c r="N1036" s="26"/>
      <c r="O1036" s="26"/>
      <c r="P1036" s="26"/>
      <c r="Q1036" s="26"/>
      <c r="R1036" s="26"/>
    </row>
    <row r="1037" spans="1:18">
      <c r="A1037" s="27"/>
      <c r="B1037" s="27"/>
      <c r="C1037" s="27"/>
      <c r="D1037" s="27"/>
      <c r="E1037" s="27"/>
      <c r="F1037" s="27"/>
      <c r="G1037" s="26"/>
      <c r="H1037" s="25"/>
      <c r="I1037" s="27"/>
      <c r="J1037" s="26"/>
      <c r="K1037" s="26"/>
      <c r="L1037" s="26"/>
      <c r="M1037" s="26"/>
      <c r="N1037" s="26"/>
      <c r="O1037" s="26"/>
      <c r="P1037" s="26"/>
      <c r="Q1037" s="26"/>
      <c r="R1037" s="26"/>
    </row>
    <row r="1038" spans="1:18">
      <c r="A1038" s="27"/>
      <c r="B1038" s="27"/>
      <c r="C1038" s="27"/>
      <c r="D1038" s="27"/>
      <c r="E1038" s="27"/>
      <c r="F1038" s="27"/>
      <c r="G1038" s="26"/>
      <c r="H1038" s="25"/>
      <c r="I1038" s="27"/>
      <c r="J1038" s="26"/>
      <c r="K1038" s="26"/>
      <c r="L1038" s="26"/>
      <c r="M1038" s="26"/>
      <c r="N1038" s="26"/>
      <c r="O1038" s="26"/>
      <c r="P1038" s="26"/>
      <c r="Q1038" s="26"/>
      <c r="R1038" s="26"/>
    </row>
    <row r="1039" spans="1:18">
      <c r="A1039" s="27"/>
      <c r="B1039" s="27"/>
      <c r="C1039" s="27"/>
      <c r="D1039" s="27"/>
      <c r="E1039" s="27"/>
      <c r="F1039" s="27"/>
      <c r="G1039" s="26"/>
      <c r="H1039" s="25"/>
      <c r="I1039" s="27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 spans="1:18">
      <c r="A1040" s="27"/>
      <c r="B1040" s="27"/>
      <c r="C1040" s="27"/>
      <c r="D1040" s="27"/>
      <c r="E1040" s="27"/>
      <c r="F1040" s="27"/>
      <c r="G1040" s="26"/>
      <c r="H1040" s="25"/>
      <c r="I1040" s="27"/>
      <c r="J1040" s="26"/>
      <c r="K1040" s="26"/>
      <c r="L1040" s="26"/>
      <c r="M1040" s="26"/>
      <c r="N1040" s="26"/>
      <c r="O1040" s="26"/>
      <c r="P1040" s="26"/>
      <c r="Q1040" s="26"/>
      <c r="R1040" s="26"/>
    </row>
    <row r="1041" spans="1:18">
      <c r="A1041" s="27"/>
      <c r="B1041" s="27"/>
      <c r="C1041" s="27"/>
      <c r="D1041" s="27"/>
      <c r="E1041" s="27"/>
      <c r="F1041" s="27"/>
      <c r="G1041" s="26"/>
      <c r="H1041" s="25"/>
      <c r="I1041" s="27"/>
      <c r="J1041" s="26"/>
      <c r="K1041" s="26"/>
      <c r="L1041" s="26"/>
      <c r="M1041" s="26"/>
      <c r="N1041" s="26"/>
      <c r="O1041" s="26"/>
      <c r="P1041" s="26"/>
      <c r="Q1041" s="26"/>
      <c r="R1041" s="26"/>
    </row>
    <row r="1042" spans="1:18">
      <c r="A1042" s="27"/>
      <c r="B1042" s="27"/>
      <c r="C1042" s="27"/>
      <c r="D1042" s="27"/>
      <c r="E1042" s="27"/>
      <c r="F1042" s="27"/>
      <c r="G1042" s="26"/>
      <c r="H1042" s="25"/>
      <c r="I1042" s="27"/>
      <c r="J1042" s="26"/>
      <c r="K1042" s="26"/>
      <c r="L1042" s="26"/>
      <c r="M1042" s="26"/>
      <c r="N1042" s="26"/>
      <c r="O1042" s="26"/>
      <c r="P1042" s="26"/>
      <c r="Q1042" s="26"/>
      <c r="R1042" s="26"/>
    </row>
    <row r="1043" spans="1:18">
      <c r="A1043" s="27"/>
      <c r="B1043" s="27"/>
      <c r="C1043" s="27"/>
      <c r="D1043" s="27"/>
      <c r="E1043" s="27"/>
      <c r="F1043" s="27"/>
      <c r="G1043" s="26"/>
      <c r="H1043" s="25"/>
      <c r="I1043" s="27"/>
      <c r="J1043" s="26"/>
      <c r="K1043" s="26"/>
      <c r="L1043" s="26"/>
      <c r="M1043" s="26"/>
      <c r="N1043" s="26"/>
      <c r="O1043" s="26"/>
      <c r="P1043" s="26"/>
      <c r="Q1043" s="26"/>
      <c r="R1043" s="26"/>
    </row>
    <row r="1044" spans="1:18">
      <c r="A1044" s="27"/>
      <c r="B1044" s="27"/>
      <c r="C1044" s="27"/>
      <c r="D1044" s="27"/>
      <c r="E1044" s="27"/>
      <c r="F1044" s="27"/>
      <c r="G1044" s="26"/>
      <c r="H1044" s="25"/>
      <c r="I1044" s="27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spans="1:18">
      <c r="A1045" s="27"/>
      <c r="B1045" s="27"/>
      <c r="C1045" s="27"/>
      <c r="D1045" s="27"/>
      <c r="E1045" s="27"/>
      <c r="F1045" s="27"/>
      <c r="G1045" s="26"/>
      <c r="H1045" s="25"/>
      <c r="I1045" s="27"/>
      <c r="J1045" s="26"/>
      <c r="K1045" s="26"/>
      <c r="L1045" s="26"/>
      <c r="M1045" s="26"/>
      <c r="N1045" s="26"/>
      <c r="O1045" s="26"/>
      <c r="P1045" s="26"/>
      <c r="Q1045" s="26"/>
      <c r="R1045" s="26"/>
    </row>
    <row r="1046" spans="1:18">
      <c r="A1046" s="27"/>
      <c r="B1046" s="27"/>
      <c r="C1046" s="27"/>
      <c r="D1046" s="27"/>
      <c r="E1046" s="27"/>
      <c r="F1046" s="27"/>
      <c r="G1046" s="26"/>
      <c r="H1046" s="25"/>
      <c r="I1046" s="27"/>
      <c r="J1046" s="26"/>
      <c r="K1046" s="26"/>
      <c r="L1046" s="26"/>
      <c r="M1046" s="26"/>
      <c r="N1046" s="26"/>
      <c r="O1046" s="26"/>
      <c r="P1046" s="26"/>
      <c r="Q1046" s="26"/>
      <c r="R1046" s="26"/>
    </row>
    <row r="1047" spans="1:18">
      <c r="A1047" s="27"/>
      <c r="B1047" s="27"/>
      <c r="C1047" s="27"/>
      <c r="D1047" s="27"/>
      <c r="E1047" s="27"/>
      <c r="F1047" s="27"/>
      <c r="G1047" s="26"/>
      <c r="H1047" s="25"/>
      <c r="I1047" s="27"/>
      <c r="J1047" s="26"/>
      <c r="K1047" s="26"/>
      <c r="L1047" s="26"/>
      <c r="M1047" s="26"/>
      <c r="N1047" s="26"/>
      <c r="O1047" s="26"/>
      <c r="P1047" s="26"/>
      <c r="Q1047" s="26"/>
      <c r="R1047" s="26"/>
    </row>
    <row r="1048" spans="1:18">
      <c r="A1048" s="27"/>
      <c r="B1048" s="27"/>
      <c r="C1048" s="27"/>
      <c r="D1048" s="27"/>
      <c r="E1048" s="27"/>
      <c r="F1048" s="27"/>
      <c r="G1048" s="26"/>
      <c r="H1048" s="25"/>
      <c r="I1048" s="27"/>
      <c r="J1048" s="26"/>
      <c r="K1048" s="26"/>
      <c r="L1048" s="26"/>
      <c r="M1048" s="26"/>
      <c r="N1048" s="26"/>
      <c r="O1048" s="26"/>
      <c r="P1048" s="26"/>
      <c r="Q1048" s="26"/>
      <c r="R1048" s="26"/>
    </row>
    <row r="1049" spans="1:18">
      <c r="A1049" s="27"/>
      <c r="B1049" s="27"/>
      <c r="C1049" s="27"/>
      <c r="D1049" s="27"/>
      <c r="E1049" s="27"/>
      <c r="F1049" s="27"/>
      <c r="G1049" s="26"/>
      <c r="H1049" s="25"/>
      <c r="I1049" s="27"/>
      <c r="J1049" s="26"/>
      <c r="K1049" s="26"/>
      <c r="L1049" s="26"/>
      <c r="M1049" s="26"/>
      <c r="N1049" s="26"/>
      <c r="O1049" s="26"/>
      <c r="P1049" s="26"/>
      <c r="Q1049" s="26"/>
      <c r="R1049" s="26"/>
    </row>
    <row r="1050" spans="1:18">
      <c r="A1050" s="27"/>
      <c r="B1050" s="27"/>
      <c r="C1050" s="27"/>
      <c r="D1050" s="27"/>
      <c r="E1050" s="27"/>
      <c r="F1050" s="27"/>
      <c r="G1050" s="26"/>
      <c r="H1050" s="25"/>
      <c r="I1050" s="27"/>
      <c r="J1050" s="26"/>
      <c r="K1050" s="26"/>
      <c r="L1050" s="26"/>
      <c r="M1050" s="26"/>
      <c r="N1050" s="26"/>
      <c r="O1050" s="26"/>
      <c r="P1050" s="26"/>
      <c r="Q1050" s="26"/>
      <c r="R1050" s="26"/>
    </row>
    <row r="1051" spans="1:18">
      <c r="A1051" s="27"/>
      <c r="B1051" s="27"/>
      <c r="C1051" s="27"/>
      <c r="D1051" s="27"/>
      <c r="E1051" s="27"/>
      <c r="F1051" s="27"/>
      <c r="G1051" s="26"/>
      <c r="H1051" s="25"/>
      <c r="I1051" s="27"/>
      <c r="J1051" s="26"/>
      <c r="K1051" s="26"/>
      <c r="L1051" s="26"/>
      <c r="M1051" s="26"/>
      <c r="N1051" s="26"/>
      <c r="O1051" s="26"/>
      <c r="P1051" s="26"/>
      <c r="Q1051" s="26"/>
      <c r="R1051" s="26"/>
    </row>
    <row r="1052" spans="1:18">
      <c r="A1052" s="27"/>
      <c r="B1052" s="27"/>
      <c r="C1052" s="27"/>
      <c r="D1052" s="27"/>
      <c r="E1052" s="27"/>
      <c r="F1052" s="27"/>
      <c r="G1052" s="26"/>
      <c r="H1052" s="25"/>
      <c r="I1052" s="27"/>
      <c r="J1052" s="26"/>
      <c r="K1052" s="26"/>
      <c r="L1052" s="26"/>
      <c r="M1052" s="26"/>
      <c r="N1052" s="26"/>
      <c r="O1052" s="26"/>
      <c r="P1052" s="26"/>
      <c r="Q1052" s="26"/>
      <c r="R1052" s="26"/>
    </row>
    <row r="1053" spans="1:18">
      <c r="A1053" s="27"/>
      <c r="B1053" s="27"/>
      <c r="C1053" s="27"/>
      <c r="D1053" s="27"/>
      <c r="E1053" s="27"/>
      <c r="F1053" s="27"/>
      <c r="G1053" s="26"/>
      <c r="H1053" s="25"/>
      <c r="I1053" s="27"/>
      <c r="J1053" s="26"/>
      <c r="K1053" s="26"/>
      <c r="L1053" s="26"/>
      <c r="M1053" s="26"/>
      <c r="N1053" s="26"/>
      <c r="O1053" s="26"/>
      <c r="P1053" s="26"/>
      <c r="Q1053" s="26"/>
      <c r="R1053" s="26"/>
    </row>
    <row r="1054" spans="1:18">
      <c r="A1054" s="27"/>
      <c r="B1054" s="27"/>
      <c r="C1054" s="27"/>
      <c r="D1054" s="27"/>
      <c r="E1054" s="27"/>
      <c r="F1054" s="27"/>
      <c r="G1054" s="26"/>
      <c r="H1054" s="25"/>
      <c r="I1054" s="27"/>
      <c r="J1054" s="26"/>
      <c r="K1054" s="26"/>
      <c r="L1054" s="26"/>
      <c r="M1054" s="26"/>
      <c r="N1054" s="26"/>
      <c r="O1054" s="26"/>
      <c r="P1054" s="26"/>
      <c r="Q1054" s="26"/>
      <c r="R1054" s="26"/>
    </row>
    <row r="1055" spans="1:18">
      <c r="A1055" s="27"/>
      <c r="B1055" s="27"/>
      <c r="C1055" s="27"/>
      <c r="D1055" s="27"/>
      <c r="E1055" s="27"/>
      <c r="F1055" s="27"/>
      <c r="G1055" s="26"/>
      <c r="H1055" s="25"/>
      <c r="I1055" s="27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spans="1:18">
      <c r="A1056" s="27"/>
      <c r="B1056" s="27"/>
      <c r="C1056" s="27"/>
      <c r="D1056" s="27"/>
      <c r="E1056" s="27"/>
      <c r="F1056" s="27"/>
      <c r="G1056" s="26"/>
      <c r="H1056" s="25"/>
      <c r="I1056" s="27"/>
      <c r="J1056" s="26"/>
      <c r="K1056" s="26"/>
      <c r="L1056" s="26"/>
      <c r="M1056" s="26"/>
      <c r="N1056" s="26"/>
      <c r="O1056" s="26"/>
      <c r="P1056" s="26"/>
      <c r="Q1056" s="26"/>
      <c r="R1056" s="26"/>
    </row>
    <row r="1057" spans="1:18">
      <c r="A1057" s="27"/>
      <c r="B1057" s="27"/>
      <c r="C1057" s="27"/>
      <c r="D1057" s="27"/>
      <c r="E1057" s="27"/>
      <c r="F1057" s="27"/>
      <c r="G1057" s="26"/>
      <c r="H1057" s="25"/>
      <c r="I1057" s="27"/>
      <c r="J1057" s="26"/>
      <c r="K1057" s="26"/>
      <c r="L1057" s="26"/>
      <c r="M1057" s="26"/>
      <c r="N1057" s="26"/>
      <c r="O1057" s="26"/>
      <c r="P1057" s="26"/>
      <c r="Q1057" s="26"/>
      <c r="R1057" s="26"/>
    </row>
    <row r="1058" spans="1:18">
      <c r="A1058" s="27"/>
      <c r="B1058" s="27"/>
      <c r="C1058" s="27"/>
      <c r="D1058" s="27"/>
      <c r="E1058" s="27"/>
      <c r="F1058" s="27"/>
      <c r="G1058" s="26"/>
      <c r="H1058" s="25"/>
      <c r="I1058" s="27"/>
      <c r="J1058" s="26"/>
      <c r="K1058" s="26"/>
      <c r="L1058" s="26"/>
      <c r="M1058" s="26"/>
      <c r="N1058" s="26"/>
      <c r="O1058" s="26"/>
      <c r="P1058" s="26"/>
      <c r="Q1058" s="26"/>
      <c r="R1058" s="26"/>
    </row>
    <row r="1059" spans="1:18">
      <c r="A1059" s="27"/>
      <c r="B1059" s="27"/>
      <c r="C1059" s="27"/>
      <c r="D1059" s="27"/>
      <c r="E1059" s="27"/>
      <c r="F1059" s="27"/>
      <c r="G1059" s="26"/>
      <c r="H1059" s="25"/>
      <c r="I1059" s="27"/>
      <c r="J1059" s="26"/>
      <c r="K1059" s="26"/>
      <c r="L1059" s="26"/>
      <c r="M1059" s="26"/>
      <c r="N1059" s="26"/>
      <c r="O1059" s="26"/>
      <c r="P1059" s="26"/>
      <c r="Q1059" s="26"/>
      <c r="R1059" s="26"/>
    </row>
    <row r="1060" spans="1:18">
      <c r="A1060" s="27"/>
      <c r="B1060" s="27"/>
      <c r="C1060" s="27"/>
      <c r="D1060" s="27"/>
      <c r="E1060" s="27"/>
      <c r="F1060" s="27"/>
      <c r="G1060" s="26"/>
      <c r="H1060" s="25"/>
      <c r="I1060" s="27"/>
      <c r="J1060" s="26"/>
      <c r="K1060" s="26"/>
      <c r="L1060" s="26"/>
      <c r="M1060" s="26"/>
      <c r="N1060" s="26"/>
      <c r="O1060" s="26"/>
      <c r="P1060" s="26"/>
      <c r="Q1060" s="26"/>
      <c r="R1060" s="26"/>
    </row>
    <row r="1061" spans="1:18">
      <c r="A1061" s="27"/>
      <c r="B1061" s="27"/>
      <c r="C1061" s="27"/>
      <c r="D1061" s="27"/>
      <c r="E1061" s="27"/>
      <c r="F1061" s="27"/>
      <c r="G1061" s="26"/>
      <c r="H1061" s="25"/>
      <c r="I1061" s="27"/>
      <c r="J1061" s="26"/>
      <c r="K1061" s="26"/>
      <c r="L1061" s="26"/>
      <c r="M1061" s="26"/>
      <c r="N1061" s="26"/>
      <c r="O1061" s="26"/>
      <c r="P1061" s="26"/>
      <c r="Q1061" s="26"/>
      <c r="R1061" s="26"/>
    </row>
    <row r="1062" spans="1:18">
      <c r="A1062" s="27"/>
      <c r="B1062" s="27"/>
      <c r="C1062" s="27"/>
      <c r="D1062" s="27"/>
      <c r="E1062" s="27"/>
      <c r="F1062" s="27"/>
      <c r="G1062" s="26"/>
      <c r="H1062" s="25"/>
      <c r="I1062" s="27"/>
      <c r="J1062" s="26"/>
      <c r="K1062" s="26"/>
      <c r="L1062" s="26"/>
      <c r="M1062" s="26"/>
      <c r="N1062" s="26"/>
      <c r="O1062" s="26"/>
      <c r="P1062" s="26"/>
      <c r="Q1062" s="26"/>
      <c r="R1062" s="26"/>
    </row>
    <row r="1063" spans="1:18">
      <c r="A1063" s="27"/>
      <c r="B1063" s="27"/>
      <c r="C1063" s="27"/>
      <c r="D1063" s="27"/>
      <c r="E1063" s="27"/>
      <c r="F1063" s="27"/>
      <c r="G1063" s="26"/>
      <c r="H1063" s="25"/>
      <c r="I1063" s="27"/>
      <c r="J1063" s="26"/>
      <c r="K1063" s="26"/>
      <c r="L1063" s="26"/>
      <c r="M1063" s="26"/>
      <c r="N1063" s="26"/>
      <c r="O1063" s="26"/>
      <c r="P1063" s="26"/>
      <c r="Q1063" s="26"/>
      <c r="R1063" s="26"/>
    </row>
    <row r="1064" spans="1:18">
      <c r="A1064" s="27"/>
      <c r="B1064" s="27"/>
      <c r="C1064" s="27"/>
      <c r="D1064" s="27"/>
      <c r="E1064" s="27"/>
      <c r="F1064" s="27"/>
      <c r="G1064" s="26"/>
      <c r="H1064" s="25"/>
      <c r="I1064" s="27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 spans="1:18">
      <c r="A1065" s="27"/>
      <c r="B1065" s="27"/>
      <c r="C1065" s="27"/>
      <c r="D1065" s="27"/>
      <c r="E1065" s="27"/>
      <c r="F1065" s="27"/>
      <c r="G1065" s="26"/>
      <c r="H1065" s="25"/>
      <c r="I1065" s="27"/>
      <c r="J1065" s="26"/>
      <c r="K1065" s="26"/>
      <c r="L1065" s="26"/>
      <c r="M1065" s="26"/>
      <c r="N1065" s="26"/>
      <c r="O1065" s="26"/>
      <c r="P1065" s="26"/>
      <c r="Q1065" s="26"/>
      <c r="R1065" s="26"/>
    </row>
    <row r="1066" spans="1:18">
      <c r="A1066" s="27"/>
      <c r="B1066" s="27"/>
      <c r="C1066" s="27"/>
      <c r="D1066" s="27"/>
      <c r="E1066" s="27"/>
      <c r="F1066" s="27"/>
      <c r="G1066" s="26"/>
      <c r="H1066" s="25"/>
      <c r="I1066" s="27"/>
      <c r="J1066" s="26"/>
      <c r="K1066" s="26"/>
      <c r="L1066" s="26"/>
      <c r="M1066" s="26"/>
      <c r="N1066" s="26"/>
      <c r="O1066" s="26"/>
      <c r="P1066" s="26"/>
      <c r="Q1066" s="26"/>
      <c r="R1066" s="26"/>
    </row>
    <row r="1067" spans="1:18">
      <c r="A1067" s="27"/>
      <c r="B1067" s="27"/>
      <c r="C1067" s="27"/>
      <c r="D1067" s="27"/>
      <c r="E1067" s="27"/>
      <c r="F1067" s="27"/>
      <c r="G1067" s="26"/>
      <c r="H1067" s="25"/>
      <c r="I1067" s="27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 spans="1:18">
      <c r="A1068" s="27"/>
      <c r="B1068" s="27"/>
      <c r="C1068" s="27"/>
      <c r="D1068" s="27"/>
      <c r="E1068" s="27"/>
      <c r="F1068" s="27"/>
      <c r="G1068" s="26"/>
      <c r="H1068" s="25"/>
      <c r="I1068" s="27"/>
      <c r="J1068" s="26"/>
      <c r="K1068" s="26"/>
      <c r="L1068" s="26"/>
      <c r="M1068" s="26"/>
      <c r="N1068" s="26"/>
      <c r="O1068" s="26"/>
      <c r="P1068" s="26"/>
      <c r="Q1068" s="26"/>
      <c r="R1068" s="26"/>
    </row>
    <row r="1069" spans="1:18">
      <c r="A1069" s="27"/>
      <c r="B1069" s="27"/>
      <c r="C1069" s="27"/>
      <c r="D1069" s="27"/>
      <c r="E1069" s="27"/>
      <c r="F1069" s="27"/>
      <c r="G1069" s="26"/>
      <c r="H1069" s="25"/>
      <c r="I1069" s="27"/>
      <c r="J1069" s="26"/>
      <c r="K1069" s="26"/>
      <c r="L1069" s="26"/>
      <c r="M1069" s="26"/>
      <c r="N1069" s="26"/>
      <c r="O1069" s="26"/>
      <c r="P1069" s="26"/>
      <c r="Q1069" s="26"/>
      <c r="R1069" s="26"/>
    </row>
    <row r="1070" spans="1:18">
      <c r="A1070" s="27"/>
      <c r="B1070" s="27"/>
      <c r="C1070" s="27"/>
      <c r="D1070" s="27"/>
      <c r="E1070" s="27"/>
      <c r="F1070" s="27"/>
      <c r="G1070" s="26"/>
      <c r="H1070" s="25"/>
      <c r="I1070" s="27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spans="1:18">
      <c r="A1071" s="27"/>
      <c r="B1071" s="27"/>
      <c r="C1071" s="27"/>
      <c r="D1071" s="27"/>
      <c r="E1071" s="27"/>
      <c r="F1071" s="27"/>
      <c r="G1071" s="26"/>
      <c r="H1071" s="25"/>
      <c r="I1071" s="27"/>
      <c r="J1071" s="26"/>
      <c r="K1071" s="26"/>
      <c r="L1071" s="26"/>
      <c r="M1071" s="26"/>
      <c r="N1071" s="26"/>
      <c r="O1071" s="26"/>
      <c r="P1071" s="26"/>
      <c r="Q1071" s="26"/>
      <c r="R1071" s="26"/>
    </row>
    <row r="1072" spans="1:18">
      <c r="A1072" s="27"/>
      <c r="B1072" s="27"/>
      <c r="C1072" s="27"/>
      <c r="D1072" s="27"/>
      <c r="E1072" s="27"/>
      <c r="F1072" s="27"/>
      <c r="G1072" s="26"/>
      <c r="H1072" s="25"/>
      <c r="I1072" s="27"/>
      <c r="J1072" s="26"/>
      <c r="K1072" s="26"/>
      <c r="L1072" s="26"/>
      <c r="M1072" s="26"/>
      <c r="N1072" s="26"/>
      <c r="O1072" s="26"/>
      <c r="P1072" s="26"/>
      <c r="Q1072" s="26"/>
      <c r="R1072" s="26"/>
    </row>
    <row r="1073" spans="1:18">
      <c r="A1073" s="27"/>
      <c r="B1073" s="27"/>
      <c r="C1073" s="27"/>
      <c r="D1073" s="27"/>
      <c r="E1073" s="27"/>
      <c r="F1073" s="27"/>
      <c r="G1073" s="26"/>
      <c r="H1073" s="25"/>
      <c r="I1073" s="27"/>
      <c r="J1073" s="26"/>
      <c r="K1073" s="26"/>
      <c r="L1073" s="26"/>
      <c r="M1073" s="26"/>
      <c r="N1073" s="26"/>
      <c r="O1073" s="26"/>
      <c r="P1073" s="26"/>
      <c r="Q1073" s="26"/>
      <c r="R1073" s="26"/>
    </row>
    <row r="1074" spans="1:18">
      <c r="A1074" s="27"/>
      <c r="B1074" s="27"/>
      <c r="C1074" s="27"/>
      <c r="D1074" s="27"/>
      <c r="E1074" s="27"/>
      <c r="F1074" s="27"/>
      <c r="G1074" s="26"/>
      <c r="H1074" s="25"/>
      <c r="I1074" s="27"/>
      <c r="J1074" s="26"/>
      <c r="K1074" s="26"/>
      <c r="L1074" s="26"/>
      <c r="M1074" s="26"/>
      <c r="N1074" s="26"/>
      <c r="O1074" s="26"/>
      <c r="P1074" s="26"/>
      <c r="Q1074" s="26"/>
      <c r="R1074" s="26"/>
    </row>
    <row r="1075" spans="1:18">
      <c r="A1075" s="27"/>
      <c r="B1075" s="27"/>
      <c r="C1075" s="27"/>
      <c r="D1075" s="27"/>
      <c r="E1075" s="27"/>
      <c r="F1075" s="27"/>
      <c r="G1075" s="26"/>
      <c r="H1075" s="25"/>
      <c r="I1075" s="27"/>
      <c r="J1075" s="26"/>
      <c r="K1075" s="26"/>
      <c r="L1075" s="26"/>
      <c r="M1075" s="26"/>
      <c r="N1075" s="26"/>
      <c r="O1075" s="26"/>
      <c r="P1075" s="26"/>
      <c r="Q1075" s="26"/>
      <c r="R1075" s="26"/>
    </row>
    <row r="1076" spans="1:18">
      <c r="A1076" s="27"/>
      <c r="B1076" s="27"/>
      <c r="C1076" s="27"/>
      <c r="D1076" s="27"/>
      <c r="E1076" s="27"/>
      <c r="F1076" s="27"/>
      <c r="G1076" s="26"/>
      <c r="H1076" s="25"/>
      <c r="I1076" s="27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 spans="1:18">
      <c r="A1077" s="27"/>
      <c r="B1077" s="27"/>
      <c r="C1077" s="27"/>
      <c r="D1077" s="27"/>
      <c r="E1077" s="27"/>
      <c r="F1077" s="27"/>
      <c r="G1077" s="26"/>
      <c r="H1077" s="25"/>
      <c r="I1077" s="27"/>
      <c r="J1077" s="26"/>
      <c r="K1077" s="26"/>
      <c r="L1077" s="26"/>
      <c r="M1077" s="26"/>
      <c r="N1077" s="26"/>
      <c r="O1077" s="26"/>
      <c r="P1077" s="26"/>
      <c r="Q1077" s="26"/>
      <c r="R1077" s="26"/>
    </row>
    <row r="1078" spans="1:18">
      <c r="A1078" s="27"/>
      <c r="B1078" s="27"/>
      <c r="C1078" s="27"/>
      <c r="D1078" s="27"/>
      <c r="E1078" s="27"/>
      <c r="F1078" s="27"/>
      <c r="G1078" s="26"/>
      <c r="H1078" s="25"/>
      <c r="I1078" s="27"/>
      <c r="J1078" s="26"/>
      <c r="K1078" s="26"/>
      <c r="L1078" s="26"/>
      <c r="M1078" s="26"/>
      <c r="N1078" s="26"/>
      <c r="O1078" s="26"/>
      <c r="P1078" s="26"/>
      <c r="Q1078" s="26"/>
      <c r="R1078" s="26"/>
    </row>
    <row r="1079" spans="1:18">
      <c r="A1079" s="27"/>
      <c r="B1079" s="27"/>
      <c r="C1079" s="27"/>
      <c r="D1079" s="27"/>
      <c r="E1079" s="27"/>
      <c r="F1079" s="27"/>
      <c r="G1079" s="26"/>
      <c r="H1079" s="25"/>
      <c r="I1079" s="27"/>
      <c r="J1079" s="26"/>
      <c r="K1079" s="26"/>
      <c r="L1079" s="26"/>
      <c r="M1079" s="26"/>
      <c r="N1079" s="26"/>
      <c r="O1079" s="26"/>
      <c r="P1079" s="26"/>
      <c r="Q1079" s="26"/>
      <c r="R1079" s="26"/>
    </row>
    <row r="1080" spans="1:18">
      <c r="A1080" s="27"/>
      <c r="B1080" s="27"/>
      <c r="C1080" s="27"/>
      <c r="D1080" s="27"/>
      <c r="E1080" s="27"/>
      <c r="F1080" s="27"/>
      <c r="G1080" s="26"/>
      <c r="H1080" s="25"/>
      <c r="I1080" s="27"/>
      <c r="J1080" s="26"/>
      <c r="K1080" s="26"/>
      <c r="L1080" s="26"/>
      <c r="M1080" s="26"/>
      <c r="N1080" s="26"/>
      <c r="O1080" s="26"/>
      <c r="P1080" s="26"/>
      <c r="Q1080" s="26"/>
      <c r="R1080" s="26"/>
    </row>
    <row r="1081" spans="1:18">
      <c r="A1081" s="27"/>
      <c r="B1081" s="27"/>
      <c r="C1081" s="27"/>
      <c r="D1081" s="27"/>
      <c r="E1081" s="27"/>
      <c r="F1081" s="27"/>
      <c r="G1081" s="26"/>
      <c r="H1081" s="25"/>
      <c r="I1081" s="27"/>
      <c r="J1081" s="26"/>
      <c r="K1081" s="26"/>
      <c r="L1081" s="26"/>
      <c r="M1081" s="26"/>
      <c r="N1081" s="26"/>
      <c r="O1081" s="26"/>
      <c r="P1081" s="26"/>
      <c r="Q1081" s="26"/>
      <c r="R1081" s="26"/>
    </row>
    <row r="1082" spans="1:18">
      <c r="A1082" s="27"/>
      <c r="B1082" s="27"/>
      <c r="C1082" s="27"/>
      <c r="D1082" s="27"/>
      <c r="E1082" s="27"/>
      <c r="F1082" s="27"/>
      <c r="G1082" s="26"/>
      <c r="H1082" s="25"/>
      <c r="I1082" s="27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 spans="1:18">
      <c r="A1083" s="27"/>
      <c r="B1083" s="27"/>
      <c r="C1083" s="27"/>
      <c r="D1083" s="27"/>
      <c r="E1083" s="27"/>
      <c r="F1083" s="27"/>
      <c r="G1083" s="26"/>
      <c r="H1083" s="25"/>
      <c r="I1083" s="27"/>
      <c r="J1083" s="26"/>
      <c r="K1083" s="26"/>
      <c r="L1083" s="26"/>
      <c r="M1083" s="26"/>
      <c r="N1083" s="26"/>
      <c r="O1083" s="26"/>
      <c r="P1083" s="26"/>
      <c r="Q1083" s="26"/>
      <c r="R1083" s="26"/>
    </row>
    <row r="1084" spans="1:18">
      <c r="A1084" s="27"/>
      <c r="B1084" s="27"/>
      <c r="C1084" s="27"/>
      <c r="D1084" s="27"/>
      <c r="E1084" s="27"/>
      <c r="F1084" s="27"/>
      <c r="G1084" s="26"/>
      <c r="H1084" s="25"/>
      <c r="I1084" s="27"/>
      <c r="J1084" s="26"/>
      <c r="K1084" s="26"/>
      <c r="L1084" s="26"/>
      <c r="M1084" s="26"/>
      <c r="N1084" s="26"/>
      <c r="O1084" s="26"/>
      <c r="P1084" s="26"/>
      <c r="Q1084" s="26"/>
      <c r="R1084" s="26"/>
    </row>
    <row r="1085" spans="1:18">
      <c r="A1085" s="27"/>
      <c r="B1085" s="27"/>
      <c r="C1085" s="27"/>
      <c r="D1085" s="27"/>
      <c r="E1085" s="27"/>
      <c r="F1085" s="27"/>
      <c r="G1085" s="26"/>
      <c r="H1085" s="25"/>
      <c r="I1085" s="27"/>
      <c r="J1085" s="26"/>
      <c r="K1085" s="26"/>
      <c r="L1085" s="26"/>
      <c r="M1085" s="26"/>
      <c r="N1085" s="26"/>
      <c r="O1085" s="26"/>
      <c r="P1085" s="26"/>
      <c r="Q1085" s="26"/>
      <c r="R1085" s="26"/>
    </row>
    <row r="1086" spans="1:18">
      <c r="A1086" s="27"/>
      <c r="B1086" s="27"/>
      <c r="C1086" s="27"/>
      <c r="D1086" s="27"/>
      <c r="E1086" s="27"/>
      <c r="F1086" s="27"/>
      <c r="G1086" s="26"/>
      <c r="H1086" s="25"/>
      <c r="I1086" s="27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 spans="1:18">
      <c r="A1087" s="27"/>
      <c r="B1087" s="27"/>
      <c r="C1087" s="27"/>
      <c r="D1087" s="27"/>
      <c r="E1087" s="27"/>
      <c r="F1087" s="27"/>
      <c r="G1087" s="26"/>
      <c r="H1087" s="25"/>
      <c r="I1087" s="27"/>
      <c r="J1087" s="26"/>
      <c r="K1087" s="26"/>
      <c r="L1087" s="26"/>
      <c r="M1087" s="26"/>
      <c r="N1087" s="26"/>
      <c r="O1087" s="26"/>
      <c r="P1087" s="26"/>
      <c r="Q1087" s="26"/>
      <c r="R1087" s="26"/>
    </row>
    <row r="1088" spans="1:18">
      <c r="A1088" s="27"/>
      <c r="B1088" s="27"/>
      <c r="C1088" s="27"/>
      <c r="D1088" s="27"/>
      <c r="E1088" s="27"/>
      <c r="F1088" s="27"/>
      <c r="G1088" s="26"/>
      <c r="H1088" s="25"/>
      <c r="I1088" s="27"/>
      <c r="J1088" s="26"/>
      <c r="K1088" s="26"/>
      <c r="L1088" s="26"/>
      <c r="M1088" s="26"/>
      <c r="N1088" s="26"/>
      <c r="O1088" s="26"/>
      <c r="P1088" s="26"/>
      <c r="Q1088" s="26"/>
      <c r="R1088" s="26"/>
    </row>
    <row r="1089" spans="1:18">
      <c r="A1089" s="27"/>
      <c r="B1089" s="27"/>
      <c r="C1089" s="27"/>
      <c r="D1089" s="27"/>
      <c r="E1089" s="27"/>
      <c r="F1089" s="27"/>
      <c r="G1089" s="26"/>
      <c r="H1089" s="25"/>
      <c r="I1089" s="27"/>
      <c r="J1089" s="26"/>
      <c r="K1089" s="26"/>
      <c r="L1089" s="26"/>
      <c r="M1089" s="26"/>
      <c r="N1089" s="26"/>
      <c r="O1089" s="26"/>
      <c r="P1089" s="26"/>
      <c r="Q1089" s="26"/>
      <c r="R1089" s="26"/>
    </row>
    <row r="1090" spans="1:18">
      <c r="A1090" s="27"/>
      <c r="B1090" s="27"/>
      <c r="C1090" s="27"/>
      <c r="D1090" s="27"/>
      <c r="E1090" s="27"/>
      <c r="F1090" s="27"/>
      <c r="G1090" s="26"/>
      <c r="H1090" s="25"/>
      <c r="I1090" s="27"/>
      <c r="J1090" s="26"/>
      <c r="K1090" s="26"/>
      <c r="L1090" s="26"/>
      <c r="M1090" s="26"/>
      <c r="N1090" s="26"/>
      <c r="O1090" s="26"/>
      <c r="P1090" s="26"/>
      <c r="Q1090" s="26"/>
      <c r="R1090" s="26"/>
    </row>
    <row r="1091" spans="1:18">
      <c r="A1091" s="27"/>
      <c r="B1091" s="27"/>
      <c r="C1091" s="27"/>
      <c r="D1091" s="27"/>
      <c r="E1091" s="27"/>
      <c r="F1091" s="27"/>
      <c r="G1091" s="26"/>
      <c r="H1091" s="25"/>
      <c r="I1091" s="27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 spans="1:18">
      <c r="A1092" s="27"/>
      <c r="B1092" s="27"/>
      <c r="C1092" s="27"/>
      <c r="D1092" s="27"/>
      <c r="E1092" s="27"/>
      <c r="F1092" s="27"/>
      <c r="G1092" s="26"/>
      <c r="H1092" s="25"/>
      <c r="I1092" s="27"/>
      <c r="J1092" s="26"/>
      <c r="K1092" s="26"/>
      <c r="L1092" s="26"/>
      <c r="M1092" s="26"/>
      <c r="N1092" s="26"/>
      <c r="O1092" s="26"/>
      <c r="P1092" s="26"/>
      <c r="Q1092" s="26"/>
      <c r="R1092" s="26"/>
    </row>
    <row r="1093" spans="1:18">
      <c r="A1093" s="27"/>
      <c r="B1093" s="27"/>
      <c r="C1093" s="27"/>
      <c r="D1093" s="27"/>
      <c r="E1093" s="27"/>
      <c r="F1093" s="27"/>
      <c r="G1093" s="26"/>
      <c r="H1093" s="25"/>
      <c r="I1093" s="27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 spans="1:18">
      <c r="A1094" s="27"/>
      <c r="B1094" s="27"/>
      <c r="C1094" s="27"/>
      <c r="D1094" s="27"/>
      <c r="E1094" s="27"/>
      <c r="F1094" s="27"/>
      <c r="G1094" s="26"/>
      <c r="H1094" s="25"/>
      <c r="I1094" s="27"/>
      <c r="J1094" s="26"/>
      <c r="K1094" s="26"/>
      <c r="L1094" s="26"/>
      <c r="M1094" s="26"/>
      <c r="N1094" s="26"/>
      <c r="O1094" s="26"/>
      <c r="P1094" s="26"/>
      <c r="Q1094" s="26"/>
      <c r="R1094" s="26"/>
    </row>
    <row r="1095" spans="1:18">
      <c r="A1095" s="27"/>
      <c r="B1095" s="27"/>
      <c r="C1095" s="27"/>
      <c r="D1095" s="27"/>
      <c r="E1095" s="27"/>
      <c r="F1095" s="27"/>
      <c r="G1095" s="26"/>
      <c r="H1095" s="25"/>
      <c r="I1095" s="27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 spans="1:18">
      <c r="A1096" s="27"/>
      <c r="B1096" s="27"/>
      <c r="C1096" s="27"/>
      <c r="D1096" s="27"/>
      <c r="E1096" s="27"/>
      <c r="F1096" s="27"/>
      <c r="G1096" s="26"/>
      <c r="H1096" s="25"/>
      <c r="I1096" s="27"/>
      <c r="J1096" s="26"/>
      <c r="K1096" s="26"/>
      <c r="L1096" s="26"/>
      <c r="M1096" s="26"/>
      <c r="N1096" s="26"/>
      <c r="O1096" s="26"/>
      <c r="P1096" s="26"/>
      <c r="Q1096" s="26"/>
      <c r="R1096" s="26"/>
    </row>
    <row r="1097" spans="1:18">
      <c r="A1097" s="27"/>
      <c r="B1097" s="27"/>
      <c r="C1097" s="27"/>
      <c r="D1097" s="27"/>
      <c r="E1097" s="27"/>
      <c r="F1097" s="27"/>
      <c r="G1097" s="26"/>
      <c r="H1097" s="25"/>
      <c r="I1097" s="27"/>
      <c r="J1097" s="26"/>
      <c r="K1097" s="26"/>
      <c r="L1097" s="26"/>
      <c r="M1097" s="26"/>
      <c r="N1097" s="26"/>
      <c r="O1097" s="26"/>
      <c r="P1097" s="26"/>
      <c r="Q1097" s="26"/>
      <c r="R1097" s="26"/>
    </row>
    <row r="1098" spans="1:18">
      <c r="A1098" s="27"/>
      <c r="B1098" s="27"/>
      <c r="C1098" s="27"/>
      <c r="D1098" s="27"/>
      <c r="E1098" s="27"/>
      <c r="F1098" s="27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</row>
    <row r="1099" spans="1:18">
      <c r="A1099" s="27"/>
      <c r="B1099" s="27"/>
      <c r="C1099" s="27"/>
      <c r="D1099" s="27"/>
      <c r="E1099" s="27"/>
      <c r="F1099" s="27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spans="1:18">
      <c r="A1100" s="27"/>
      <c r="B1100" s="27"/>
      <c r="C1100" s="27"/>
      <c r="D1100" s="27"/>
      <c r="E1100" s="27"/>
      <c r="F1100" s="27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</row>
    <row r="1101" spans="1:18">
      <c r="A1101" s="27"/>
      <c r="B1101" s="27"/>
      <c r="C1101" s="27"/>
      <c r="D1101" s="27"/>
      <c r="E1101" s="27"/>
      <c r="F1101" s="27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</row>
    <row r="1102" spans="1:18">
      <c r="A1102" s="27"/>
      <c r="B1102" s="27"/>
      <c r="C1102" s="27"/>
      <c r="D1102" s="27"/>
      <c r="E1102" s="27"/>
      <c r="F1102" s="27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</row>
    <row r="1103" spans="1:18">
      <c r="A1103" s="27"/>
      <c r="B1103" s="27"/>
      <c r="C1103" s="27"/>
      <c r="D1103" s="27"/>
      <c r="E1103" s="27"/>
      <c r="F1103" s="27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</row>
    <row r="1104" spans="1:18">
      <c r="A1104" s="27"/>
      <c r="B1104" s="27"/>
      <c r="C1104" s="27"/>
      <c r="D1104" s="27"/>
      <c r="E1104" s="27"/>
      <c r="F1104" s="27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spans="1:18">
      <c r="A1105" s="27"/>
      <c r="B1105" s="27"/>
      <c r="C1105" s="27"/>
      <c r="D1105" s="27"/>
      <c r="E1105" s="27"/>
      <c r="F1105" s="27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</row>
    <row r="1106" spans="1:18">
      <c r="A1106" s="27"/>
      <c r="B1106" s="27"/>
      <c r="C1106" s="27"/>
      <c r="D1106" s="27"/>
      <c r="E1106" s="27"/>
      <c r="F1106" s="27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</row>
    <row r="1107" spans="1:18">
      <c r="A1107" s="27"/>
      <c r="B1107" s="27"/>
      <c r="C1107" s="27"/>
      <c r="D1107" s="27"/>
      <c r="E1107" s="27"/>
      <c r="F1107" s="27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</row>
    <row r="1108" spans="1:18">
      <c r="A1108" s="27"/>
      <c r="B1108" s="27"/>
      <c r="C1108" s="27"/>
      <c r="D1108" s="27"/>
      <c r="E1108" s="27"/>
      <c r="F1108" s="27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</row>
    <row r="1109" spans="1:18">
      <c r="A1109" s="27"/>
      <c r="B1109" s="27"/>
      <c r="C1109" s="27"/>
      <c r="D1109" s="27"/>
      <c r="E1109" s="27"/>
      <c r="F1109" s="27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</row>
    <row r="1110" spans="1:18">
      <c r="A1110" s="27"/>
      <c r="B1110" s="27"/>
      <c r="C1110" s="27"/>
      <c r="D1110" s="27"/>
      <c r="E1110" s="27"/>
      <c r="F1110" s="27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</row>
    <row r="1111" spans="1:18">
      <c r="A1111" s="27"/>
      <c r="B1111" s="27"/>
      <c r="C1111" s="27"/>
      <c r="D1111" s="27"/>
      <c r="E1111" s="27"/>
      <c r="F1111" s="27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</row>
    <row r="1112" spans="1:18">
      <c r="A1112" s="27"/>
      <c r="B1112" s="27"/>
      <c r="C1112" s="27"/>
      <c r="D1112" s="27"/>
      <c r="E1112" s="27"/>
      <c r="F1112" s="27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spans="1:18">
      <c r="A1113" s="27"/>
      <c r="B1113" s="27"/>
      <c r="C1113" s="27"/>
      <c r="D1113" s="27"/>
      <c r="E1113" s="27"/>
      <c r="F1113" s="27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</row>
    <row r="1114" spans="1:18">
      <c r="A1114" s="27"/>
      <c r="B1114" s="27"/>
      <c r="C1114" s="27"/>
      <c r="D1114" s="27"/>
      <c r="E1114" s="27"/>
      <c r="F1114" s="27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</row>
    <row r="1115" spans="1:18">
      <c r="A1115" s="27"/>
      <c r="B1115" s="27"/>
      <c r="C1115" s="27"/>
      <c r="D1115" s="27"/>
      <c r="E1115" s="27"/>
      <c r="F1115" s="27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</row>
    <row r="1116" spans="1:18">
      <c r="A1116" s="27"/>
      <c r="B1116" s="27"/>
      <c r="C1116" s="27"/>
      <c r="D1116" s="27"/>
      <c r="E1116" s="27"/>
      <c r="F1116" s="27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 spans="1:18">
      <c r="A1117" s="27"/>
      <c r="B1117" s="27"/>
      <c r="C1117" s="27"/>
      <c r="D1117" s="27"/>
      <c r="E1117" s="27"/>
      <c r="F1117" s="27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</row>
    <row r="1118" spans="1:18">
      <c r="A1118" s="27"/>
      <c r="B1118" s="27"/>
      <c r="C1118" s="27"/>
      <c r="D1118" s="27"/>
      <c r="E1118" s="27"/>
      <c r="F1118" s="27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</row>
    <row r="1119" spans="1:18">
      <c r="A1119" s="27"/>
      <c r="B1119" s="27"/>
      <c r="C1119" s="27"/>
      <c r="D1119" s="27"/>
      <c r="E1119" s="27"/>
      <c r="F1119" s="27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 spans="1:18">
      <c r="A1120" s="27"/>
      <c r="B1120" s="27"/>
      <c r="C1120" s="27"/>
      <c r="D1120" s="27"/>
      <c r="E1120" s="27"/>
      <c r="F1120" s="27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</row>
    <row r="1121" spans="1:18">
      <c r="A1121" s="27"/>
      <c r="B1121" s="27"/>
      <c r="C1121" s="27"/>
      <c r="D1121" s="27"/>
      <c r="E1121" s="27"/>
      <c r="F1121" s="27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</row>
    <row r="1122" spans="1:18">
      <c r="A1122" s="27"/>
      <c r="B1122" s="27"/>
      <c r="C1122" s="27"/>
      <c r="D1122" s="27"/>
      <c r="E1122" s="27"/>
      <c r="F1122" s="27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 spans="1:18">
      <c r="A1123" s="27"/>
      <c r="B1123" s="27"/>
      <c r="C1123" s="27"/>
      <c r="D1123" s="27"/>
      <c r="E1123" s="27"/>
      <c r="F1123" s="27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</row>
    <row r="1124" spans="1:18">
      <c r="A1124" s="27"/>
      <c r="B1124" s="27"/>
      <c r="C1124" s="27"/>
      <c r="D1124" s="27"/>
      <c r="E1124" s="27"/>
      <c r="F1124" s="27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</row>
    <row r="1125" spans="1:18">
      <c r="A1125" s="27"/>
      <c r="B1125" s="27"/>
      <c r="C1125" s="27"/>
      <c r="D1125" s="27"/>
      <c r="E1125" s="27"/>
      <c r="F1125" s="27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</row>
    <row r="1126" spans="1:18">
      <c r="A1126" s="27"/>
      <c r="B1126" s="27"/>
      <c r="C1126" s="27"/>
      <c r="D1126" s="27"/>
      <c r="E1126" s="27"/>
      <c r="F1126" s="27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 spans="1:18">
      <c r="A1127" s="27"/>
      <c r="B1127" s="27"/>
      <c r="C1127" s="27"/>
      <c r="D1127" s="27"/>
      <c r="E1127" s="27"/>
      <c r="F1127" s="27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</row>
    <row r="1128" spans="1:18">
      <c r="A1128" s="27"/>
      <c r="B1128" s="27"/>
      <c r="C1128" s="27"/>
      <c r="D1128" s="27"/>
      <c r="E1128" s="27"/>
      <c r="F1128" s="27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 spans="1:18">
      <c r="A1129" s="27"/>
      <c r="B1129" s="27"/>
      <c r="C1129" s="27"/>
      <c r="D1129" s="27"/>
      <c r="E1129" s="27"/>
      <c r="F1129" s="27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</row>
    <row r="1130" spans="1:18">
      <c r="A1130" s="27"/>
      <c r="B1130" s="27"/>
      <c r="C1130" s="27"/>
      <c r="D1130" s="27"/>
      <c r="E1130" s="27"/>
      <c r="F1130" s="27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</row>
    <row r="1131" spans="1:18">
      <c r="A1131" s="27"/>
      <c r="B1131" s="27"/>
      <c r="C1131" s="27"/>
      <c r="D1131" s="27"/>
      <c r="E1131" s="27"/>
      <c r="F1131" s="27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</row>
    <row r="1132" spans="1:18">
      <c r="A1132" s="27"/>
      <c r="B1132" s="27"/>
      <c r="C1132" s="27"/>
      <c r="D1132" s="27"/>
      <c r="E1132" s="27"/>
      <c r="F1132" s="27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</row>
    <row r="1133" spans="1:18">
      <c r="A1133" s="27"/>
      <c r="B1133" s="27"/>
      <c r="C1133" s="27"/>
      <c r="D1133" s="27"/>
      <c r="E1133" s="27"/>
      <c r="F1133" s="27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 spans="1:18">
      <c r="A1134" s="27"/>
      <c r="B1134" s="27"/>
      <c r="C1134" s="27"/>
      <c r="D1134" s="27"/>
      <c r="E1134" s="27"/>
      <c r="F1134" s="27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</row>
    <row r="1135" spans="1:18">
      <c r="A1135" s="27"/>
      <c r="B1135" s="27"/>
      <c r="C1135" s="27"/>
      <c r="D1135" s="27"/>
      <c r="E1135" s="27"/>
      <c r="F1135" s="27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</row>
    <row r="1136" spans="1:18">
      <c r="A1136" s="27"/>
      <c r="B1136" s="27"/>
      <c r="C1136" s="27"/>
      <c r="D1136" s="27"/>
      <c r="E1136" s="27"/>
      <c r="F1136" s="27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spans="1:18">
      <c r="A1137" s="27"/>
      <c r="B1137" s="27"/>
      <c r="C1137" s="27"/>
      <c r="D1137" s="27"/>
      <c r="E1137" s="27"/>
      <c r="F1137" s="27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</row>
    <row r="1138" spans="1:18">
      <c r="A1138" s="27"/>
      <c r="B1138" s="27"/>
      <c r="C1138" s="27"/>
      <c r="D1138" s="27"/>
      <c r="E1138" s="27"/>
      <c r="F1138" s="27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</row>
    <row r="1139" spans="1:18">
      <c r="A1139" s="27"/>
      <c r="B1139" s="27"/>
      <c r="C1139" s="27"/>
      <c r="D1139" s="27"/>
      <c r="E1139" s="27"/>
      <c r="F1139" s="27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</row>
    <row r="1140" spans="1:18">
      <c r="A1140" s="27"/>
      <c r="B1140" s="27"/>
      <c r="C1140" s="27"/>
      <c r="D1140" s="27"/>
      <c r="E1140" s="27"/>
      <c r="F1140" s="27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</row>
    <row r="1141" spans="1:18">
      <c r="A1141" s="27"/>
      <c r="B1141" s="27"/>
      <c r="C1141" s="27"/>
      <c r="D1141" s="27"/>
      <c r="E1141" s="27"/>
      <c r="F1141" s="27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spans="1:18">
      <c r="A1142" s="27"/>
      <c r="B1142" s="27"/>
      <c r="C1142" s="27"/>
      <c r="D1142" s="27"/>
      <c r="E1142" s="27"/>
      <c r="F1142" s="27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</row>
    <row r="1143" spans="1:18">
      <c r="A1143" s="27"/>
      <c r="B1143" s="27"/>
      <c r="C1143" s="27"/>
      <c r="D1143" s="27"/>
      <c r="E1143" s="27"/>
      <c r="F1143" s="27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 spans="1:18">
      <c r="A1144" s="27"/>
      <c r="B1144" s="27"/>
      <c r="C1144" s="27"/>
      <c r="D1144" s="27"/>
      <c r="E1144" s="27"/>
      <c r="F1144" s="27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6"/>
      <c r="R1144" s="26"/>
    </row>
    <row r="1145" spans="1:18">
      <c r="A1145" s="27"/>
      <c r="B1145" s="27"/>
      <c r="C1145" s="27"/>
      <c r="D1145" s="27"/>
      <c r="E1145" s="27"/>
      <c r="F1145" s="27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</row>
    <row r="1146" spans="1:18">
      <c r="A1146" s="27"/>
      <c r="B1146" s="27"/>
      <c r="C1146" s="27"/>
      <c r="D1146" s="27"/>
      <c r="E1146" s="27"/>
      <c r="F1146" s="27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</row>
    <row r="1147" spans="1:18">
      <c r="A1147" s="27"/>
      <c r="B1147" s="27"/>
      <c r="C1147" s="27"/>
      <c r="D1147" s="27"/>
      <c r="E1147" s="27"/>
      <c r="F1147" s="27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spans="1:18">
      <c r="A1148" s="27"/>
      <c r="B1148" s="27"/>
      <c r="C1148" s="27"/>
      <c r="D1148" s="27"/>
      <c r="E1148" s="27"/>
      <c r="F1148" s="27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</row>
    <row r="1149" spans="1:18">
      <c r="A1149" s="27"/>
      <c r="B1149" s="27"/>
      <c r="C1149" s="27"/>
      <c r="D1149" s="27"/>
      <c r="E1149" s="27"/>
      <c r="F1149" s="27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spans="1:18">
      <c r="A1150" s="27"/>
      <c r="B1150" s="27"/>
      <c r="C1150" s="27"/>
      <c r="D1150" s="27"/>
      <c r="E1150" s="27"/>
      <c r="F1150" s="27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</row>
    <row r="1151" spans="1:18">
      <c r="A1151" s="27"/>
      <c r="B1151" s="27"/>
      <c r="C1151" s="27"/>
      <c r="D1151" s="27"/>
      <c r="E1151" s="27"/>
      <c r="F1151" s="27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</row>
    <row r="1152" spans="1:18">
      <c r="A1152" s="27"/>
      <c r="B1152" s="27"/>
      <c r="C1152" s="27"/>
      <c r="D1152" s="27"/>
      <c r="E1152" s="27"/>
      <c r="F1152" s="27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 spans="1:18">
      <c r="A1153" s="27"/>
      <c r="B1153" s="27"/>
      <c r="C1153" s="27"/>
      <c r="D1153" s="27"/>
      <c r="E1153" s="27"/>
      <c r="F1153" s="27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</row>
    <row r="1154" spans="1:18">
      <c r="A1154" s="27"/>
      <c r="B1154" s="27"/>
      <c r="C1154" s="27"/>
      <c r="D1154" s="27"/>
      <c r="E1154" s="27"/>
      <c r="F1154" s="27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</row>
    <row r="1155" spans="1:18">
      <c r="A1155" s="27"/>
      <c r="B1155" s="27"/>
      <c r="C1155" s="27"/>
      <c r="D1155" s="27"/>
      <c r="E1155" s="27"/>
      <c r="F1155" s="27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 spans="1:18">
      <c r="A1156" s="27"/>
      <c r="B1156" s="27"/>
      <c r="C1156" s="27"/>
      <c r="D1156" s="27"/>
      <c r="E1156" s="27"/>
      <c r="F1156" s="27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</row>
    <row r="1157" spans="1:18">
      <c r="A1157" s="27"/>
      <c r="B1157" s="27"/>
      <c r="C1157" s="27"/>
      <c r="D1157" s="27"/>
      <c r="E1157" s="27"/>
      <c r="F1157" s="27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</row>
    <row r="1158" spans="1:18">
      <c r="A1158" s="27"/>
      <c r="B1158" s="27"/>
      <c r="C1158" s="27"/>
      <c r="D1158" s="27"/>
      <c r="E1158" s="27"/>
      <c r="F1158" s="27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</row>
    <row r="1159" spans="1:18">
      <c r="A1159" s="27"/>
      <c r="B1159" s="27"/>
      <c r="C1159" s="27"/>
      <c r="D1159" s="27"/>
      <c r="E1159" s="27"/>
      <c r="F1159" s="27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</row>
    <row r="1160" spans="1:18">
      <c r="A1160" s="27"/>
      <c r="B1160" s="27"/>
      <c r="C1160" s="27"/>
      <c r="D1160" s="27"/>
      <c r="E1160" s="27"/>
      <c r="F1160" s="27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</row>
    <row r="1161" spans="1:18">
      <c r="A1161" s="27"/>
      <c r="B1161" s="27"/>
      <c r="C1161" s="27"/>
      <c r="D1161" s="27"/>
      <c r="E1161" s="27"/>
      <c r="F1161" s="27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 spans="1:18">
      <c r="A1162" s="27"/>
      <c r="B1162" s="27"/>
      <c r="C1162" s="27"/>
      <c r="D1162" s="27"/>
      <c r="E1162" s="27"/>
      <c r="F1162" s="27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</row>
    <row r="1163" spans="1:18">
      <c r="A1163" s="27"/>
      <c r="B1163" s="27"/>
      <c r="C1163" s="27"/>
      <c r="D1163" s="27"/>
      <c r="E1163" s="27"/>
      <c r="F1163" s="27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</row>
    <row r="1164" spans="1:18">
      <c r="A1164" s="27"/>
      <c r="B1164" s="27"/>
      <c r="C1164" s="27"/>
      <c r="D1164" s="27"/>
      <c r="E1164" s="27"/>
      <c r="F1164" s="27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6"/>
      <c r="R1164" s="26"/>
    </row>
    <row r="1165" spans="1:18">
      <c r="A1165" s="27"/>
      <c r="B1165" s="27"/>
      <c r="C1165" s="27"/>
      <c r="D1165" s="27"/>
      <c r="E1165" s="27"/>
      <c r="F1165" s="27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</row>
    <row r="1166" spans="1:18">
      <c r="A1166" s="27"/>
      <c r="B1166" s="27"/>
      <c r="C1166" s="27"/>
      <c r="D1166" s="27"/>
      <c r="E1166" s="27"/>
      <c r="F1166" s="27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</row>
    <row r="1167" spans="1:18">
      <c r="A1167" s="27"/>
      <c r="B1167" s="27"/>
      <c r="C1167" s="27"/>
      <c r="D1167" s="27"/>
      <c r="E1167" s="27"/>
      <c r="F1167" s="27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</row>
    <row r="1168" spans="1:18">
      <c r="A1168" s="27"/>
      <c r="B1168" s="27"/>
      <c r="C1168" s="27"/>
      <c r="D1168" s="27"/>
      <c r="E1168" s="27"/>
      <c r="F1168" s="27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spans="1:18">
      <c r="A1169" s="27"/>
      <c r="B1169" s="27"/>
      <c r="C1169" s="27"/>
      <c r="D1169" s="27"/>
      <c r="E1169" s="27"/>
      <c r="F1169" s="27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</row>
    <row r="1170" spans="1:18">
      <c r="A1170" s="27"/>
      <c r="B1170" s="27"/>
      <c r="C1170" s="27"/>
      <c r="D1170" s="27"/>
      <c r="E1170" s="27"/>
      <c r="F1170" s="27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spans="1:18">
      <c r="A1171" s="27"/>
      <c r="B1171" s="27"/>
      <c r="C1171" s="27"/>
      <c r="D1171" s="27"/>
      <c r="E1171" s="27"/>
      <c r="F1171" s="27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</row>
    <row r="1172" spans="1:18">
      <c r="A1172" s="27"/>
      <c r="B1172" s="27"/>
      <c r="C1172" s="27"/>
      <c r="D1172" s="27"/>
      <c r="E1172" s="27"/>
      <c r="F1172" s="27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spans="1:18">
      <c r="A1173" s="27"/>
      <c r="B1173" s="27"/>
      <c r="C1173" s="27"/>
      <c r="D1173" s="27"/>
      <c r="E1173" s="27"/>
      <c r="F1173" s="27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</row>
    <row r="1174" spans="1:18">
      <c r="A1174" s="27"/>
      <c r="B1174" s="27"/>
      <c r="C1174" s="27"/>
      <c r="D1174" s="27"/>
      <c r="E1174" s="27"/>
      <c r="F1174" s="27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 spans="1:18">
      <c r="A1175" s="27"/>
      <c r="B1175" s="27"/>
      <c r="C1175" s="27"/>
      <c r="D1175" s="27"/>
      <c r="E1175" s="27"/>
      <c r="F1175" s="27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</row>
    <row r="1176" spans="1:18">
      <c r="A1176" s="27"/>
      <c r="B1176" s="27"/>
      <c r="C1176" s="27"/>
      <c r="D1176" s="27"/>
      <c r="E1176" s="27"/>
      <c r="F1176" s="27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</row>
    <row r="1177" spans="1:18">
      <c r="A1177" s="27"/>
      <c r="B1177" s="27"/>
      <c r="C1177" s="27"/>
      <c r="D1177" s="27"/>
      <c r="E1177" s="27"/>
      <c r="F1177" s="27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</row>
    <row r="1178" spans="1:18">
      <c r="A1178" s="27"/>
      <c r="B1178" s="27"/>
      <c r="C1178" s="27"/>
      <c r="D1178" s="27"/>
      <c r="E1178" s="27"/>
      <c r="F1178" s="27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</row>
    <row r="1179" spans="1:18">
      <c r="A1179" s="27"/>
      <c r="B1179" s="27"/>
      <c r="C1179" s="27"/>
      <c r="D1179" s="27"/>
      <c r="E1179" s="27"/>
      <c r="F1179" s="27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spans="1:18">
      <c r="A1180" s="27"/>
      <c r="B1180" s="27"/>
      <c r="C1180" s="27"/>
      <c r="D1180" s="27"/>
      <c r="E1180" s="27"/>
      <c r="F1180" s="27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</row>
    <row r="1181" spans="1:18">
      <c r="A1181" s="27"/>
      <c r="B1181" s="27"/>
      <c r="C1181" s="27"/>
      <c r="D1181" s="27"/>
      <c r="E1181" s="27"/>
      <c r="F1181" s="27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</row>
    <row r="1182" spans="1:18">
      <c r="A1182" s="27"/>
      <c r="B1182" s="27"/>
      <c r="C1182" s="27"/>
      <c r="D1182" s="27"/>
      <c r="E1182" s="27"/>
      <c r="F1182" s="27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</row>
    <row r="1183" spans="1:18">
      <c r="A1183" s="27"/>
      <c r="B1183" s="27"/>
      <c r="C1183" s="27"/>
      <c r="D1183" s="27"/>
      <c r="E1183" s="27"/>
      <c r="F1183" s="27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spans="1:18">
      <c r="A1184" s="27"/>
      <c r="B1184" s="27"/>
      <c r="C1184" s="27"/>
      <c r="D1184" s="27"/>
      <c r="E1184" s="27"/>
      <c r="F1184" s="27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</row>
    <row r="1185" spans="1:18">
      <c r="A1185" s="27"/>
      <c r="B1185" s="27"/>
      <c r="C1185" s="27"/>
      <c r="D1185" s="27"/>
      <c r="E1185" s="27"/>
      <c r="F1185" s="27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spans="1:18">
      <c r="A1186" s="27"/>
      <c r="B1186" s="27"/>
      <c r="C1186" s="27"/>
      <c r="D1186" s="27"/>
      <c r="E1186" s="27"/>
      <c r="F1186" s="27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</row>
    <row r="1187" spans="1:18">
      <c r="A1187" s="27"/>
      <c r="B1187" s="27"/>
      <c r="C1187" s="27"/>
      <c r="D1187" s="27"/>
      <c r="E1187" s="27"/>
      <c r="F1187" s="27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</row>
    <row r="1188" spans="1:18">
      <c r="A1188" s="27"/>
      <c r="B1188" s="27"/>
      <c r="C1188" s="27"/>
      <c r="D1188" s="27"/>
      <c r="E1188" s="27"/>
      <c r="F1188" s="27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</row>
    <row r="1189" spans="1:18">
      <c r="A1189" s="27"/>
      <c r="B1189" s="27"/>
      <c r="C1189" s="27"/>
      <c r="D1189" s="27"/>
      <c r="E1189" s="27"/>
      <c r="F1189" s="27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</row>
    <row r="1190" spans="1:18">
      <c r="A1190" s="27"/>
      <c r="B1190" s="27"/>
      <c r="C1190" s="27"/>
      <c r="D1190" s="27"/>
      <c r="E1190" s="27"/>
      <c r="F1190" s="27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</row>
    <row r="1191" spans="1:18">
      <c r="A1191" s="27"/>
      <c r="B1191" s="27"/>
      <c r="C1191" s="27"/>
      <c r="D1191" s="27"/>
      <c r="E1191" s="27"/>
      <c r="F1191" s="27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</row>
    <row r="1192" spans="1:18">
      <c r="A1192" s="27"/>
      <c r="B1192" s="27"/>
      <c r="C1192" s="27"/>
      <c r="D1192" s="27"/>
      <c r="E1192" s="27"/>
      <c r="F1192" s="27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spans="1:18">
      <c r="A1193" s="27"/>
      <c r="B1193" s="27"/>
      <c r="C1193" s="27"/>
      <c r="D1193" s="27"/>
      <c r="E1193" s="27"/>
      <c r="F1193" s="27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</row>
    <row r="1194" spans="1:18">
      <c r="A1194" s="27"/>
      <c r="B1194" s="27"/>
      <c r="C1194" s="27"/>
      <c r="D1194" s="27"/>
      <c r="E1194" s="27"/>
      <c r="F1194" s="27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</row>
    <row r="1195" spans="1:18">
      <c r="A1195" s="27"/>
      <c r="B1195" s="27"/>
      <c r="C1195" s="27"/>
      <c r="D1195" s="27"/>
      <c r="E1195" s="27"/>
      <c r="F1195" s="27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</row>
    <row r="1196" spans="1:18">
      <c r="A1196" s="27"/>
      <c r="B1196" s="27"/>
      <c r="C1196" s="27"/>
      <c r="D1196" s="27"/>
      <c r="E1196" s="27"/>
      <c r="F1196" s="27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spans="1:18">
      <c r="A1197" s="27"/>
      <c r="B1197" s="27"/>
      <c r="C1197" s="27"/>
      <c r="D1197" s="27"/>
      <c r="E1197" s="27"/>
      <c r="F1197" s="27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</row>
    <row r="1198" spans="1:18">
      <c r="A1198" s="27"/>
      <c r="B1198" s="27"/>
      <c r="C1198" s="27"/>
      <c r="D1198" s="27"/>
      <c r="E1198" s="27"/>
      <c r="F1198" s="27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</row>
    <row r="1199" spans="1:18">
      <c r="A1199" s="27"/>
      <c r="B1199" s="27"/>
      <c r="C1199" s="27"/>
      <c r="D1199" s="27"/>
      <c r="E1199" s="27"/>
      <c r="F1199" s="27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</row>
    <row r="1200" spans="1:18">
      <c r="A1200" s="27"/>
      <c r="B1200" s="27"/>
      <c r="C1200" s="27"/>
      <c r="D1200" s="27"/>
      <c r="E1200" s="27"/>
      <c r="F1200" s="27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</row>
    <row r="1201" spans="1:18">
      <c r="A1201" s="27"/>
      <c r="B1201" s="27"/>
      <c r="C1201" s="27"/>
      <c r="D1201" s="27"/>
      <c r="E1201" s="27"/>
      <c r="F1201" s="27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</row>
    <row r="1202" spans="1:18">
      <c r="A1202" s="27"/>
      <c r="B1202" s="27"/>
      <c r="C1202" s="27"/>
      <c r="D1202" s="27"/>
      <c r="E1202" s="27"/>
      <c r="F1202" s="27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</row>
    <row r="1203" spans="1:18">
      <c r="A1203" s="27"/>
      <c r="B1203" s="27"/>
      <c r="C1203" s="27"/>
      <c r="D1203" s="27"/>
      <c r="E1203" s="27"/>
      <c r="F1203" s="27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</row>
    <row r="1204" spans="1:18">
      <c r="A1204" s="27"/>
      <c r="B1204" s="27"/>
      <c r="C1204" s="27"/>
      <c r="D1204" s="27"/>
      <c r="E1204" s="27"/>
      <c r="F1204" s="27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 spans="1:18">
      <c r="A1205" s="27"/>
      <c r="B1205" s="27"/>
      <c r="C1205" s="27"/>
      <c r="D1205" s="27"/>
      <c r="E1205" s="27"/>
      <c r="F1205" s="27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</row>
    <row r="1206" spans="1:18">
      <c r="A1206" s="27"/>
      <c r="B1206" s="27"/>
      <c r="C1206" s="27"/>
      <c r="D1206" s="27"/>
      <c r="E1206" s="27"/>
      <c r="F1206" s="27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</row>
    <row r="1207" spans="1:18">
      <c r="A1207" s="27"/>
      <c r="B1207" s="27"/>
      <c r="C1207" s="27"/>
      <c r="D1207" s="27"/>
      <c r="E1207" s="27"/>
      <c r="F1207" s="27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</row>
    <row r="1208" spans="1:18">
      <c r="A1208" s="27"/>
      <c r="B1208" s="27"/>
      <c r="C1208" s="27"/>
      <c r="D1208" s="27"/>
      <c r="E1208" s="27"/>
      <c r="F1208" s="27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spans="1:18">
      <c r="A1209" s="27"/>
      <c r="B1209" s="27"/>
      <c r="C1209" s="27"/>
      <c r="D1209" s="27"/>
      <c r="E1209" s="27"/>
      <c r="F1209" s="27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</row>
    <row r="1210" spans="1:18">
      <c r="A1210" s="27"/>
      <c r="B1210" s="27"/>
      <c r="C1210" s="27"/>
      <c r="D1210" s="27"/>
      <c r="E1210" s="27"/>
      <c r="F1210" s="27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</row>
    <row r="1211" spans="1:18">
      <c r="A1211" s="27"/>
      <c r="B1211" s="27"/>
      <c r="C1211" s="27"/>
      <c r="D1211" s="27"/>
      <c r="E1211" s="27"/>
      <c r="F1211" s="27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</row>
    <row r="1212" spans="1:18">
      <c r="A1212" s="27"/>
      <c r="B1212" s="27"/>
      <c r="C1212" s="27"/>
      <c r="D1212" s="27"/>
      <c r="E1212" s="27"/>
      <c r="F1212" s="27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 spans="1:18">
      <c r="A1213" s="27"/>
      <c r="B1213" s="27"/>
      <c r="C1213" s="27"/>
      <c r="D1213" s="27"/>
      <c r="E1213" s="27"/>
      <c r="F1213" s="27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</row>
    <row r="1214" spans="1:18">
      <c r="A1214" s="27"/>
      <c r="B1214" s="27"/>
      <c r="C1214" s="27"/>
      <c r="D1214" s="27"/>
      <c r="E1214" s="27"/>
      <c r="F1214" s="27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spans="1:18">
      <c r="A1215" s="27"/>
      <c r="B1215" s="27"/>
      <c r="C1215" s="27"/>
      <c r="D1215" s="27"/>
      <c r="E1215" s="27"/>
      <c r="F1215" s="27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</row>
    <row r="1216" spans="1:18">
      <c r="A1216" s="27"/>
      <c r="B1216" s="27"/>
      <c r="C1216" s="27"/>
      <c r="D1216" s="27"/>
      <c r="E1216" s="27"/>
      <c r="F1216" s="27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</row>
    <row r="1217" spans="1:18">
      <c r="A1217" s="27"/>
      <c r="B1217" s="27"/>
      <c r="C1217" s="27"/>
      <c r="D1217" s="27"/>
      <c r="E1217" s="27"/>
      <c r="F1217" s="27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</row>
    <row r="1218" spans="1:18">
      <c r="A1218" s="27"/>
      <c r="B1218" s="27"/>
      <c r="C1218" s="27"/>
      <c r="D1218" s="27"/>
      <c r="E1218" s="27"/>
      <c r="F1218" s="27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</row>
    <row r="1219" spans="1:18">
      <c r="A1219" s="27"/>
      <c r="B1219" s="27"/>
      <c r="C1219" s="27"/>
      <c r="D1219" s="27"/>
      <c r="E1219" s="27"/>
      <c r="F1219" s="27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</row>
    <row r="1220" spans="1:18">
      <c r="A1220" s="27"/>
      <c r="B1220" s="27"/>
      <c r="C1220" s="27"/>
      <c r="D1220" s="27"/>
      <c r="E1220" s="27"/>
      <c r="F1220" s="27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</row>
    <row r="1221" spans="1:18">
      <c r="A1221" s="27"/>
      <c r="B1221" s="27"/>
      <c r="C1221" s="27"/>
      <c r="D1221" s="27"/>
      <c r="E1221" s="27"/>
      <c r="F1221" s="27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</row>
    <row r="1222" spans="1:18">
      <c r="A1222" s="27"/>
      <c r="B1222" s="27"/>
      <c r="C1222" s="27"/>
      <c r="D1222" s="27"/>
      <c r="E1222" s="27"/>
      <c r="F1222" s="27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spans="1:18">
      <c r="A1223" s="27"/>
      <c r="B1223" s="27"/>
      <c r="C1223" s="27"/>
      <c r="D1223" s="27"/>
      <c r="E1223" s="27"/>
      <c r="F1223" s="27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</row>
  </sheetData>
  <hyperlinks>
    <hyperlink ref="E204" r:id="rId1"/>
    <hyperlink ref="E205" r:id="rId2"/>
    <hyperlink ref="E206" r:id="rId3"/>
    <hyperlink ref="E207" r:id="rId4"/>
    <hyperlink ref="E212" r:id="rId5"/>
    <hyperlink ref="E213" r:id="rId6"/>
    <hyperlink ref="E215" r:id="rId7"/>
    <hyperlink ref="E217" r:id="rId8"/>
    <hyperlink ref="E218" r:id="rId9"/>
    <hyperlink ref="E219" r:id="rId10"/>
    <hyperlink ref="E227" r:id="rId11"/>
    <hyperlink ref="E230" r:id="rId12"/>
    <hyperlink ref="E231" r:id="rId13"/>
    <hyperlink ref="E235" r:id="rId14"/>
    <hyperlink ref="E236" r:id="rId15"/>
    <hyperlink ref="E238" r:id="rId16"/>
    <hyperlink ref="E239" r:id="rId17"/>
    <hyperlink ref="E240" r:id="rId18"/>
    <hyperlink ref="E241" r:id="rId19"/>
    <hyperlink ref="E242" r:id="rId20"/>
    <hyperlink ref="E244" r:id="rId21"/>
    <hyperlink ref="E245" r:id="rId22"/>
    <hyperlink ref="E246" r:id="rId23"/>
    <hyperlink ref="E247" r:id="rId24"/>
    <hyperlink ref="E252" r:id="rId25"/>
    <hyperlink ref="E253" r:id="rId26"/>
    <hyperlink ref="E257" r:id="rId27"/>
    <hyperlink ref="E260" r:id="rId28"/>
    <hyperlink ref="E262" r:id="rId29"/>
    <hyperlink ref="E264" r:id="rId30"/>
    <hyperlink ref="E265" r:id="rId31"/>
    <hyperlink ref="E266" r:id="rId32"/>
    <hyperlink ref="E267" r:id="rId33"/>
    <hyperlink ref="E271" r:id="rId34"/>
    <hyperlink ref="E273" r:id="rId35"/>
    <hyperlink ref="E274" r:id="rId36"/>
    <hyperlink ref="E276" r:id="rId37"/>
    <hyperlink ref="E280" r:id="rId38"/>
    <hyperlink ref="E282" r:id="rId39"/>
    <hyperlink ref="E283" r:id="rId40"/>
    <hyperlink ref="E285" r:id="rId41"/>
    <hyperlink ref="E287" r:id="rId42"/>
    <hyperlink ref="E288" r:id="rId43"/>
    <hyperlink ref="E298" r:id="rId44"/>
    <hyperlink ref="E300" r:id="rId45"/>
    <hyperlink ref="E302" r:id="rId46"/>
    <hyperlink ref="E304" r:id="rId47"/>
    <hyperlink ref="E305" r:id="rId48"/>
    <hyperlink ref="E311" r:id="rId49"/>
    <hyperlink ref="E313" r:id="rId50"/>
    <hyperlink ref="E315" r:id="rId51"/>
    <hyperlink ref="E316" r:id="rId52"/>
    <hyperlink ref="E319" r:id="rId53"/>
    <hyperlink ref="E320" r:id="rId54"/>
    <hyperlink ref="E324" r:id="rId55"/>
    <hyperlink ref="E325" r:id="rId56"/>
    <hyperlink ref="E327" r:id="rId57"/>
    <hyperlink ref="E328" r:id="rId58"/>
    <hyperlink ref="E329" r:id="rId59"/>
    <hyperlink ref="E330" r:id="rId60"/>
    <hyperlink ref="E331" r:id="rId61"/>
    <hyperlink ref="E338" r:id="rId62"/>
    <hyperlink ref="E340" r:id="rId63"/>
    <hyperlink ref="E347" r:id="rId64"/>
    <hyperlink ref="E350" r:id="rId65"/>
    <hyperlink ref="E355" r:id="rId66"/>
  </hyperlin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S87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9.518072289156624" customWidth="true"/>
    <col min="4" max="4" width="20.843373493975903" customWidth="true"/>
    <col min="5" max="5" width="44.09638554216867" customWidth="true"/>
    <col min="6" max="6" width="14.33734939759036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</cols>
  <sheetData>
    <row r="1" spans="1:19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50</v>
      </c>
      <c r="I1" s="35" t="s">
        <v>2830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94" t="s">
        <v>1019</v>
      </c>
      <c r="B2" s="95" t="s">
        <v>1020</v>
      </c>
      <c r="C2" s="94" t="s">
        <v>2888</v>
      </c>
      <c r="D2" s="97" t="n">
        <v>6.424076303E10</v>
      </c>
      <c r="E2" s="95" t="s">
        <v>1022</v>
      </c>
      <c r="F2" s="94" t="n">
        <v>457000.0</v>
      </c>
      <c r="G2" s="26"/>
      <c r="H2" s="60" t="n">
        <v>44074.0</v>
      </c>
      <c r="I2" s="41" t="s">
        <v>33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>
      <c r="A3" s="99" t="s">
        <v>1019</v>
      </c>
      <c r="B3" s="100" t="s">
        <v>1025</v>
      </c>
      <c r="C3" s="99" t="s">
        <v>1026</v>
      </c>
      <c r="D3" s="101" t="n">
        <v>6.0992347818E10</v>
      </c>
      <c r="E3" s="100" t="s">
        <v>1027</v>
      </c>
      <c r="F3" s="99" t="n">
        <v>522000.0</v>
      </c>
      <c r="G3" s="26"/>
      <c r="H3" s="60" t="n">
        <v>44074.0</v>
      </c>
      <c r="I3" s="41" t="s">
        <v>33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99" t="s">
        <v>1019</v>
      </c>
      <c r="B4" s="100" t="s">
        <v>1025</v>
      </c>
      <c r="C4" s="99" t="s">
        <v>1029</v>
      </c>
      <c r="D4" s="101" t="n">
        <v>7.5220109598E10</v>
      </c>
      <c r="E4" s="100" t="s">
        <v>1030</v>
      </c>
      <c r="F4" s="99" t="n">
        <v>399000.0</v>
      </c>
      <c r="G4" s="26"/>
      <c r="H4" s="60" t="n">
        <v>44074.0</v>
      </c>
      <c r="I4" s="41" t="s">
        <v>33</v>
      </c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>
      <c r="A5" s="99" t="s">
        <v>1019</v>
      </c>
      <c r="B5" s="100" t="s">
        <v>1025</v>
      </c>
      <c r="C5" s="99" t="s">
        <v>1031</v>
      </c>
      <c r="D5" s="101" t="n">
        <v>5.8627889326E10</v>
      </c>
      <c r="E5" s="100" t="s">
        <v>1032</v>
      </c>
      <c r="F5" s="99" t="n">
        <v>571000.0</v>
      </c>
      <c r="G5" s="26"/>
      <c r="H5" s="60" t="n">
        <v>44074.0</v>
      </c>
      <c r="I5" s="41" t="s">
        <v>33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A6" s="99" t="s">
        <v>1019</v>
      </c>
      <c r="B6" s="100" t="s">
        <v>1033</v>
      </c>
      <c r="C6" s="99" t="s">
        <v>1034</v>
      </c>
      <c r="D6" s="101" t="n">
        <v>8.0745032657E10</v>
      </c>
      <c r="E6" s="100" t="s">
        <v>1035</v>
      </c>
      <c r="F6" s="99" t="n">
        <v>5373653.0</v>
      </c>
      <c r="G6" s="26"/>
      <c r="H6" s="60" t="n">
        <v>44074.0</v>
      </c>
      <c r="I6" s="41" t="s">
        <v>33</v>
      </c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99" t="s">
        <v>1019</v>
      </c>
      <c r="B7" s="100" t="s">
        <v>1025</v>
      </c>
      <c r="C7" s="99" t="s">
        <v>1036</v>
      </c>
      <c r="D7" s="101" t="n">
        <v>9.4188569327E10</v>
      </c>
      <c r="E7" s="100" t="s">
        <v>2889</v>
      </c>
      <c r="F7" s="99" t="n">
        <v>704000.0</v>
      </c>
      <c r="G7" s="26"/>
      <c r="H7" s="60" t="n">
        <v>44074.0</v>
      </c>
      <c r="I7" s="41" t="s">
        <v>33</v>
      </c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s="99" t="s">
        <v>1038</v>
      </c>
      <c r="B8" s="100" t="s">
        <v>1039</v>
      </c>
      <c r="C8" s="99" t="s">
        <v>1040</v>
      </c>
      <c r="D8" s="101" t="n">
        <v>1.07960205752E11</v>
      </c>
      <c r="E8" s="100" t="s">
        <v>1041</v>
      </c>
      <c r="F8" s="99" t="n">
        <v>806000.0</v>
      </c>
      <c r="G8" s="26"/>
      <c r="H8" s="60" t="n">
        <v>44074.0</v>
      </c>
      <c r="I8" s="41" t="s">
        <v>33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s="99" t="s">
        <v>1019</v>
      </c>
      <c r="B9" s="100" t="s">
        <v>1020</v>
      </c>
      <c r="C9" s="99" t="s">
        <v>1044</v>
      </c>
      <c r="D9" s="101" t="n">
        <v>5.8543018274E10</v>
      </c>
      <c r="E9" s="100" t="s">
        <v>1045</v>
      </c>
      <c r="F9" s="99" t="n">
        <v>1218546.0</v>
      </c>
      <c r="G9" s="26"/>
      <c r="H9" s="60" t="n">
        <v>44074.0</v>
      </c>
      <c r="I9" s="41" t="s">
        <v>33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s="99" t="s">
        <v>1019</v>
      </c>
      <c r="B10" s="100" t="s">
        <v>1025</v>
      </c>
      <c r="C10" s="99" t="s">
        <v>1046</v>
      </c>
      <c r="D10" s="101" t="n">
        <v>7.0548518352E10</v>
      </c>
      <c r="E10" s="100" t="s">
        <v>1047</v>
      </c>
      <c r="F10" s="99" t="n">
        <v>782000.0</v>
      </c>
      <c r="G10" s="26"/>
      <c r="H10" s="60" t="n">
        <v>44074.0</v>
      </c>
      <c r="I10" s="41" t="s">
        <v>33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A11" s="99" t="s">
        <v>1019</v>
      </c>
      <c r="B11" s="100" t="s">
        <v>1020</v>
      </c>
      <c r="C11" s="99" t="s">
        <v>1049</v>
      </c>
      <c r="D11" s="101" t="n">
        <v>7.8460936444E10</v>
      </c>
      <c r="E11" s="100" t="s">
        <v>1050</v>
      </c>
      <c r="F11" s="99" t="n">
        <v>645000.0</v>
      </c>
      <c r="G11" s="26"/>
      <c r="H11" s="60" t="n">
        <v>44074.0</v>
      </c>
      <c r="I11" s="41" t="s">
        <v>33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A12" s="99" t="s">
        <v>1019</v>
      </c>
      <c r="B12" s="100" t="s">
        <v>1025</v>
      </c>
      <c r="C12" s="99" t="s">
        <v>1051</v>
      </c>
      <c r="D12" s="101" t="n">
        <v>8.3563845705E10</v>
      </c>
      <c r="E12" s="100" t="s">
        <v>1052</v>
      </c>
      <c r="F12" s="99" t="n">
        <v>1447000.0</v>
      </c>
      <c r="G12" s="26"/>
      <c r="H12" s="60" t="n">
        <v>44074.0</v>
      </c>
      <c r="I12" s="41" t="s">
        <v>33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A13" s="99" t="s">
        <v>1019</v>
      </c>
      <c r="B13" s="100" t="s">
        <v>1025</v>
      </c>
      <c r="C13" s="99" t="s">
        <v>2890</v>
      </c>
      <c r="D13" s="101" t="n">
        <v>1.11559030681E11</v>
      </c>
      <c r="E13" s="100" t="s">
        <v>2891</v>
      </c>
      <c r="F13" s="99" t="n">
        <v>808000.0</v>
      </c>
      <c r="G13" s="26"/>
      <c r="H13" s="60" t="n">
        <v>44074.0</v>
      </c>
      <c r="I13" s="41" t="s">
        <v>33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A14" s="99" t="s">
        <v>1019</v>
      </c>
      <c r="B14" s="100" t="s">
        <v>1025</v>
      </c>
      <c r="C14" s="99" t="s">
        <v>1055</v>
      </c>
      <c r="D14" s="101" t="n">
        <v>6.1111281471E10</v>
      </c>
      <c r="E14" s="100" t="s">
        <v>1056</v>
      </c>
      <c r="F14" s="99" t="n">
        <v>2445000.0</v>
      </c>
      <c r="G14" s="26"/>
      <c r="H14" s="60" t="n">
        <v>44074.0</v>
      </c>
      <c r="I14" s="41" t="s">
        <v>33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99" t="s">
        <v>1038</v>
      </c>
      <c r="B15" s="100" t="s">
        <v>1057</v>
      </c>
      <c r="C15" s="99" t="s">
        <v>1058</v>
      </c>
      <c r="D15" s="101" t="n">
        <v>9.7768788755E10</v>
      </c>
      <c r="E15" s="100" t="s">
        <v>1059</v>
      </c>
      <c r="F15" s="99" t="n">
        <v>447000.0</v>
      </c>
      <c r="G15" s="26"/>
      <c r="H15" s="60" t="n">
        <v>44074.0</v>
      </c>
      <c r="I15" s="41" t="s">
        <v>33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99" t="s">
        <v>1019</v>
      </c>
      <c r="B16" s="100" t="s">
        <v>1025</v>
      </c>
      <c r="C16" s="99" t="s">
        <v>1061</v>
      </c>
      <c r="D16" s="101" t="n">
        <v>5.8479215586E10</v>
      </c>
      <c r="E16" s="100" t="s">
        <v>1062</v>
      </c>
      <c r="F16" s="99" t="n">
        <v>5169683.0</v>
      </c>
      <c r="G16" s="26"/>
      <c r="H16" s="60" t="n">
        <v>44074.0</v>
      </c>
      <c r="I16" s="41" t="s">
        <v>33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99" t="s">
        <v>1038</v>
      </c>
      <c r="B17" s="100" t="s">
        <v>1039</v>
      </c>
      <c r="C17" s="99" t="s">
        <v>1063</v>
      </c>
      <c r="D17" s="101" t="n">
        <v>1.42899895730363E15</v>
      </c>
      <c r="E17" s="100" t="s">
        <v>1064</v>
      </c>
      <c r="F17" s="99" t="n">
        <v>1022049.0</v>
      </c>
      <c r="G17" s="26"/>
      <c r="H17" s="60" t="n">
        <v>44074.0</v>
      </c>
      <c r="I17" s="41" t="s">
        <v>33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99" t="s">
        <v>1019</v>
      </c>
      <c r="B18" s="100" t="s">
        <v>1065</v>
      </c>
      <c r="C18" s="99" t="s">
        <v>1066</v>
      </c>
      <c r="D18" s="101" t="n">
        <v>9.6018585906E10</v>
      </c>
      <c r="E18" s="100" t="s">
        <v>1067</v>
      </c>
      <c r="F18" s="99" t="n">
        <v>3826962.0</v>
      </c>
      <c r="G18" s="26"/>
      <c r="H18" s="60" t="n">
        <v>44074.0</v>
      </c>
      <c r="I18" s="41" t="s">
        <v>33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99" t="s">
        <v>1019</v>
      </c>
      <c r="B19" s="100" t="s">
        <v>1025</v>
      </c>
      <c r="C19" s="99" t="s">
        <v>1069</v>
      </c>
      <c r="D19" s="101" t="n">
        <v>6.0299691456E10</v>
      </c>
      <c r="E19" s="100" t="s">
        <v>1070</v>
      </c>
      <c r="F19" s="99" t="n">
        <v>871383.0</v>
      </c>
      <c r="G19" s="26"/>
      <c r="H19" s="60" t="n">
        <v>44074.0</v>
      </c>
      <c r="I19" s="41" t="s">
        <v>33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99" t="s">
        <v>1019</v>
      </c>
      <c r="B20" s="100" t="s">
        <v>1025</v>
      </c>
      <c r="C20" s="99" t="s">
        <v>1071</v>
      </c>
      <c r="D20" s="101" t="n">
        <v>1.06874734496E11</v>
      </c>
      <c r="E20" s="100" t="s">
        <v>1072</v>
      </c>
      <c r="F20" s="99" t="n">
        <v>381752.0</v>
      </c>
      <c r="G20" s="26"/>
      <c r="H20" s="60" t="n">
        <v>44074.0</v>
      </c>
      <c r="I20" s="41" t="s">
        <v>33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99" t="s">
        <v>1038</v>
      </c>
      <c r="B21" s="100" t="s">
        <v>1039</v>
      </c>
      <c r="C21" s="99" t="s">
        <v>1074</v>
      </c>
      <c r="D21" s="101" t="n">
        <v>9.8643623516E10</v>
      </c>
      <c r="E21" s="100" t="s">
        <v>1075</v>
      </c>
      <c r="F21" s="99" t="n">
        <v>367000.0</v>
      </c>
      <c r="G21" s="26"/>
      <c r="H21" s="60" t="n">
        <v>44074.0</v>
      </c>
      <c r="I21" s="41" t="s">
        <v>33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99" t="s">
        <v>1019</v>
      </c>
      <c r="B22" s="100" t="s">
        <v>1025</v>
      </c>
      <c r="C22" s="99" t="s">
        <v>1076</v>
      </c>
      <c r="D22" s="101" t="n">
        <v>7.2018578522E10</v>
      </c>
      <c r="E22" s="100" t="s">
        <v>1077</v>
      </c>
      <c r="F22" s="99" t="n">
        <v>2039874.0</v>
      </c>
      <c r="G22" s="26"/>
      <c r="H22" s="60" t="n">
        <v>44074.0</v>
      </c>
      <c r="I22" s="41" t="s">
        <v>33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99" t="s">
        <v>1038</v>
      </c>
      <c r="B23" s="100" t="s">
        <v>1039</v>
      </c>
      <c r="C23" s="99" t="s">
        <v>2892</v>
      </c>
      <c r="D23" s="101" t="n">
        <v>1.04677699258E11</v>
      </c>
      <c r="E23" s="100" t="s">
        <v>1079</v>
      </c>
      <c r="F23" s="99" t="n">
        <v>379000.0</v>
      </c>
      <c r="G23" s="26"/>
      <c r="H23" s="60" t="n">
        <v>44074.0</v>
      </c>
      <c r="I23" s="41" t="s">
        <v>33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99" t="s">
        <v>1019</v>
      </c>
      <c r="B24" s="100" t="s">
        <v>1025</v>
      </c>
      <c r="C24" s="99" t="s">
        <v>2893</v>
      </c>
      <c r="D24" s="101" t="n">
        <v>5.962362629E10</v>
      </c>
      <c r="E24" s="100" t="s">
        <v>1081</v>
      </c>
      <c r="F24" s="99" t="n">
        <v>743000.0</v>
      </c>
      <c r="G24" s="26"/>
      <c r="H24" s="60" t="n">
        <v>44074.0</v>
      </c>
      <c r="I24" s="41" t="s">
        <v>33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99" t="s">
        <v>1038</v>
      </c>
      <c r="B25" s="100" t="s">
        <v>1039</v>
      </c>
      <c r="C25" s="99" t="s">
        <v>1082</v>
      </c>
      <c r="D25" s="101" t="n">
        <v>9.3132860833E10</v>
      </c>
      <c r="E25" s="100" t="s">
        <v>1083</v>
      </c>
      <c r="F25" s="99" t="n">
        <v>435000.0</v>
      </c>
      <c r="G25" s="26"/>
      <c r="H25" s="60" t="n">
        <v>44074.0</v>
      </c>
      <c r="I25" s="41" t="s">
        <v>33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99" t="s">
        <v>1019</v>
      </c>
      <c r="B26" s="100" t="s">
        <v>1025</v>
      </c>
      <c r="C26" s="99" t="s">
        <v>1085</v>
      </c>
      <c r="D26" s="101" t="n">
        <v>8.3559935128E10</v>
      </c>
      <c r="E26" s="100" t="s">
        <v>1086</v>
      </c>
      <c r="F26" s="99" t="n">
        <v>973425.0</v>
      </c>
      <c r="G26" s="26"/>
      <c r="H26" s="60" t="n">
        <v>44074.0</v>
      </c>
      <c r="I26" s="41" t="s">
        <v>33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>
      <c r="A27" s="99" t="s">
        <v>1019</v>
      </c>
      <c r="B27" s="100" t="s">
        <v>1025</v>
      </c>
      <c r="C27" s="99" t="s">
        <v>1087</v>
      </c>
      <c r="D27" s="101" t="n">
        <v>6.1199901516E10</v>
      </c>
      <c r="E27" s="100" t="s">
        <v>1088</v>
      </c>
      <c r="F27" s="99" t="n">
        <v>672000.0</v>
      </c>
      <c r="G27" s="26"/>
      <c r="H27" s="60" t="n">
        <v>44074.0</v>
      </c>
      <c r="I27" s="41" t="s">
        <v>33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>
      <c r="A28" s="99" t="s">
        <v>1019</v>
      </c>
      <c r="B28" s="100" t="s">
        <v>1025</v>
      </c>
      <c r="C28" s="99" t="s">
        <v>1089</v>
      </c>
      <c r="D28" s="101" t="n">
        <v>5.9694738592E10</v>
      </c>
      <c r="E28" s="100" t="s">
        <v>1090</v>
      </c>
      <c r="F28" s="99" t="n">
        <v>734162.0</v>
      </c>
      <c r="G28" s="26"/>
      <c r="H28" s="60" t="n">
        <v>44074.0</v>
      </c>
      <c r="I28" s="41" t="s">
        <v>33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>
      <c r="A29" s="99" t="s">
        <v>1019</v>
      </c>
      <c r="B29" s="100" t="s">
        <v>1025</v>
      </c>
      <c r="C29" s="99" t="s">
        <v>1091</v>
      </c>
      <c r="D29" s="101" t="n">
        <v>5.8901944887E10</v>
      </c>
      <c r="E29" s="100" t="s">
        <v>1092</v>
      </c>
      <c r="F29" s="99" t="n">
        <v>1453000.0</v>
      </c>
      <c r="G29" s="26"/>
      <c r="H29" s="60" t="n">
        <v>44074.0</v>
      </c>
      <c r="I29" s="41" t="s">
        <v>33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99" t="s">
        <v>1019</v>
      </c>
      <c r="B30" s="100" t="s">
        <v>1025</v>
      </c>
      <c r="C30" s="99" t="s">
        <v>1093</v>
      </c>
      <c r="D30" s="101" t="n">
        <v>8.2837571567E10</v>
      </c>
      <c r="E30" s="100" t="s">
        <v>1094</v>
      </c>
      <c r="F30" s="99" t="n">
        <v>2524788.0</v>
      </c>
      <c r="G30" s="26"/>
      <c r="H30" s="60" t="n">
        <v>44074.0</v>
      </c>
      <c r="I30" s="41" t="s">
        <v>33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99" t="s">
        <v>1038</v>
      </c>
      <c r="B31" s="100" t="s">
        <v>1095</v>
      </c>
      <c r="C31" s="99" t="s">
        <v>1096</v>
      </c>
      <c r="D31" s="101" t="n">
        <v>6.8088790568E10</v>
      </c>
      <c r="E31" s="100" t="s">
        <v>1097</v>
      </c>
      <c r="F31" s="99" t="n">
        <v>1561000.0</v>
      </c>
      <c r="G31" s="26"/>
      <c r="H31" s="60" t="n">
        <v>44074.0</v>
      </c>
      <c r="I31" s="41" t="s">
        <v>33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>
      <c r="A32" s="99" t="s">
        <v>1038</v>
      </c>
      <c r="B32" s="100" t="s">
        <v>1039</v>
      </c>
      <c r="C32" s="99" t="s">
        <v>1098</v>
      </c>
      <c r="D32" s="101" t="n">
        <v>9.5308895652E10</v>
      </c>
      <c r="E32" s="100" t="s">
        <v>1099</v>
      </c>
      <c r="F32" s="99" t="n">
        <v>382190.0</v>
      </c>
      <c r="G32" s="26"/>
      <c r="H32" s="60" t="n">
        <v>44074.0</v>
      </c>
      <c r="I32" s="41" t="s">
        <v>33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>
      <c r="A33" s="99" t="s">
        <v>1019</v>
      </c>
      <c r="B33" s="100" t="s">
        <v>1025</v>
      </c>
      <c r="C33" s="99" t="s">
        <v>1100</v>
      </c>
      <c r="D33" s="101" t="n">
        <v>6.0352552535E10</v>
      </c>
      <c r="E33" s="100" t="s">
        <v>1101</v>
      </c>
      <c r="F33" s="99" t="n">
        <v>825000.0</v>
      </c>
      <c r="G33" s="26"/>
      <c r="H33" s="60" t="n">
        <v>44074.0</v>
      </c>
      <c r="I33" s="41" t="s">
        <v>33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>
      <c r="A34" s="99" t="s">
        <v>1019</v>
      </c>
      <c r="B34" s="100" t="s">
        <v>1025</v>
      </c>
      <c r="C34" s="99" t="s">
        <v>1102</v>
      </c>
      <c r="D34" s="101" t="n">
        <v>6.667927957E9</v>
      </c>
      <c r="E34" s="100" t="s">
        <v>1103</v>
      </c>
      <c r="F34" s="99" t="n">
        <v>974000.0</v>
      </c>
      <c r="G34" s="26"/>
      <c r="H34" s="60" t="n">
        <v>44074.0</v>
      </c>
      <c r="I34" s="41" t="s">
        <v>33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>
      <c r="A35" s="99" t="s">
        <v>1019</v>
      </c>
      <c r="B35" s="100" t="s">
        <v>1025</v>
      </c>
      <c r="C35" s="99" t="s">
        <v>1104</v>
      </c>
      <c r="D35" s="101" t="n">
        <v>7.0574958876E10</v>
      </c>
      <c r="E35" s="100" t="s">
        <v>1105</v>
      </c>
      <c r="F35" s="99" t="n">
        <v>1578000.0</v>
      </c>
      <c r="G35" s="26"/>
      <c r="H35" s="60" t="n">
        <v>44074.0</v>
      </c>
      <c r="I35" s="41" t="s">
        <v>33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>
      <c r="A36" s="99" t="s">
        <v>1019</v>
      </c>
      <c r="B36" s="100" t="s">
        <v>1025</v>
      </c>
      <c r="C36" s="99" t="s">
        <v>1106</v>
      </c>
      <c r="D36" s="101" t="n">
        <v>5.9411138488E10</v>
      </c>
      <c r="E36" s="100" t="s">
        <v>1107</v>
      </c>
      <c r="F36" s="99" t="n">
        <v>1145000.0</v>
      </c>
      <c r="G36" s="26"/>
      <c r="H36" s="60" t="n">
        <v>44074.0</v>
      </c>
      <c r="I36" s="41" t="s">
        <v>33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>
      <c r="A37" s="99" t="s">
        <v>1019</v>
      </c>
      <c r="B37" s="100" t="s">
        <v>1020</v>
      </c>
      <c r="C37" s="99" t="s">
        <v>1108</v>
      </c>
      <c r="D37" s="101" t="n">
        <v>7.6134449206E10</v>
      </c>
      <c r="E37" s="100" t="s">
        <v>1109</v>
      </c>
      <c r="F37" s="99" t="n">
        <v>1516000.0</v>
      </c>
      <c r="G37" s="26"/>
      <c r="H37" s="60" t="n">
        <v>44074.0</v>
      </c>
      <c r="I37" s="41" t="s">
        <v>33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>
      <c r="A38" s="99" t="s">
        <v>1019</v>
      </c>
      <c r="B38" s="100" t="s">
        <v>1020</v>
      </c>
      <c r="C38" s="99" t="s">
        <v>1110</v>
      </c>
      <c r="D38" s="101" t="n">
        <v>7.4702156542E10</v>
      </c>
      <c r="E38" s="100" t="s">
        <v>1111</v>
      </c>
      <c r="F38" s="99" t="n">
        <v>1183000.0</v>
      </c>
      <c r="G38" s="26"/>
      <c r="H38" s="60" t="n">
        <v>44074.0</v>
      </c>
      <c r="I38" s="41" t="s">
        <v>33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>
      <c r="A39" s="99" t="s">
        <v>1038</v>
      </c>
      <c r="B39" s="100" t="s">
        <v>1039</v>
      </c>
      <c r="C39" s="99" t="s">
        <v>1112</v>
      </c>
      <c r="D39" s="101" t="n">
        <v>9.3338708814E10</v>
      </c>
      <c r="E39" s="100" t="s">
        <v>1113</v>
      </c>
      <c r="F39" s="99" t="n">
        <v>563000.0</v>
      </c>
      <c r="G39" s="26"/>
      <c r="H39" s="60" t="n">
        <v>44074.0</v>
      </c>
      <c r="I39" s="41" t="s">
        <v>33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>
      <c r="A40" s="99" t="s">
        <v>1038</v>
      </c>
      <c r="B40" s="100" t="s">
        <v>1039</v>
      </c>
      <c r="C40" s="99" t="s">
        <v>1114</v>
      </c>
      <c r="D40" s="101" t="n">
        <v>9.3579661164E10</v>
      </c>
      <c r="E40" s="100" t="s">
        <v>1115</v>
      </c>
      <c r="F40" s="99" t="n">
        <v>1201000.0</v>
      </c>
      <c r="G40" s="26"/>
      <c r="H40" s="60" t="n">
        <v>44074.0</v>
      </c>
      <c r="I40" s="41" t="s">
        <v>33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>
      <c r="A41" s="99" t="s">
        <v>1019</v>
      </c>
      <c r="B41" s="100" t="s">
        <v>1025</v>
      </c>
      <c r="C41" s="99" t="s">
        <v>1116</v>
      </c>
      <c r="D41" s="101" t="n">
        <v>8.6710769516E10</v>
      </c>
      <c r="E41" s="100" t="s">
        <v>1117</v>
      </c>
      <c r="F41" s="99" t="n">
        <v>1478000.0</v>
      </c>
      <c r="G41" s="26"/>
      <c r="H41" s="60" t="n">
        <v>44074.0</v>
      </c>
      <c r="I41" s="41" t="s">
        <v>33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>
      <c r="A42" s="99" t="s">
        <v>1038</v>
      </c>
      <c r="B42" s="100" t="s">
        <v>1039</v>
      </c>
      <c r="C42" s="99" t="s">
        <v>1118</v>
      </c>
      <c r="D42" s="101" t="n">
        <v>8.3183514952716E13</v>
      </c>
      <c r="E42" s="100" t="s">
        <v>1119</v>
      </c>
      <c r="F42" s="99" t="n">
        <v>741000.0</v>
      </c>
      <c r="G42" s="26"/>
      <c r="H42" s="60" t="n">
        <v>44074.0</v>
      </c>
      <c r="I42" s="41" t="s">
        <v>33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>
      <c r="A43" s="99" t="s">
        <v>1038</v>
      </c>
      <c r="B43" s="100" t="s">
        <v>1095</v>
      </c>
      <c r="C43" s="99" t="s">
        <v>1120</v>
      </c>
      <c r="D43" s="101" t="n">
        <v>8.6409068078E10</v>
      </c>
      <c r="E43" s="100" t="s">
        <v>1121</v>
      </c>
      <c r="F43" s="99" t="n">
        <v>2814000.0</v>
      </c>
      <c r="G43" s="26"/>
      <c r="H43" s="60" t="n">
        <v>44074.0</v>
      </c>
      <c r="I43" s="41" t="s">
        <v>33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>
      <c r="A44" s="99" t="s">
        <v>1019</v>
      </c>
      <c r="B44" s="100" t="s">
        <v>1025</v>
      </c>
      <c r="C44" s="99" t="s">
        <v>1122</v>
      </c>
      <c r="D44" s="101" t="n">
        <v>9.4239409675E10</v>
      </c>
      <c r="E44" s="100" t="s">
        <v>1123</v>
      </c>
      <c r="F44" s="99" t="n">
        <v>724000.0</v>
      </c>
      <c r="G44" s="26"/>
      <c r="H44" s="60" t="n">
        <v>44074.0</v>
      </c>
      <c r="I44" s="41" t="s">
        <v>33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>
      <c r="A45" s="99" t="s">
        <v>1038</v>
      </c>
      <c r="B45" s="100" t="s">
        <v>1095</v>
      </c>
      <c r="C45" s="99" t="s">
        <v>1124</v>
      </c>
      <c r="D45" s="101" t="n">
        <v>9.6698670855E10</v>
      </c>
      <c r="E45" s="100" t="s">
        <v>1125</v>
      </c>
      <c r="F45" s="99" t="n">
        <v>386000.0</v>
      </c>
      <c r="G45" s="26"/>
      <c r="H45" s="60" t="n">
        <v>44074.0</v>
      </c>
      <c r="I45" s="41" t="s">
        <v>33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>
      <c r="A46" s="99" t="s">
        <v>1019</v>
      </c>
      <c r="B46" s="100" t="s">
        <v>1025</v>
      </c>
      <c r="C46" s="99" t="s">
        <v>1126</v>
      </c>
      <c r="D46" s="101" t="n">
        <v>7.7716677707E10</v>
      </c>
      <c r="E46" s="100" t="s">
        <v>1127</v>
      </c>
      <c r="F46" s="99" t="n">
        <v>786000.0</v>
      </c>
      <c r="G46" s="26"/>
      <c r="H46" s="60" t="n">
        <v>44074.0</v>
      </c>
      <c r="I46" s="41" t="s">
        <v>33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>
      <c r="A47" s="99" t="s">
        <v>1019</v>
      </c>
      <c r="B47" s="100" t="s">
        <v>1025</v>
      </c>
      <c r="C47" s="99" t="s">
        <v>1128</v>
      </c>
      <c r="D47" s="101" t="n">
        <v>6.3233798496E10</v>
      </c>
      <c r="E47" s="100" t="s">
        <v>1129</v>
      </c>
      <c r="F47" s="99" t="n">
        <v>2512976.0</v>
      </c>
      <c r="G47" s="26"/>
      <c r="H47" s="60" t="n">
        <v>44074.0</v>
      </c>
      <c r="I47" s="41" t="s">
        <v>33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>
      <c r="A48" s="99" t="s">
        <v>1019</v>
      </c>
      <c r="B48" s="100" t="s">
        <v>1025</v>
      </c>
      <c r="C48" s="99" t="s">
        <v>1130</v>
      </c>
      <c r="D48" s="101" t="n">
        <v>5.9120310131E10</v>
      </c>
      <c r="E48" s="100" t="s">
        <v>1131</v>
      </c>
      <c r="F48" s="99" t="n">
        <v>3374000.0</v>
      </c>
      <c r="G48" s="26"/>
      <c r="H48" s="60" t="n">
        <v>44074.0</v>
      </c>
      <c r="I48" s="41" t="s">
        <v>33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>
      <c r="A49" s="99" t="s">
        <v>1019</v>
      </c>
      <c r="B49" s="100" t="s">
        <v>1025</v>
      </c>
      <c r="C49" s="99" t="n">
        <v>0.0</v>
      </c>
      <c r="D49" s="101" t="n">
        <v>7.0387878226E10</v>
      </c>
      <c r="E49" s="100" t="s">
        <v>1132</v>
      </c>
      <c r="F49" s="99" t="n">
        <v>1020000.0</v>
      </c>
      <c r="G49" s="26"/>
      <c r="H49" s="60" t="n">
        <v>44074.0</v>
      </c>
      <c r="I49" s="41" t="s">
        <v>33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>
      <c r="A50" s="99" t="s">
        <v>1019</v>
      </c>
      <c r="B50" s="100" t="s">
        <v>1025</v>
      </c>
      <c r="C50" s="99" t="s">
        <v>1133</v>
      </c>
      <c r="D50" s="101" t="n">
        <v>5.4783261857E10</v>
      </c>
      <c r="E50" s="100" t="s">
        <v>1134</v>
      </c>
      <c r="F50" s="99" t="n">
        <v>1237000.0</v>
      </c>
      <c r="G50" s="26"/>
      <c r="H50" s="60" t="n">
        <v>44074.0</v>
      </c>
      <c r="I50" s="41" t="s">
        <v>33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>
      <c r="A51" s="99" t="s">
        <v>1019</v>
      </c>
      <c r="B51" s="100" t="s">
        <v>1025</v>
      </c>
      <c r="C51" s="99" t="s">
        <v>1135</v>
      </c>
      <c r="D51" s="101" t="n">
        <v>8.2819532365E10</v>
      </c>
      <c r="E51" s="100" t="s">
        <v>1136</v>
      </c>
      <c r="F51" s="99" t="n">
        <v>958598.0</v>
      </c>
      <c r="G51" s="26"/>
      <c r="H51" s="60" t="n">
        <v>44074.0</v>
      </c>
      <c r="I51" s="41" t="s">
        <v>33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>
      <c r="A52" s="99" t="s">
        <v>1019</v>
      </c>
      <c r="B52" s="100" t="s">
        <v>1025</v>
      </c>
      <c r="C52" s="99" t="s">
        <v>1137</v>
      </c>
      <c r="D52" s="101" t="n">
        <v>2.86272506430055E15</v>
      </c>
      <c r="E52" s="100" t="s">
        <v>1138</v>
      </c>
      <c r="F52" s="99" t="n">
        <v>372000.0</v>
      </c>
      <c r="G52" s="26"/>
      <c r="H52" s="60" t="n">
        <v>44074.0</v>
      </c>
      <c r="I52" s="41" t="s">
        <v>33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s="99" t="s">
        <v>1019</v>
      </c>
      <c r="B53" s="100" t="s">
        <v>1025</v>
      </c>
      <c r="C53" s="99" t="s">
        <v>1139</v>
      </c>
      <c r="D53" s="101" t="n">
        <v>8.5089670734E10</v>
      </c>
      <c r="E53" s="100" t="s">
        <v>1140</v>
      </c>
      <c r="F53" s="104" t="n">
        <v>3.9E7</v>
      </c>
      <c r="G53" s="26"/>
      <c r="H53" s="60" t="n">
        <v>44074.0</v>
      </c>
      <c r="I53" s="41" t="s">
        <v>33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>
      <c r="A54" s="99" t="s">
        <v>1019</v>
      </c>
      <c r="B54" s="100" t="s">
        <v>1025</v>
      </c>
      <c r="C54" s="99" t="s">
        <v>1141</v>
      </c>
      <c r="D54" s="101" t="n">
        <v>7.8782477195E10</v>
      </c>
      <c r="E54" s="100" t="s">
        <v>1142</v>
      </c>
      <c r="F54" s="104" t="n">
        <v>2.9E7</v>
      </c>
      <c r="G54" s="26"/>
      <c r="H54" s="60" t="n">
        <v>44074.0</v>
      </c>
      <c r="I54" s="41" t="s">
        <v>33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>
      <c r="A55" s="99" t="s">
        <v>1019</v>
      </c>
      <c r="B55" s="100" t="s">
        <v>1025</v>
      </c>
      <c r="C55" s="99" t="s">
        <v>1143</v>
      </c>
      <c r="D55" s="101" t="n">
        <v>2.4058267831E10</v>
      </c>
      <c r="E55" s="100" t="s">
        <v>1144</v>
      </c>
      <c r="F55" s="104" t="n">
        <v>2.8E7</v>
      </c>
      <c r="G55" s="26"/>
      <c r="H55" s="60" t="n">
        <v>44074.0</v>
      </c>
      <c r="I55" s="41" t="s">
        <v>33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>
      <c r="A56" s="99" t="s">
        <v>1019</v>
      </c>
      <c r="B56" s="100" t="s">
        <v>1025</v>
      </c>
      <c r="C56" s="99" t="s">
        <v>1145</v>
      </c>
      <c r="D56" s="101" t="n">
        <v>6.1002725169E10</v>
      </c>
      <c r="E56" s="100" t="s">
        <v>1146</v>
      </c>
      <c r="F56" s="104" t="n">
        <v>2.1E7</v>
      </c>
      <c r="G56" s="26"/>
      <c r="H56" s="60" t="n">
        <v>44074.0</v>
      </c>
      <c r="I56" s="41" t="s">
        <v>33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>
      <c r="A57" s="99" t="s">
        <v>1019</v>
      </c>
      <c r="B57" s="100" t="s">
        <v>1025</v>
      </c>
      <c r="C57" s="99" t="s">
        <v>1147</v>
      </c>
      <c r="D57" s="101" t="n">
        <v>1.08786612941E11</v>
      </c>
      <c r="E57" s="100" t="s">
        <v>1148</v>
      </c>
      <c r="F57" s="104" t="n">
        <v>1.6E7</v>
      </c>
      <c r="G57" s="26"/>
      <c r="H57" s="60" t="n">
        <v>44074.0</v>
      </c>
      <c r="I57" s="41" t="s">
        <v>33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>
      <c r="A58" s="99" t="s">
        <v>1019</v>
      </c>
      <c r="B58" s="100" t="s">
        <v>1025</v>
      </c>
      <c r="C58" s="99" t="s">
        <v>1149</v>
      </c>
      <c r="D58" s="101" t="n">
        <v>6.270144209E9</v>
      </c>
      <c r="E58" s="100" t="s">
        <v>1150</v>
      </c>
      <c r="F58" s="104" t="n">
        <v>1.6E7</v>
      </c>
      <c r="G58" s="26"/>
      <c r="H58" s="60" t="n">
        <v>44074.0</v>
      </c>
      <c r="I58" s="41" t="s">
        <v>33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>
      <c r="A59" s="99" t="s">
        <v>1019</v>
      </c>
      <c r="B59" s="100" t="s">
        <v>1025</v>
      </c>
      <c r="C59" s="99" t="s">
        <v>1151</v>
      </c>
      <c r="D59" s="101" t="n">
        <v>9.8282802298E10</v>
      </c>
      <c r="E59" s="100" t="s">
        <v>1152</v>
      </c>
      <c r="F59" s="104" t="n">
        <v>1.4E7</v>
      </c>
      <c r="G59" s="26"/>
      <c r="H59" s="60" t="n">
        <v>44074.0</v>
      </c>
      <c r="I59" s="41" t="s">
        <v>33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>
      <c r="A60" s="99" t="s">
        <v>1019</v>
      </c>
      <c r="B60" s="100" t="s">
        <v>1020</v>
      </c>
      <c r="C60" s="99" t="s">
        <v>1153</v>
      </c>
      <c r="D60" s="101" t="n">
        <v>7.3621891986E10</v>
      </c>
      <c r="E60" s="100" t="s">
        <v>1154</v>
      </c>
      <c r="F60" s="104" t="n">
        <v>1.4E7</v>
      </c>
      <c r="G60" s="26"/>
      <c r="H60" s="60" t="n">
        <v>44074.0</v>
      </c>
      <c r="I60" s="41" t="s">
        <v>33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>
      <c r="A61" s="99" t="s">
        <v>1019</v>
      </c>
      <c r="B61" s="100" t="s">
        <v>1025</v>
      </c>
      <c r="C61" s="99" t="s">
        <v>1155</v>
      </c>
      <c r="D61" s="101" t="n">
        <v>5.8551269218E10</v>
      </c>
      <c r="E61" s="100" t="s">
        <v>1156</v>
      </c>
      <c r="F61" s="104" t="n">
        <v>1.3E7</v>
      </c>
      <c r="G61" s="26"/>
      <c r="H61" s="60" t="n">
        <v>44074.0</v>
      </c>
      <c r="I61" s="41" t="s">
        <v>33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>
      <c r="A62" s="99" t="s">
        <v>1019</v>
      </c>
      <c r="B62" s="100" t="s">
        <v>1025</v>
      </c>
      <c r="C62" s="99" t="s">
        <v>1157</v>
      </c>
      <c r="D62" s="101" t="n">
        <v>6.0043717321E10</v>
      </c>
      <c r="E62" s="100" t="s">
        <v>1158</v>
      </c>
      <c r="F62" s="104" t="n">
        <v>1.3E7</v>
      </c>
      <c r="G62" s="26"/>
      <c r="H62" s="60" t="n">
        <v>44074.0</v>
      </c>
      <c r="I62" s="41" t="s">
        <v>33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>
      <c r="A63" s="99" t="s">
        <v>1019</v>
      </c>
      <c r="B63" s="100" t="s">
        <v>1025</v>
      </c>
      <c r="C63" s="99" t="s">
        <v>1159</v>
      </c>
      <c r="D63" s="101" t="n">
        <v>7.6911525408E10</v>
      </c>
      <c r="E63" s="100" t="s">
        <v>1160</v>
      </c>
      <c r="F63" s="104" t="n">
        <v>1.3E7</v>
      </c>
      <c r="G63" s="26"/>
      <c r="H63" s="60" t="n">
        <v>44074.0</v>
      </c>
      <c r="I63" s="41" t="s">
        <v>33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>
      <c r="A64" s="99" t="s">
        <v>1019</v>
      </c>
      <c r="B64" s="100" t="s">
        <v>1020</v>
      </c>
      <c r="C64" s="99" t="s">
        <v>1161</v>
      </c>
      <c r="D64" s="101" t="n">
        <v>8.449406524E10</v>
      </c>
      <c r="E64" s="100" t="s">
        <v>1162</v>
      </c>
      <c r="F64" s="104" t="n">
        <v>1.3E7</v>
      </c>
      <c r="G64" s="26"/>
      <c r="H64" s="60" t="n">
        <v>44074.0</v>
      </c>
      <c r="I64" s="41" t="s">
        <v>33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>
      <c r="A65" s="99" t="s">
        <v>1019</v>
      </c>
      <c r="B65" s="100" t="s">
        <v>1025</v>
      </c>
      <c r="C65" s="99" t="s">
        <v>1163</v>
      </c>
      <c r="D65" s="101" t="n">
        <v>6.2083503664E10</v>
      </c>
      <c r="E65" s="100" t="s">
        <v>1164</v>
      </c>
      <c r="F65" s="104" t="n">
        <v>1.2E7</v>
      </c>
      <c r="G65" s="26"/>
      <c r="H65" s="60" t="n">
        <v>44074.0</v>
      </c>
      <c r="I65" s="41" t="s">
        <v>33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>
      <c r="A66" s="99" t="s">
        <v>1019</v>
      </c>
      <c r="B66" s="100" t="s">
        <v>1025</v>
      </c>
      <c r="C66" s="99" t="s">
        <v>1165</v>
      </c>
      <c r="D66" s="101" t="n">
        <v>1.04682176689E11</v>
      </c>
      <c r="E66" s="100" t="s">
        <v>1166</v>
      </c>
      <c r="F66" s="104" t="n">
        <v>1.1E7</v>
      </c>
      <c r="G66" s="26"/>
      <c r="H66" s="60" t="n">
        <v>44074.0</v>
      </c>
      <c r="I66" s="41" t="s">
        <v>33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>
      <c r="A67" s="99" t="s">
        <v>1038</v>
      </c>
      <c r="B67" s="100" t="s">
        <v>1057</v>
      </c>
      <c r="C67" s="99" t="s">
        <v>1167</v>
      </c>
      <c r="D67" s="101" t="n">
        <v>3.73460093373636E14</v>
      </c>
      <c r="E67" s="100" t="s">
        <v>1168</v>
      </c>
      <c r="F67" s="99" t="n">
        <v>8344000.0</v>
      </c>
      <c r="G67" s="26"/>
      <c r="H67" s="60" t="n">
        <v>44074.0</v>
      </c>
      <c r="I67" s="41" t="s">
        <v>33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>
      <c r="A68" s="99" t="s">
        <v>1019</v>
      </c>
      <c r="B68" s="100" t="s">
        <v>1020</v>
      </c>
      <c r="C68" s="99" t="s">
        <v>1169</v>
      </c>
      <c r="D68" s="101" t="n">
        <v>7.5222515475E10</v>
      </c>
      <c r="E68" s="100" t="s">
        <v>1170</v>
      </c>
      <c r="F68" s="99" t="n">
        <v>8200718.0</v>
      </c>
      <c r="G68" s="26"/>
      <c r="H68" s="60" t="n">
        <v>44074.0</v>
      </c>
      <c r="I68" s="41" t="s">
        <v>33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>
      <c r="A69" s="99" t="s">
        <v>1019</v>
      </c>
      <c r="B69" s="100" t="s">
        <v>1025</v>
      </c>
      <c r="C69" s="99" t="s">
        <v>1171</v>
      </c>
      <c r="D69" s="101" t="n">
        <v>2.94193839499138E15</v>
      </c>
      <c r="E69" s="100" t="s">
        <v>1172</v>
      </c>
      <c r="F69" s="99" t="n">
        <v>8116959.0</v>
      </c>
      <c r="G69" s="26"/>
      <c r="H69" s="60" t="n">
        <v>44074.0</v>
      </c>
      <c r="I69" s="41" t="s">
        <v>33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>
      <c r="A70" s="99" t="s">
        <v>1019</v>
      </c>
      <c r="B70" s="100" t="s">
        <v>1065</v>
      </c>
      <c r="C70" s="99" t="s">
        <v>1173</v>
      </c>
      <c r="D70" s="101" t="n">
        <v>5.8277041106E10</v>
      </c>
      <c r="E70" s="100" t="s">
        <v>1174</v>
      </c>
      <c r="F70" s="99" t="n">
        <v>8022415.0</v>
      </c>
      <c r="G70" s="26"/>
      <c r="H70" s="60" t="n">
        <v>44074.0</v>
      </c>
      <c r="I70" s="41" t="s">
        <v>33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>
      <c r="A71" s="99" t="s">
        <v>1019</v>
      </c>
      <c r="B71" s="100" t="s">
        <v>1020</v>
      </c>
      <c r="C71" s="99" t="s">
        <v>1175</v>
      </c>
      <c r="D71" s="101" t="n">
        <v>5.7518522215E10</v>
      </c>
      <c r="E71" s="100" t="s">
        <v>1176</v>
      </c>
      <c r="F71" s="99" t="n">
        <v>7966856.0</v>
      </c>
      <c r="G71" s="26"/>
      <c r="H71" s="60" t="n">
        <v>44074.0</v>
      </c>
      <c r="I71" s="41" t="s">
        <v>33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99" t="s">
        <v>1019</v>
      </c>
      <c r="B72" s="100" t="s">
        <v>1025</v>
      </c>
      <c r="C72" s="99" t="s">
        <v>1177</v>
      </c>
      <c r="D72" s="101" t="n">
        <v>1.02675002515E11</v>
      </c>
      <c r="E72" s="100" t="s">
        <v>1178</v>
      </c>
      <c r="F72" s="99" t="n">
        <v>7864905.0</v>
      </c>
      <c r="G72" s="26"/>
      <c r="H72" s="60" t="n">
        <v>44074.0</v>
      </c>
      <c r="I72" s="41" t="s">
        <v>33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>
      <c r="A73" s="99" t="s">
        <v>1019</v>
      </c>
      <c r="B73" s="100" t="s">
        <v>1025</v>
      </c>
      <c r="C73" s="99" t="s">
        <v>1179</v>
      </c>
      <c r="D73" s="101" t="n">
        <v>5.915025441E10</v>
      </c>
      <c r="E73" s="100" t="s">
        <v>1180</v>
      </c>
      <c r="F73" s="99" t="n">
        <v>7411000.0</v>
      </c>
      <c r="G73" s="26"/>
      <c r="H73" s="60" t="n">
        <v>44074.0</v>
      </c>
      <c r="I73" s="41" t="s">
        <v>33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>
      <c r="A74" s="99" t="s">
        <v>1019</v>
      </c>
      <c r="B74" s="100" t="s">
        <v>1025</v>
      </c>
      <c r="C74" s="99" t="s">
        <v>1181</v>
      </c>
      <c r="D74" s="101" t="n">
        <v>5.8557005704E10</v>
      </c>
      <c r="E74" s="100" t="s">
        <v>1182</v>
      </c>
      <c r="F74" s="99" t="n">
        <v>7385000.0</v>
      </c>
      <c r="G74" s="26"/>
      <c r="H74" s="60" t="n">
        <v>44074.0</v>
      </c>
      <c r="I74" s="41" t="s">
        <v>33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>
      <c r="A75" s="99" t="s">
        <v>1019</v>
      </c>
      <c r="B75" s="100" t="s">
        <v>1020</v>
      </c>
      <c r="C75" s="99" t="s">
        <v>1183</v>
      </c>
      <c r="D75" s="101" t="n">
        <v>7.2940146352E10</v>
      </c>
      <c r="E75" s="100" t="s">
        <v>1184</v>
      </c>
      <c r="F75" s="99" t="n">
        <v>7293000.0</v>
      </c>
      <c r="G75" s="26"/>
      <c r="H75" s="60" t="n">
        <v>44074.0</v>
      </c>
      <c r="I75" s="41" t="s">
        <v>33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99" t="s">
        <v>1019</v>
      </c>
      <c r="B76" s="100" t="s">
        <v>1025</v>
      </c>
      <c r="C76" s="99" t="s">
        <v>1185</v>
      </c>
      <c r="D76" s="101" t="n">
        <v>5.7612117399E10</v>
      </c>
      <c r="E76" s="100" t="s">
        <v>1186</v>
      </c>
      <c r="F76" s="99" t="n">
        <v>7206000.0</v>
      </c>
      <c r="G76" s="26"/>
      <c r="H76" s="60" t="n">
        <v>44074.0</v>
      </c>
      <c r="I76" s="41" t="s">
        <v>33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>
      <c r="A77" s="99" t="s">
        <v>1019</v>
      </c>
      <c r="B77" s="100" t="s">
        <v>1025</v>
      </c>
      <c r="C77" s="99" t="s">
        <v>1187</v>
      </c>
      <c r="D77" s="101" t="n">
        <v>5.8516337996E10</v>
      </c>
      <c r="E77" s="100" t="s">
        <v>1188</v>
      </c>
      <c r="F77" s="99" t="n">
        <v>7150000.0</v>
      </c>
      <c r="G77" s="26"/>
      <c r="H77" s="60" t="n">
        <v>44074.0</v>
      </c>
      <c r="I77" s="41" t="s">
        <v>33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>
      <c r="A78" s="99" t="s">
        <v>1019</v>
      </c>
      <c r="B78" s="100" t="s">
        <v>1025</v>
      </c>
      <c r="C78" s="99" t="s">
        <v>1189</v>
      </c>
      <c r="D78" s="101" t="n">
        <v>1.02436537631981E15</v>
      </c>
      <c r="E78" s="100" t="s">
        <v>1190</v>
      </c>
      <c r="F78" s="99" t="n">
        <v>7089679.0</v>
      </c>
      <c r="G78" s="26"/>
      <c r="H78" s="60" t="n">
        <v>44074.0</v>
      </c>
      <c r="I78" s="41" t="s">
        <v>33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>
      <c r="A79" s="99" t="s">
        <v>1019</v>
      </c>
      <c r="B79" s="100" t="s">
        <v>1025</v>
      </c>
      <c r="C79" s="99" t="s">
        <v>1191</v>
      </c>
      <c r="D79" s="101" t="n">
        <v>5.8553289463E10</v>
      </c>
      <c r="E79" s="100" t="s">
        <v>1192</v>
      </c>
      <c r="F79" s="99" t="n">
        <v>7010316.0</v>
      </c>
      <c r="G79" s="26"/>
      <c r="H79" s="60" t="n">
        <v>44074.0</v>
      </c>
      <c r="I79" s="41" t="s">
        <v>33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19">
      <c r="A80" s="99" t="s">
        <v>1019</v>
      </c>
      <c r="B80" s="100" t="s">
        <v>1025</v>
      </c>
      <c r="C80" s="99" t="s">
        <v>1193</v>
      </c>
      <c r="D80" s="101" t="n">
        <v>6.834356984E10</v>
      </c>
      <c r="E80" s="100" t="s">
        <v>1194</v>
      </c>
      <c r="F80" s="99" t="n">
        <v>6980951.0</v>
      </c>
      <c r="G80" s="26"/>
      <c r="H80" s="60" t="n">
        <v>44074.0</v>
      </c>
      <c r="I80" s="41" t="s">
        <v>33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>
      <c r="A81" s="99" t="s">
        <v>1019</v>
      </c>
      <c r="B81" s="100" t="s">
        <v>1025</v>
      </c>
      <c r="C81" s="99" t="s">
        <v>1195</v>
      </c>
      <c r="D81" s="101" t="n">
        <v>8.4077544606E10</v>
      </c>
      <c r="E81" s="100" t="s">
        <v>1196</v>
      </c>
      <c r="F81" s="99" t="n">
        <v>6901000.0</v>
      </c>
      <c r="G81" s="26"/>
      <c r="H81" s="60" t="n">
        <v>44074.0</v>
      </c>
      <c r="I81" s="41" t="s">
        <v>33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>
      <c r="A82" s="99" t="s">
        <v>1019</v>
      </c>
      <c r="B82" s="100" t="s">
        <v>1020</v>
      </c>
      <c r="C82" s="99" t="s">
        <v>1197</v>
      </c>
      <c r="D82" s="101" t="n">
        <v>8.697458073E10</v>
      </c>
      <c r="E82" s="100" t="s">
        <v>1198</v>
      </c>
      <c r="F82" s="99" t="n">
        <v>6835000.0</v>
      </c>
      <c r="G82" s="26"/>
      <c r="H82" s="60" t="n">
        <v>44074.0</v>
      </c>
      <c r="I82" s="41" t="s">
        <v>33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>
      <c r="A83" s="99" t="s">
        <v>1019</v>
      </c>
      <c r="B83" s="100" t="s">
        <v>1025</v>
      </c>
      <c r="C83" s="99" t="s">
        <v>1199</v>
      </c>
      <c r="D83" s="101" t="n">
        <v>5.8881153813E10</v>
      </c>
      <c r="E83" s="100" t="s">
        <v>1200</v>
      </c>
      <c r="F83" s="99" t="n">
        <v>6569000.0</v>
      </c>
      <c r="G83" s="26"/>
      <c r="H83" s="60" t="n">
        <v>44074.0</v>
      </c>
      <c r="I83" s="41" t="s">
        <v>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>
      <c r="A84" s="99" t="s">
        <v>1019</v>
      </c>
      <c r="B84" s="100" t="s">
        <v>1020</v>
      </c>
      <c r="C84" s="99" t="s">
        <v>1201</v>
      </c>
      <c r="D84" s="101" t="n">
        <v>8.4676974127E10</v>
      </c>
      <c r="E84" s="100" t="s">
        <v>1202</v>
      </c>
      <c r="F84" s="99" t="n">
        <v>6522000.0</v>
      </c>
      <c r="G84" s="26"/>
      <c r="H84" s="60" t="n">
        <v>44074.0</v>
      </c>
      <c r="I84" s="41" t="s">
        <v>33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>
      <c r="A85" s="99" t="s">
        <v>1019</v>
      </c>
      <c r="B85" s="100" t="s">
        <v>1025</v>
      </c>
      <c r="C85" s="99" t="s">
        <v>1203</v>
      </c>
      <c r="D85" s="101" t="n">
        <v>6.0685235913E10</v>
      </c>
      <c r="E85" s="100" t="s">
        <v>1204</v>
      </c>
      <c r="F85" s="99" t="n">
        <v>6506000.0</v>
      </c>
      <c r="G85" s="26"/>
      <c r="H85" s="60" t="n">
        <v>44074.0</v>
      </c>
      <c r="I85" s="41" t="s">
        <v>33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>
      <c r="A86" s="99" t="s">
        <v>1019</v>
      </c>
      <c r="B86" s="100" t="s">
        <v>1025</v>
      </c>
      <c r="C86" s="99" t="s">
        <v>1205</v>
      </c>
      <c r="D86" s="101" t="n">
        <v>6.2020722829E10</v>
      </c>
      <c r="E86" s="100" t="s">
        <v>1206</v>
      </c>
      <c r="F86" s="99" t="n">
        <v>6454627.0</v>
      </c>
      <c r="G86" s="26"/>
      <c r="H86" s="60" t="n">
        <v>44074.0</v>
      </c>
      <c r="I86" s="41" t="s">
        <v>33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>
      <c r="A87" s="99" t="s">
        <v>1019</v>
      </c>
      <c r="B87" s="100" t="s">
        <v>1025</v>
      </c>
      <c r="C87" s="99" t="s">
        <v>692</v>
      </c>
      <c r="D87" s="101" t="n">
        <v>6.0118080791E10</v>
      </c>
      <c r="E87" s="100" t="s">
        <v>1207</v>
      </c>
      <c r="F87" s="99" t="n">
        <v>6432575.0</v>
      </c>
      <c r="G87" s="26"/>
      <c r="H87" s="60" t="n">
        <v>44074.0</v>
      </c>
      <c r="I87" s="41" t="s">
        <v>33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>
      <c r="A88" s="99" t="s">
        <v>1019</v>
      </c>
      <c r="B88" s="100" t="s">
        <v>1025</v>
      </c>
      <c r="C88" s="99" t="s">
        <v>1208</v>
      </c>
      <c r="D88" s="101" t="n">
        <v>6.1866956828E10</v>
      </c>
      <c r="E88" s="100" t="s">
        <v>1209</v>
      </c>
      <c r="F88" s="99" t="n">
        <v>6407000.0</v>
      </c>
      <c r="G88" s="26"/>
      <c r="H88" s="60" t="n">
        <v>44074.0</v>
      </c>
      <c r="I88" s="41" t="s">
        <v>33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>
      <c r="A89" s="99" t="s">
        <v>1019</v>
      </c>
      <c r="B89" s="100" t="s">
        <v>1020</v>
      </c>
      <c r="C89" s="99" t="s">
        <v>1210</v>
      </c>
      <c r="D89" s="101" t="n">
        <v>1.27172773417987E14</v>
      </c>
      <c r="E89" s="100" t="s">
        <v>1211</v>
      </c>
      <c r="F89" s="99" t="n">
        <v>6391000.0</v>
      </c>
      <c r="G89" s="26"/>
      <c r="H89" s="60" t="n">
        <v>44074.0</v>
      </c>
      <c r="I89" s="41" t="s">
        <v>33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99" t="s">
        <v>1038</v>
      </c>
      <c r="B90" s="100" t="s">
        <v>1057</v>
      </c>
      <c r="C90" s="99" t="s">
        <v>1212</v>
      </c>
      <c r="D90" s="101" t="n">
        <v>1.97552149113847E14</v>
      </c>
      <c r="E90" s="100" t="s">
        <v>1213</v>
      </c>
      <c r="F90" s="99" t="n">
        <v>6164000.0</v>
      </c>
      <c r="G90" s="26"/>
      <c r="H90" s="60" t="n">
        <v>44074.0</v>
      </c>
      <c r="I90" s="41" t="s">
        <v>33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99" t="s">
        <v>1019</v>
      </c>
      <c r="B91" s="100" t="s">
        <v>1025</v>
      </c>
      <c r="C91" s="99" t="s">
        <v>1214</v>
      </c>
      <c r="D91" s="101" t="n">
        <v>5.9864823762E10</v>
      </c>
      <c r="E91" s="100" t="s">
        <v>1215</v>
      </c>
      <c r="F91" s="99" t="n">
        <v>6086000.0</v>
      </c>
      <c r="G91" s="26"/>
      <c r="H91" s="60" t="n">
        <v>44074.0</v>
      </c>
      <c r="I91" s="41" t="s">
        <v>33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99" t="s">
        <v>1019</v>
      </c>
      <c r="B92" s="100" t="s">
        <v>1025</v>
      </c>
      <c r="C92" s="99" t="s">
        <v>1216</v>
      </c>
      <c r="D92" s="101" t="n">
        <v>5.2867275574E10</v>
      </c>
      <c r="E92" s="100" t="s">
        <v>1217</v>
      </c>
      <c r="F92" s="99" t="n">
        <v>6061617.0</v>
      </c>
      <c r="G92" s="26"/>
      <c r="H92" s="60" t="n">
        <v>44074.0</v>
      </c>
      <c r="I92" s="41" t="s">
        <v>33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99" t="s">
        <v>1019</v>
      </c>
      <c r="B93" s="100" t="s">
        <v>1025</v>
      </c>
      <c r="C93" s="99" t="s">
        <v>1218</v>
      </c>
      <c r="D93" s="101" t="n">
        <v>5.7919043729E10</v>
      </c>
      <c r="E93" s="100" t="s">
        <v>1219</v>
      </c>
      <c r="F93" s="99" t="n">
        <v>6031000.0</v>
      </c>
      <c r="G93" s="26"/>
      <c r="H93" s="60" t="n">
        <v>44074.0</v>
      </c>
      <c r="I93" s="41" t="s">
        <v>33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99" t="s">
        <v>1019</v>
      </c>
      <c r="B94" s="100" t="s">
        <v>1025</v>
      </c>
      <c r="C94" s="99" t="s">
        <v>1220</v>
      </c>
      <c r="D94" s="101" t="n">
        <v>7.4976989007E10</v>
      </c>
      <c r="E94" s="100" t="s">
        <v>1221</v>
      </c>
      <c r="F94" s="99" t="n">
        <v>6015765.0</v>
      </c>
      <c r="G94" s="26"/>
      <c r="H94" s="60" t="n">
        <v>44074.0</v>
      </c>
      <c r="I94" s="41" t="s">
        <v>33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99" t="s">
        <v>1038</v>
      </c>
      <c r="B95" s="100" t="s">
        <v>1039</v>
      </c>
      <c r="C95" s="99" t="s">
        <v>1222</v>
      </c>
      <c r="D95" s="101" t="n">
        <v>5.9190399636E10</v>
      </c>
      <c r="E95" s="100" t="s">
        <v>1223</v>
      </c>
      <c r="F95" s="99" t="n">
        <v>5926000.0</v>
      </c>
      <c r="G95" s="26"/>
      <c r="H95" s="60" t="n">
        <v>44074.0</v>
      </c>
      <c r="I95" s="41" t="s">
        <v>33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99" t="s">
        <v>1019</v>
      </c>
      <c r="B96" s="100" t="s">
        <v>1025</v>
      </c>
      <c r="C96" s="99" t="s">
        <v>1224</v>
      </c>
      <c r="D96" s="101" t="n">
        <v>7.0836636293E10</v>
      </c>
      <c r="E96" s="100" t="s">
        <v>1225</v>
      </c>
      <c r="F96" s="99" t="n">
        <v>5830000.0</v>
      </c>
      <c r="G96" s="26"/>
      <c r="H96" s="60" t="n">
        <v>44074.0</v>
      </c>
      <c r="I96" s="41" t="s">
        <v>33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99" t="s">
        <v>1019</v>
      </c>
      <c r="B97" s="100" t="s">
        <v>1020</v>
      </c>
      <c r="C97" s="99" t="s">
        <v>1226</v>
      </c>
      <c r="D97" s="101" t="n">
        <v>6.4505344429E10</v>
      </c>
      <c r="E97" s="100" t="s">
        <v>1227</v>
      </c>
      <c r="F97" s="99" t="n">
        <v>5699000.0</v>
      </c>
      <c r="G97" s="26"/>
      <c r="H97" s="60" t="n">
        <v>44074.0</v>
      </c>
      <c r="I97" s="41" t="s">
        <v>33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99" t="s">
        <v>1019</v>
      </c>
      <c r="B98" s="100" t="s">
        <v>1025</v>
      </c>
      <c r="C98" s="99" t="s">
        <v>1228</v>
      </c>
      <c r="D98" s="101" t="n">
        <v>1.04742504286E11</v>
      </c>
      <c r="E98" s="100" t="s">
        <v>1229</v>
      </c>
      <c r="F98" s="99" t="n">
        <v>5621000.0</v>
      </c>
      <c r="G98" s="26"/>
      <c r="H98" s="60" t="n">
        <v>44074.0</v>
      </c>
      <c r="I98" s="41" t="s">
        <v>33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99" t="s">
        <v>1019</v>
      </c>
      <c r="B99" s="100" t="s">
        <v>1020</v>
      </c>
      <c r="C99" s="99" t="s">
        <v>1230</v>
      </c>
      <c r="D99" s="101" t="n">
        <v>6.2696789393E10</v>
      </c>
      <c r="E99" s="100" t="s">
        <v>1231</v>
      </c>
      <c r="F99" s="99" t="n">
        <v>5530000.0</v>
      </c>
      <c r="G99" s="26"/>
      <c r="H99" s="60" t="n">
        <v>44074.0</v>
      </c>
      <c r="I99" s="41" t="s">
        <v>33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99" t="s">
        <v>1019</v>
      </c>
      <c r="B100" s="100" t="s">
        <v>1020</v>
      </c>
      <c r="C100" s="99" t="s">
        <v>1232</v>
      </c>
      <c r="D100" s="101" t="n">
        <v>7.488533422E10</v>
      </c>
      <c r="E100" s="100" t="s">
        <v>1233</v>
      </c>
      <c r="F100" s="99" t="n">
        <v>5526000.0</v>
      </c>
      <c r="G100" s="26"/>
      <c r="H100" s="60" t="n">
        <v>44074.0</v>
      </c>
      <c r="I100" s="41" t="s">
        <v>33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>
      <c r="A101" s="99" t="s">
        <v>1019</v>
      </c>
      <c r="B101" s="100" t="s">
        <v>1020</v>
      </c>
      <c r="C101" s="99" t="s">
        <v>1234</v>
      </c>
      <c r="D101" s="101" t="n">
        <v>9.7068508286E10</v>
      </c>
      <c r="E101" s="100" t="s">
        <v>1235</v>
      </c>
      <c r="F101" s="99" t="n">
        <v>5485000.0</v>
      </c>
      <c r="G101" s="26"/>
      <c r="H101" s="60" t="n">
        <v>44074.0</v>
      </c>
      <c r="I101" s="41" t="s">
        <v>33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>
      <c r="A102" s="99" t="s">
        <v>1019</v>
      </c>
      <c r="B102" s="100" t="s">
        <v>1025</v>
      </c>
      <c r="C102" s="99" t="s">
        <v>2894</v>
      </c>
      <c r="D102" s="101" t="n">
        <v>5.8934694205E10</v>
      </c>
      <c r="E102" s="100" t="s">
        <v>2895</v>
      </c>
      <c r="F102" s="99" t="n">
        <v>5457000.0</v>
      </c>
      <c r="G102" s="26"/>
      <c r="H102" s="60" t="n">
        <v>44074.0</v>
      </c>
      <c r="I102" s="41" t="s">
        <v>34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99" t="s">
        <v>1038</v>
      </c>
      <c r="B103" s="100" t="s">
        <v>1057</v>
      </c>
      <c r="C103" s="99" t="s">
        <v>1239</v>
      </c>
      <c r="D103" s="101" t="n">
        <v>9.3851902388E10</v>
      </c>
      <c r="E103" s="100" t="s">
        <v>2896</v>
      </c>
      <c r="F103" s="99" t="n">
        <v>5338000.0</v>
      </c>
      <c r="G103" s="26"/>
      <c r="H103" s="60" t="n">
        <v>44074.0</v>
      </c>
      <c r="I103" s="41" t="s">
        <v>34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99" t="s">
        <v>1019</v>
      </c>
      <c r="B104" s="100" t="s">
        <v>1025</v>
      </c>
      <c r="C104" s="99" t="s">
        <v>1241</v>
      </c>
      <c r="D104" s="101" t="n">
        <v>3.23218995781511E15</v>
      </c>
      <c r="E104" s="100" t="s">
        <v>1242</v>
      </c>
      <c r="F104" s="99" t="n">
        <v>5302000.0</v>
      </c>
      <c r="G104" s="26"/>
      <c r="H104" s="60" t="n">
        <v>44074.0</v>
      </c>
      <c r="I104" s="41" t="s">
        <v>34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>
      <c r="A105" s="99" t="s">
        <v>1019</v>
      </c>
      <c r="B105" s="100" t="s">
        <v>1025</v>
      </c>
      <c r="C105" s="99" t="s">
        <v>1243</v>
      </c>
      <c r="D105" s="101" t="n">
        <v>3.46085718150521E15</v>
      </c>
      <c r="E105" s="100" t="s">
        <v>2897</v>
      </c>
      <c r="F105" s="99" t="n">
        <v>5274000.0</v>
      </c>
      <c r="G105" s="26"/>
      <c r="H105" s="60" t="n">
        <v>44074.0</v>
      </c>
      <c r="I105" s="41" t="s">
        <v>34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>
      <c r="A106" s="99" t="s">
        <v>1019</v>
      </c>
      <c r="B106" s="100" t="s">
        <v>1065</v>
      </c>
      <c r="C106" s="99" t="s">
        <v>1245</v>
      </c>
      <c r="D106" s="101" t="n">
        <v>5.2915525525E10</v>
      </c>
      <c r="E106" s="100" t="s">
        <v>1246</v>
      </c>
      <c r="F106" s="99" t="n">
        <v>5266400.0</v>
      </c>
      <c r="G106" s="26"/>
      <c r="H106" s="60" t="n">
        <v>44074.0</v>
      </c>
      <c r="I106" s="41" t="s">
        <v>34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>
      <c r="A107" s="99" t="s">
        <v>1038</v>
      </c>
      <c r="B107" s="100" t="s">
        <v>1039</v>
      </c>
      <c r="C107" s="99" t="s">
        <v>1249</v>
      </c>
      <c r="D107" s="101" t="n">
        <v>7.6059227696E10</v>
      </c>
      <c r="E107" s="100" t="s">
        <v>1250</v>
      </c>
      <c r="F107" s="99" t="n">
        <v>4935338.0</v>
      </c>
      <c r="G107" s="26"/>
      <c r="H107" s="60" t="n">
        <v>44074.0</v>
      </c>
      <c r="I107" s="41" t="s">
        <v>34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>
      <c r="A108" s="99" t="s">
        <v>1038</v>
      </c>
      <c r="B108" s="100" t="s">
        <v>1057</v>
      </c>
      <c r="C108" s="99" t="s">
        <v>1253</v>
      </c>
      <c r="D108" s="101" t="n">
        <v>1.04865122506E11</v>
      </c>
      <c r="E108" s="100" t="s">
        <v>1254</v>
      </c>
      <c r="F108" s="99" t="n">
        <v>4910000.0</v>
      </c>
      <c r="G108" s="26"/>
      <c r="H108" s="60" t="n">
        <v>44074.0</v>
      </c>
      <c r="I108" s="41" t="s">
        <v>34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>
      <c r="A109" s="99" t="s">
        <v>1019</v>
      </c>
      <c r="B109" s="100" t="s">
        <v>1020</v>
      </c>
      <c r="C109" s="99" t="s">
        <v>1255</v>
      </c>
      <c r="D109" s="101" t="n">
        <v>5.3002716926E10</v>
      </c>
      <c r="E109" s="100" t="s">
        <v>1256</v>
      </c>
      <c r="F109" s="99" t="n">
        <v>4904891.0</v>
      </c>
      <c r="G109" s="26"/>
      <c r="H109" s="60" t="n">
        <v>44074.0</v>
      </c>
      <c r="I109" s="41" t="s">
        <v>34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19">
      <c r="A110" s="99" t="s">
        <v>1019</v>
      </c>
      <c r="B110" s="100" t="s">
        <v>1020</v>
      </c>
      <c r="C110" s="99" t="s">
        <v>1258</v>
      </c>
      <c r="D110" s="101" t="n">
        <v>6.2738952215E10</v>
      </c>
      <c r="E110" s="100" t="s">
        <v>1259</v>
      </c>
      <c r="F110" s="99" t="n">
        <v>4812000.0</v>
      </c>
      <c r="G110" s="26"/>
      <c r="H110" s="60" t="n">
        <v>44074.0</v>
      </c>
      <c r="I110" s="41" t="s">
        <v>34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19">
      <c r="A111" s="99" t="s">
        <v>1019</v>
      </c>
      <c r="B111" s="100" t="s">
        <v>1025</v>
      </c>
      <c r="C111" s="99" t="s">
        <v>1261</v>
      </c>
      <c r="D111" s="101" t="n">
        <v>9.360441964E10</v>
      </c>
      <c r="E111" s="100" t="s">
        <v>1262</v>
      </c>
      <c r="F111" s="99" t="n">
        <v>4779000.0</v>
      </c>
      <c r="G111" s="26"/>
      <c r="H111" s="60" t="n">
        <v>44074.0</v>
      </c>
      <c r="I111" s="41" t="s">
        <v>34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19">
      <c r="A112" s="99" t="s">
        <v>1019</v>
      </c>
      <c r="B112" s="100" t="s">
        <v>1025</v>
      </c>
      <c r="C112" s="99" t="s">
        <v>1264</v>
      </c>
      <c r="D112" s="101" t="n">
        <v>1.02385302082E11</v>
      </c>
      <c r="E112" s="100" t="s">
        <v>1265</v>
      </c>
      <c r="F112" s="99" t="n">
        <v>4664559.0</v>
      </c>
      <c r="G112" s="26"/>
      <c r="H112" s="60" t="n">
        <v>44074.0</v>
      </c>
      <c r="I112" s="41" t="s">
        <v>34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19">
      <c r="A113" s="99" t="s">
        <v>1019</v>
      </c>
      <c r="B113" s="100" t="s">
        <v>1025</v>
      </c>
      <c r="C113" s="99" t="s">
        <v>1267</v>
      </c>
      <c r="D113" s="101" t="n">
        <v>9.718584063E10</v>
      </c>
      <c r="E113" s="100" t="s">
        <v>1268</v>
      </c>
      <c r="F113" s="99" t="n">
        <v>4610133.0</v>
      </c>
      <c r="G113" s="26"/>
      <c r="H113" s="60" t="n">
        <v>44074.0</v>
      </c>
      <c r="I113" s="41" t="s">
        <v>34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19">
      <c r="A114" s="99" t="s">
        <v>1019</v>
      </c>
      <c r="B114" s="100" t="s">
        <v>1020</v>
      </c>
      <c r="C114" s="99" t="s">
        <v>1269</v>
      </c>
      <c r="D114" s="101" t="n">
        <v>5.9585477426E10</v>
      </c>
      <c r="E114" s="100" t="s">
        <v>1270</v>
      </c>
      <c r="F114" s="99" t="n">
        <v>4578000.0</v>
      </c>
      <c r="G114" s="26"/>
      <c r="H114" s="60" t="n">
        <v>44074.0</v>
      </c>
      <c r="I114" s="41" t="s">
        <v>34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19">
      <c r="A115" s="99" t="s">
        <v>1019</v>
      </c>
      <c r="B115" s="100" t="s">
        <v>1025</v>
      </c>
      <c r="C115" s="99" t="s">
        <v>1271</v>
      </c>
      <c r="D115" s="101" t="n">
        <v>5.8944980339E10</v>
      </c>
      <c r="E115" s="100" t="s">
        <v>2898</v>
      </c>
      <c r="F115" s="99" t="n">
        <v>4552000.0</v>
      </c>
      <c r="G115" s="26"/>
      <c r="H115" s="60" t="n">
        <v>44074.0</v>
      </c>
      <c r="I115" s="41" t="s">
        <v>34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>
      <c r="A116" s="99" t="s">
        <v>1019</v>
      </c>
      <c r="B116" s="100" t="s">
        <v>1025</v>
      </c>
      <c r="C116" s="99" t="s">
        <v>1273</v>
      </c>
      <c r="D116" s="101" t="n">
        <v>5.9227940223E10</v>
      </c>
      <c r="E116" s="100" t="s">
        <v>1274</v>
      </c>
      <c r="F116" s="99" t="n">
        <v>4486000.0</v>
      </c>
      <c r="G116" s="26"/>
      <c r="H116" s="60" t="n">
        <v>44074.0</v>
      </c>
      <c r="I116" s="41" t="s">
        <v>34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19">
      <c r="A117" s="99" t="s">
        <v>1019</v>
      </c>
      <c r="B117" s="100" t="s">
        <v>1025</v>
      </c>
      <c r="C117" s="99" t="s">
        <v>1275</v>
      </c>
      <c r="D117" s="101" t="n">
        <v>1.10459873908E11</v>
      </c>
      <c r="E117" s="100" t="s">
        <v>1276</v>
      </c>
      <c r="F117" s="99" t="n">
        <v>4443000.0</v>
      </c>
      <c r="G117" s="26"/>
      <c r="H117" s="60" t="n">
        <v>44074.0</v>
      </c>
      <c r="I117" s="41" t="s">
        <v>34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19">
      <c r="A118" s="99" t="s">
        <v>1019</v>
      </c>
      <c r="B118" s="100" t="s">
        <v>1065</v>
      </c>
      <c r="C118" s="99" t="s">
        <v>1278</v>
      </c>
      <c r="D118" s="101" t="n">
        <v>7.1168951007E10</v>
      </c>
      <c r="E118" s="100" t="s">
        <v>1279</v>
      </c>
      <c r="F118" s="99" t="n">
        <v>4395000.0</v>
      </c>
      <c r="G118" s="26"/>
      <c r="H118" s="60" t="n">
        <v>44074.0</v>
      </c>
      <c r="I118" s="41" t="s">
        <v>34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1:19">
      <c r="A119" s="99" t="s">
        <v>1019</v>
      </c>
      <c r="B119" s="100" t="s">
        <v>1020</v>
      </c>
      <c r="C119" s="99" t="s">
        <v>1281</v>
      </c>
      <c r="D119" s="101" t="n">
        <v>9.9665576303E10</v>
      </c>
      <c r="E119" s="100" t="s">
        <v>1282</v>
      </c>
      <c r="F119" s="99" t="n">
        <v>4285000.0</v>
      </c>
      <c r="G119" s="26"/>
      <c r="H119" s="60" t="n">
        <v>44074.0</v>
      </c>
      <c r="I119" s="41" t="s">
        <v>34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19">
      <c r="A120" s="99" t="s">
        <v>1019</v>
      </c>
      <c r="B120" s="100" t="s">
        <v>1025</v>
      </c>
      <c r="C120" s="99" t="s">
        <v>1283</v>
      </c>
      <c r="D120" s="101" t="n">
        <v>5.8505247852E10</v>
      </c>
      <c r="E120" s="100" t="s">
        <v>1284</v>
      </c>
      <c r="F120" s="99" t="n">
        <v>4266000.0</v>
      </c>
      <c r="G120" s="26"/>
      <c r="H120" s="60" t="n">
        <v>44074.0</v>
      </c>
      <c r="I120" s="41" t="s">
        <v>34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19">
      <c r="A121" s="99" t="s">
        <v>1019</v>
      </c>
      <c r="B121" s="100" t="s">
        <v>1025</v>
      </c>
      <c r="C121" s="99" t="s">
        <v>1286</v>
      </c>
      <c r="D121" s="101" t="n">
        <v>5.8873045847E10</v>
      </c>
      <c r="E121" s="100" t="s">
        <v>1287</v>
      </c>
      <c r="F121" s="99" t="n">
        <v>4263000.0</v>
      </c>
      <c r="G121" s="26"/>
      <c r="H121" s="60" t="n">
        <v>44074.0</v>
      </c>
      <c r="I121" s="41" t="s">
        <v>34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1:19">
      <c r="A122" s="99" t="s">
        <v>1019</v>
      </c>
      <c r="B122" s="100" t="s">
        <v>1025</v>
      </c>
      <c r="C122" s="99" t="s">
        <v>1288</v>
      </c>
      <c r="D122" s="101" t="n">
        <v>5.0548809333E10</v>
      </c>
      <c r="E122" s="100" t="s">
        <v>1289</v>
      </c>
      <c r="F122" s="99" t="n">
        <v>4236000.0</v>
      </c>
      <c r="G122" s="26"/>
      <c r="H122" s="60" t="n">
        <v>44074.0</v>
      </c>
      <c r="I122" s="41" t="s">
        <v>34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1:19">
      <c r="A123" s="99" t="s">
        <v>1019</v>
      </c>
      <c r="B123" s="100" t="s">
        <v>1025</v>
      </c>
      <c r="C123" s="99" t="s">
        <v>1290</v>
      </c>
      <c r="D123" s="101" t="n">
        <v>5.787693489E10</v>
      </c>
      <c r="E123" s="100" t="s">
        <v>1291</v>
      </c>
      <c r="F123" s="99" t="n">
        <v>4078000.0</v>
      </c>
      <c r="G123" s="26"/>
      <c r="H123" s="60" t="n">
        <v>44074.0</v>
      </c>
      <c r="I123" s="41" t="s">
        <v>34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19">
      <c r="A124" s="99" t="s">
        <v>1038</v>
      </c>
      <c r="B124" s="100" t="s">
        <v>1057</v>
      </c>
      <c r="C124" s="99" t="s">
        <v>1292</v>
      </c>
      <c r="D124" s="101" t="n">
        <v>6.3525557183E10</v>
      </c>
      <c r="E124" s="100" t="s">
        <v>1293</v>
      </c>
      <c r="F124" s="99" t="n">
        <v>4059619.0</v>
      </c>
      <c r="G124" s="26"/>
      <c r="H124" s="60" t="n">
        <v>44074.0</v>
      </c>
      <c r="I124" s="41" t="s">
        <v>34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19">
      <c r="A125" s="99" t="s">
        <v>1019</v>
      </c>
      <c r="B125" s="100" t="s">
        <v>1025</v>
      </c>
      <c r="C125" s="99" t="s">
        <v>1296</v>
      </c>
      <c r="D125" s="101" t="n">
        <v>9.3672902322E10</v>
      </c>
      <c r="E125" s="100" t="s">
        <v>1297</v>
      </c>
      <c r="F125" s="99" t="n">
        <v>4021000.0</v>
      </c>
      <c r="G125" s="26"/>
      <c r="H125" s="60" t="n">
        <v>44074.0</v>
      </c>
      <c r="I125" s="41" t="s">
        <v>34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99" t="s">
        <v>1019</v>
      </c>
      <c r="B126" s="100" t="s">
        <v>1025</v>
      </c>
      <c r="C126" s="99" t="s">
        <v>1298</v>
      </c>
      <c r="D126" s="101" t="n">
        <v>5.8543341362E10</v>
      </c>
      <c r="E126" s="100" t="s">
        <v>1299</v>
      </c>
      <c r="F126" s="99" t="n">
        <v>4020000.0</v>
      </c>
      <c r="G126" s="26"/>
      <c r="H126" s="60" t="n">
        <v>44074.0</v>
      </c>
      <c r="I126" s="41" t="s">
        <v>34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19">
      <c r="A127" s="99" t="s">
        <v>1019</v>
      </c>
      <c r="B127" s="100" t="s">
        <v>1025</v>
      </c>
      <c r="C127" s="99" t="s">
        <v>1300</v>
      </c>
      <c r="D127" s="101" t="n">
        <v>8.7663171574E10</v>
      </c>
      <c r="E127" s="100" t="s">
        <v>1301</v>
      </c>
      <c r="F127" s="99" t="n">
        <v>3980000.0</v>
      </c>
      <c r="G127" s="26"/>
      <c r="H127" s="60" t="n">
        <v>44074.0</v>
      </c>
      <c r="I127" s="41" t="s">
        <v>34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19">
      <c r="A128" s="99" t="s">
        <v>1019</v>
      </c>
      <c r="B128" s="100" t="s">
        <v>1020</v>
      </c>
      <c r="C128" s="99" t="s">
        <v>1302</v>
      </c>
      <c r="D128" s="101" t="n">
        <v>1.09281018781E11</v>
      </c>
      <c r="E128" s="100" t="s">
        <v>1303</v>
      </c>
      <c r="F128" s="99" t="n">
        <v>3921000.0</v>
      </c>
      <c r="G128" s="26"/>
      <c r="H128" s="60" t="n">
        <v>44074.0</v>
      </c>
      <c r="I128" s="41" t="s">
        <v>34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>
      <c r="A129" s="99" t="s">
        <v>1019</v>
      </c>
      <c r="B129" s="100" t="s">
        <v>1025</v>
      </c>
      <c r="C129" s="99" t="s">
        <v>1304</v>
      </c>
      <c r="D129" s="101" t="n">
        <v>9.5028103709E10</v>
      </c>
      <c r="E129" s="100" t="s">
        <v>1305</v>
      </c>
      <c r="F129" s="99" t="n">
        <v>3876000.0</v>
      </c>
      <c r="G129" s="26"/>
      <c r="H129" s="60" t="n">
        <v>44074.0</v>
      </c>
      <c r="I129" s="41" t="s">
        <v>34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>
      <c r="A130" s="99" t="s">
        <v>1019</v>
      </c>
      <c r="B130" s="100" t="s">
        <v>1025</v>
      </c>
      <c r="C130" s="99" t="s">
        <v>1306</v>
      </c>
      <c r="D130" s="101" t="n">
        <v>1.2188732424E10</v>
      </c>
      <c r="E130" s="100" t="s">
        <v>1307</v>
      </c>
      <c r="F130" s="99" t="n">
        <v>3868000.0</v>
      </c>
      <c r="G130" s="26"/>
      <c r="H130" s="60" t="n">
        <v>44074.0</v>
      </c>
      <c r="I130" s="41" t="s">
        <v>34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>
      <c r="A131" s="99" t="s">
        <v>1019</v>
      </c>
      <c r="B131" s="100" t="s">
        <v>1025</v>
      </c>
      <c r="C131" s="99" t="s">
        <v>1308</v>
      </c>
      <c r="D131" s="101" t="n">
        <v>3.83033165532895E15</v>
      </c>
      <c r="E131" s="100" t="s">
        <v>1309</v>
      </c>
      <c r="F131" s="99" t="n">
        <v>3813588.0</v>
      </c>
      <c r="G131" s="26"/>
      <c r="H131" s="60" t="n">
        <v>44074.0</v>
      </c>
      <c r="I131" s="41" t="s">
        <v>34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1:19">
      <c r="A132" s="99" t="s">
        <v>1019</v>
      </c>
      <c r="B132" s="100" t="s">
        <v>1065</v>
      </c>
      <c r="C132" s="99" t="s">
        <v>1310</v>
      </c>
      <c r="D132" s="101" t="n">
        <v>4.44605144367283E15</v>
      </c>
      <c r="E132" s="100" t="s">
        <v>1311</v>
      </c>
      <c r="F132" s="99" t="n">
        <v>3743000.0</v>
      </c>
      <c r="G132" s="26"/>
      <c r="H132" s="60" t="n">
        <v>44074.0</v>
      </c>
      <c r="I132" s="41" t="s">
        <v>34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>
      <c r="A133" s="99" t="s">
        <v>1019</v>
      </c>
      <c r="B133" s="100" t="s">
        <v>1025</v>
      </c>
      <c r="C133" s="99" t="s">
        <v>1312</v>
      </c>
      <c r="D133" s="101" t="n">
        <v>9.4339198826E10</v>
      </c>
      <c r="E133" s="100" t="s">
        <v>1313</v>
      </c>
      <c r="F133" s="99" t="n">
        <v>3742000.0</v>
      </c>
      <c r="G133" s="26"/>
      <c r="H133" s="60" t="n">
        <v>44074.0</v>
      </c>
      <c r="I133" s="41" t="s">
        <v>34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1:19">
      <c r="A134" s="99" t="s">
        <v>1038</v>
      </c>
      <c r="B134" s="100" t="s">
        <v>1039</v>
      </c>
      <c r="C134" s="99" t="s">
        <v>1314</v>
      </c>
      <c r="D134" s="101" t="n">
        <v>6.6456335747E10</v>
      </c>
      <c r="E134" s="100" t="s">
        <v>1315</v>
      </c>
      <c r="F134" s="99" t="n">
        <v>3712000.0</v>
      </c>
      <c r="G134" s="26"/>
      <c r="H134" s="60" t="n">
        <v>44074.0</v>
      </c>
      <c r="I134" s="41" t="s">
        <v>34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>
      <c r="A135" s="99" t="s">
        <v>1019</v>
      </c>
      <c r="B135" s="100" t="s">
        <v>1025</v>
      </c>
      <c r="C135" s="99" t="s">
        <v>1316</v>
      </c>
      <c r="D135" s="101" t="n">
        <v>6.8732589182E10</v>
      </c>
      <c r="E135" s="100" t="s">
        <v>1317</v>
      </c>
      <c r="F135" s="99" t="n">
        <v>3605000.0</v>
      </c>
      <c r="G135" s="26"/>
      <c r="H135" s="60" t="n">
        <v>44074.0</v>
      </c>
      <c r="I135" s="41" t="s">
        <v>34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>
      <c r="A136" s="99" t="s">
        <v>1019</v>
      </c>
      <c r="B136" s="100" t="s">
        <v>1020</v>
      </c>
      <c r="C136" s="99" t="s">
        <v>1318</v>
      </c>
      <c r="D136" s="101" t="n">
        <v>6.3621393588E10</v>
      </c>
      <c r="E136" s="100" t="s">
        <v>1319</v>
      </c>
      <c r="F136" s="99" t="n">
        <v>3583000.0</v>
      </c>
      <c r="G136" s="26"/>
      <c r="H136" s="60" t="n">
        <v>44074.0</v>
      </c>
      <c r="I136" s="41" t="s">
        <v>34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>
      <c r="A137" s="99" t="s">
        <v>1019</v>
      </c>
      <c r="B137" s="100" t="s">
        <v>1020</v>
      </c>
      <c r="C137" s="99" t="s">
        <v>1320</v>
      </c>
      <c r="D137" s="101" t="n">
        <v>8.1581456812E10</v>
      </c>
      <c r="E137" s="100" t="s">
        <v>1321</v>
      </c>
      <c r="F137" s="99" t="n">
        <v>3571230.0</v>
      </c>
      <c r="G137" s="26"/>
      <c r="H137" s="60" t="n">
        <v>44074.0</v>
      </c>
      <c r="I137" s="41" t="s">
        <v>34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>
      <c r="A138" s="99" t="s">
        <v>1038</v>
      </c>
      <c r="B138" s="100" t="s">
        <v>1039</v>
      </c>
      <c r="C138" s="99" t="s">
        <v>1322</v>
      </c>
      <c r="D138" s="101" t="n">
        <v>6.6524818451E10</v>
      </c>
      <c r="E138" s="100" t="s">
        <v>1323</v>
      </c>
      <c r="F138" s="99" t="n">
        <v>3558955.0</v>
      </c>
      <c r="G138" s="26"/>
      <c r="H138" s="60" t="n">
        <v>44074.0</v>
      </c>
      <c r="I138" s="41" t="s">
        <v>34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>
      <c r="A139" s="99" t="s">
        <v>1038</v>
      </c>
      <c r="B139" s="100" t="s">
        <v>1039</v>
      </c>
      <c r="C139" s="99" t="s">
        <v>1324</v>
      </c>
      <c r="D139" s="101" t="n">
        <v>9.4369989757E10</v>
      </c>
      <c r="E139" s="100" t="s">
        <v>1325</v>
      </c>
      <c r="F139" s="99" t="n">
        <v>3541000.0</v>
      </c>
      <c r="G139" s="26"/>
      <c r="H139" s="60" t="n">
        <v>44074.0</v>
      </c>
      <c r="I139" s="41" t="s">
        <v>34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>
      <c r="A140" s="99" t="s">
        <v>1019</v>
      </c>
      <c r="B140" s="100" t="s">
        <v>1025</v>
      </c>
      <c r="C140" s="99" t="s">
        <v>1326</v>
      </c>
      <c r="D140" s="101" t="n">
        <v>5.7656479034E10</v>
      </c>
      <c r="E140" s="100" t="s">
        <v>1327</v>
      </c>
      <c r="F140" s="99" t="n">
        <v>3536000.0</v>
      </c>
      <c r="G140" s="26"/>
      <c r="H140" s="60" t="n">
        <v>44074.0</v>
      </c>
      <c r="I140" s="41" t="s">
        <v>34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>
      <c r="A141" s="99" t="s">
        <v>1019</v>
      </c>
      <c r="B141" s="100" t="s">
        <v>1020</v>
      </c>
      <c r="C141" s="99" t="s">
        <v>1328</v>
      </c>
      <c r="D141" s="101" t="n">
        <v>7.5620644775E10</v>
      </c>
      <c r="E141" s="100" t="s">
        <v>1329</v>
      </c>
      <c r="F141" s="99" t="n">
        <v>3496000.0</v>
      </c>
      <c r="G141" s="26"/>
      <c r="H141" s="60" t="n">
        <v>44074.0</v>
      </c>
      <c r="I141" s="41" t="s">
        <v>34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>
      <c r="A142" s="99" t="s">
        <v>1019</v>
      </c>
      <c r="B142" s="100" t="s">
        <v>1025</v>
      </c>
      <c r="C142" s="99" t="s">
        <v>1330</v>
      </c>
      <c r="D142" s="101" t="n">
        <v>6.7333513322E10</v>
      </c>
      <c r="E142" s="100" t="s">
        <v>1331</v>
      </c>
      <c r="F142" s="99" t="n">
        <v>3487000.0</v>
      </c>
      <c r="G142" s="26"/>
      <c r="H142" s="60" t="n">
        <v>44074.0</v>
      </c>
      <c r="I142" s="41" t="s">
        <v>34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>
      <c r="A143" s="99" t="s">
        <v>1019</v>
      </c>
      <c r="B143" s="100" t="s">
        <v>1020</v>
      </c>
      <c r="C143" s="99" t="s">
        <v>1332</v>
      </c>
      <c r="D143" s="101" t="n">
        <v>5.8536218917E10</v>
      </c>
      <c r="E143" s="100" t="s">
        <v>1333</v>
      </c>
      <c r="F143" s="99" t="n">
        <v>3457000.0</v>
      </c>
      <c r="G143" s="26"/>
      <c r="H143" s="60" t="n">
        <v>44074.0</v>
      </c>
      <c r="I143" s="41" t="s">
        <v>34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1:19">
      <c r="A144" s="99" t="s">
        <v>1019</v>
      </c>
      <c r="B144" s="100" t="s">
        <v>1025</v>
      </c>
      <c r="C144" s="99" t="s">
        <v>1334</v>
      </c>
      <c r="D144" s="101" t="n">
        <v>6.0331148245E10</v>
      </c>
      <c r="E144" s="100" t="s">
        <v>1335</v>
      </c>
      <c r="F144" s="99" t="n">
        <v>3424000.0</v>
      </c>
      <c r="G144" s="26"/>
      <c r="H144" s="60" t="n">
        <v>44074.0</v>
      </c>
      <c r="I144" s="41" t="s">
        <v>34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1:19">
      <c r="A145" s="99" t="s">
        <v>1019</v>
      </c>
      <c r="B145" s="100" t="s">
        <v>1025</v>
      </c>
      <c r="C145" s="99" t="s">
        <v>1336</v>
      </c>
      <c r="D145" s="101" t="n">
        <v>8.4004337624E10</v>
      </c>
      <c r="E145" s="100" t="s">
        <v>1337</v>
      </c>
      <c r="F145" s="99" t="n">
        <v>3417993.0</v>
      </c>
      <c r="G145" s="26"/>
      <c r="H145" s="60" t="n">
        <v>44074.0</v>
      </c>
      <c r="I145" s="41" t="s">
        <v>34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1:19">
      <c r="A146" s="99" t="s">
        <v>1019</v>
      </c>
      <c r="B146" s="100" t="s">
        <v>1020</v>
      </c>
      <c r="C146" s="99" t="s">
        <v>1338</v>
      </c>
      <c r="D146" s="101" t="n">
        <v>6.1289321173E10</v>
      </c>
      <c r="E146" s="100" t="s">
        <v>1339</v>
      </c>
      <c r="F146" s="99" t="n">
        <v>3416000.0</v>
      </c>
      <c r="G146" s="26"/>
      <c r="H146" s="60" t="n">
        <v>44074.0</v>
      </c>
      <c r="I146" s="41" t="s">
        <v>34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1:19">
      <c r="A147" s="99" t="s">
        <v>1019</v>
      </c>
      <c r="B147" s="100" t="s">
        <v>1020</v>
      </c>
      <c r="C147" s="99" t="s">
        <v>1340</v>
      </c>
      <c r="D147" s="101" t="n">
        <v>5.7269359275E10</v>
      </c>
      <c r="E147" s="100" t="s">
        <v>1341</v>
      </c>
      <c r="F147" s="99" t="n">
        <v>3405000.0</v>
      </c>
      <c r="G147" s="26"/>
      <c r="H147" s="60" t="n">
        <v>44074.0</v>
      </c>
      <c r="I147" s="41" t="s">
        <v>34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>
      <c r="A148" s="99" t="s">
        <v>1019</v>
      </c>
      <c r="B148" s="100" t="s">
        <v>1025</v>
      </c>
      <c r="C148" s="99" t="s">
        <v>1342</v>
      </c>
      <c r="D148" s="101" t="n">
        <v>5.8263206611E10</v>
      </c>
      <c r="E148" s="100" t="s">
        <v>1343</v>
      </c>
      <c r="F148" s="99" t="n">
        <v>3337000.0</v>
      </c>
      <c r="G148" s="26"/>
      <c r="H148" s="60" t="n">
        <v>44074.0</v>
      </c>
      <c r="I148" s="41" t="s">
        <v>34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>
      <c r="A149" s="99" t="s">
        <v>1038</v>
      </c>
      <c r="B149" s="100" t="s">
        <v>1057</v>
      </c>
      <c r="C149" s="99" t="s">
        <v>1344</v>
      </c>
      <c r="D149" s="101" t="n">
        <v>1.6539555806E10</v>
      </c>
      <c r="E149" s="100" t="s">
        <v>1345</v>
      </c>
      <c r="F149" s="99" t="n">
        <v>3335620.0</v>
      </c>
      <c r="G149" s="26"/>
      <c r="H149" s="60" t="n">
        <v>44074.0</v>
      </c>
      <c r="I149" s="41" t="s">
        <v>34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>
      <c r="A150" s="99" t="s">
        <v>1019</v>
      </c>
      <c r="B150" s="100" t="s">
        <v>1025</v>
      </c>
      <c r="C150" s="99" t="s">
        <v>1346</v>
      </c>
      <c r="D150" s="101" t="n">
        <v>5.5497002327E10</v>
      </c>
      <c r="E150" s="100" t="s">
        <v>1347</v>
      </c>
      <c r="F150" s="99" t="n">
        <v>3327000.0</v>
      </c>
      <c r="G150" s="26"/>
      <c r="H150" s="60" t="n">
        <v>44074.0</v>
      </c>
      <c r="I150" s="41" t="s">
        <v>34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>
      <c r="A151" s="99" t="s">
        <v>1019</v>
      </c>
      <c r="B151" s="100" t="s">
        <v>1025</v>
      </c>
      <c r="C151" s="99" t="s">
        <v>1348</v>
      </c>
      <c r="D151" s="101" t="n">
        <v>1.02553942061E11</v>
      </c>
      <c r="E151" s="100" t="s">
        <v>1349</v>
      </c>
      <c r="F151" s="99" t="n">
        <v>3309000.0</v>
      </c>
      <c r="G151" s="26"/>
      <c r="H151" s="60" t="n">
        <v>44074.0</v>
      </c>
      <c r="I151" s="41" t="s">
        <v>34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>
      <c r="A152" s="99" t="s">
        <v>1019</v>
      </c>
      <c r="B152" s="100" t="s">
        <v>1065</v>
      </c>
      <c r="C152" s="99" t="s">
        <v>1350</v>
      </c>
      <c r="D152" s="101" t="n">
        <v>7.4138078065E10</v>
      </c>
      <c r="E152" s="100" t="s">
        <v>1351</v>
      </c>
      <c r="F152" s="99" t="n">
        <v>3300000.0</v>
      </c>
      <c r="G152" s="26"/>
      <c r="H152" s="60" t="n">
        <v>44074.0</v>
      </c>
      <c r="I152" s="41" t="s">
        <v>34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>
      <c r="A153" s="99" t="s">
        <v>1019</v>
      </c>
      <c r="B153" s="100" t="s">
        <v>1020</v>
      </c>
      <c r="C153" s="99" t="s">
        <v>1352</v>
      </c>
      <c r="D153" s="101" t="n">
        <v>5.4060972194E10</v>
      </c>
      <c r="E153" s="100" t="s">
        <v>1353</v>
      </c>
      <c r="F153" s="99" t="n">
        <v>3295000.0</v>
      </c>
      <c r="G153" s="26"/>
      <c r="H153" s="60" t="n">
        <v>44074.0</v>
      </c>
      <c r="I153" s="41" t="s">
        <v>34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>
      <c r="A154" s="99" t="s">
        <v>1019</v>
      </c>
      <c r="B154" s="100" t="s">
        <v>1020</v>
      </c>
      <c r="C154" s="99" t="s">
        <v>1354</v>
      </c>
      <c r="D154" s="101" t="n">
        <v>5.7263179684E10</v>
      </c>
      <c r="E154" s="100" t="s">
        <v>1355</v>
      </c>
      <c r="F154" s="99" t="n">
        <v>3292094.0</v>
      </c>
      <c r="G154" s="26"/>
      <c r="H154" s="60" t="n">
        <v>44074.0</v>
      </c>
      <c r="I154" s="41" t="s">
        <v>34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>
      <c r="A155" s="99" t="s">
        <v>1019</v>
      </c>
      <c r="B155" s="100" t="s">
        <v>1025</v>
      </c>
      <c r="C155" s="99" t="s">
        <v>1356</v>
      </c>
      <c r="D155" s="101" t="n">
        <v>9.3586516667E10</v>
      </c>
      <c r="E155" s="100" t="s">
        <v>1357</v>
      </c>
      <c r="F155" s="99" t="n">
        <v>3287000.0</v>
      </c>
      <c r="G155" s="26"/>
      <c r="H155" s="60" t="n">
        <v>44074.0</v>
      </c>
      <c r="I155" s="41" t="s">
        <v>34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 spans="1:19">
      <c r="A156" s="99" t="s">
        <v>1019</v>
      </c>
      <c r="B156" s="100" t="s">
        <v>1020</v>
      </c>
      <c r="C156" s="99" t="s">
        <v>1358</v>
      </c>
      <c r="D156" s="101" t="n">
        <v>9.5270569387E10</v>
      </c>
      <c r="E156" s="100" t="s">
        <v>1359</v>
      </c>
      <c r="F156" s="99" t="n">
        <v>3254000.0</v>
      </c>
      <c r="G156" s="26"/>
      <c r="H156" s="60" t="n">
        <v>44074.0</v>
      </c>
      <c r="I156" s="41" t="s">
        <v>34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 spans="1:19">
      <c r="A157" s="99" t="s">
        <v>1038</v>
      </c>
      <c r="B157" s="100" t="s">
        <v>1360</v>
      </c>
      <c r="C157" s="99" t="s">
        <v>1361</v>
      </c>
      <c r="D157" s="101" t="n">
        <v>7.1398102742E10</v>
      </c>
      <c r="E157" s="100" t="s">
        <v>1362</v>
      </c>
      <c r="F157" s="99" t="n">
        <v>3250000.0</v>
      </c>
      <c r="G157" s="26"/>
      <c r="H157" s="60" t="n">
        <v>44074.0</v>
      </c>
      <c r="I157" s="41" t="s">
        <v>34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1:19">
      <c r="A158" s="99" t="s">
        <v>1019</v>
      </c>
      <c r="B158" s="100" t="s">
        <v>1020</v>
      </c>
      <c r="C158" s="99" t="s">
        <v>1363</v>
      </c>
      <c r="D158" s="101" t="n">
        <v>6.1219521714E10</v>
      </c>
      <c r="E158" s="100" t="s">
        <v>1364</v>
      </c>
      <c r="F158" s="99" t="n">
        <v>3221000.0</v>
      </c>
      <c r="G158" s="26"/>
      <c r="H158" s="60" t="n">
        <v>44074.0</v>
      </c>
      <c r="I158" s="41" t="s">
        <v>34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1:19">
      <c r="A159" s="99" t="s">
        <v>1038</v>
      </c>
      <c r="B159" s="100" t="s">
        <v>1039</v>
      </c>
      <c r="C159" s="99" t="s">
        <v>1365</v>
      </c>
      <c r="D159" s="101" t="n">
        <v>5.4098414753E10</v>
      </c>
      <c r="E159" s="100" t="s">
        <v>1366</v>
      </c>
      <c r="F159" s="99" t="n">
        <v>3196132.0</v>
      </c>
      <c r="G159" s="26"/>
      <c r="H159" s="60" t="n">
        <v>44074.0</v>
      </c>
      <c r="I159" s="41" t="s">
        <v>34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>
      <c r="A160" s="99" t="s">
        <v>1038</v>
      </c>
      <c r="B160" s="100" t="s">
        <v>1360</v>
      </c>
      <c r="C160" s="99" t="s">
        <v>1367</v>
      </c>
      <c r="D160" s="101" t="n">
        <v>8.0522736366E10</v>
      </c>
      <c r="E160" s="100" t="s">
        <v>1368</v>
      </c>
      <c r="F160" s="99" t="n">
        <v>3166302.0</v>
      </c>
      <c r="G160" s="26"/>
      <c r="H160" s="60" t="n">
        <v>44074.0</v>
      </c>
      <c r="I160" s="41" t="s">
        <v>34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>
      <c r="A161" s="99" t="s">
        <v>1038</v>
      </c>
      <c r="B161" s="100" t="s">
        <v>1039</v>
      </c>
      <c r="C161" s="99" t="s">
        <v>1369</v>
      </c>
      <c r="D161" s="101" t="n">
        <v>1.0299242886E11</v>
      </c>
      <c r="E161" s="100" t="s">
        <v>1370</v>
      </c>
      <c r="F161" s="99" t="n">
        <v>3158000.0</v>
      </c>
      <c r="G161" s="26"/>
      <c r="H161" s="60" t="n">
        <v>44074.0</v>
      </c>
      <c r="I161" s="41" t="s">
        <v>34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>
      <c r="A162" s="99" t="s">
        <v>1019</v>
      </c>
      <c r="B162" s="100" t="s">
        <v>1020</v>
      </c>
      <c r="C162" s="99" t="s">
        <v>1371</v>
      </c>
      <c r="D162" s="101" t="n">
        <v>6.693668509E9</v>
      </c>
      <c r="E162" s="100" t="s">
        <v>1372</v>
      </c>
      <c r="F162" s="99" t="n">
        <v>3042000.0</v>
      </c>
      <c r="G162" s="26"/>
      <c r="H162" s="60" t="n">
        <v>44074.0</v>
      </c>
      <c r="I162" s="41" t="s">
        <v>34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>
      <c r="A163" s="99" t="s">
        <v>1038</v>
      </c>
      <c r="B163" s="100" t="s">
        <v>1057</v>
      </c>
      <c r="C163" s="99" t="s">
        <v>1373</v>
      </c>
      <c r="D163" s="101" t="n">
        <v>4.52653166364936E14</v>
      </c>
      <c r="E163" s="100" t="s">
        <v>1374</v>
      </c>
      <c r="F163" s="99" t="n">
        <v>2947000.0</v>
      </c>
      <c r="G163" s="26"/>
      <c r="H163" s="60" t="n">
        <v>44074.0</v>
      </c>
      <c r="I163" s="41" t="s">
        <v>34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>
      <c r="A164" s="99" t="s">
        <v>1019</v>
      </c>
      <c r="B164" s="100" t="s">
        <v>1025</v>
      </c>
      <c r="C164" s="99" t="s">
        <v>1375</v>
      </c>
      <c r="D164" s="101" t="n">
        <v>1.0790497297E11</v>
      </c>
      <c r="E164" s="100" t="s">
        <v>1376</v>
      </c>
      <c r="F164" s="99" t="n">
        <v>2947000.0</v>
      </c>
      <c r="G164" s="26"/>
      <c r="H164" s="60" t="n">
        <v>44074.0</v>
      </c>
      <c r="I164" s="41" t="s">
        <v>34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>
      <c r="A165" s="99" t="s">
        <v>1019</v>
      </c>
      <c r="B165" s="100" t="s">
        <v>1020</v>
      </c>
      <c r="C165" s="99" t="s">
        <v>1377</v>
      </c>
      <c r="D165" s="101" t="n">
        <v>5.8969597095E10</v>
      </c>
      <c r="E165" s="100" t="s">
        <v>1378</v>
      </c>
      <c r="F165" s="99" t="n">
        <v>2920000.0</v>
      </c>
      <c r="G165" s="26"/>
      <c r="H165" s="60" t="n">
        <v>44074.0</v>
      </c>
      <c r="I165" s="41" t="s">
        <v>34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>
      <c r="A166" s="99" t="s">
        <v>1019</v>
      </c>
      <c r="B166" s="100" t="s">
        <v>1025</v>
      </c>
      <c r="C166" s="99" t="s">
        <v>1379</v>
      </c>
      <c r="D166" s="101" t="n">
        <v>9.7894701328E10</v>
      </c>
      <c r="E166" s="100" t="s">
        <v>1380</v>
      </c>
      <c r="F166" s="99" t="n">
        <v>2918301.0</v>
      </c>
      <c r="G166" s="26"/>
      <c r="H166" s="60" t="n">
        <v>44074.0</v>
      </c>
      <c r="I166" s="41" t="s">
        <v>34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>
      <c r="A167" s="99" t="s">
        <v>1019</v>
      </c>
      <c r="B167" s="100" t="s">
        <v>1025</v>
      </c>
      <c r="C167" s="99" t="s">
        <v>1381</v>
      </c>
      <c r="D167" s="101" t="n">
        <v>6.1087009174E10</v>
      </c>
      <c r="E167" s="100" t="s">
        <v>1382</v>
      </c>
      <c r="F167" s="99" t="n">
        <v>2911000.0</v>
      </c>
      <c r="G167" s="26"/>
      <c r="H167" s="60" t="n">
        <v>44074.0</v>
      </c>
      <c r="I167" s="41" t="s">
        <v>34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 spans="1:19">
      <c r="A168" s="99" t="s">
        <v>1019</v>
      </c>
      <c r="B168" s="100" t="s">
        <v>1025</v>
      </c>
      <c r="C168" s="99" t="s">
        <v>1383</v>
      </c>
      <c r="D168" s="101" t="n">
        <v>6.2442910259E10</v>
      </c>
      <c r="E168" s="100" t="s">
        <v>1384</v>
      </c>
      <c r="F168" s="99" t="n">
        <v>2898504.0</v>
      </c>
      <c r="G168" s="26"/>
      <c r="H168" s="60" t="n">
        <v>44074.0</v>
      </c>
      <c r="I168" s="41" t="s">
        <v>34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 spans="1:19">
      <c r="A169" s="99" t="s">
        <v>1038</v>
      </c>
      <c r="B169" s="100" t="s">
        <v>1057</v>
      </c>
      <c r="C169" s="99" t="s">
        <v>1385</v>
      </c>
      <c r="D169" s="101" t="n">
        <v>8.8503926578E10</v>
      </c>
      <c r="E169" s="100" t="s">
        <v>1386</v>
      </c>
      <c r="F169" s="99" t="n">
        <v>2896000.0</v>
      </c>
      <c r="G169" s="26"/>
      <c r="H169" s="60" t="n">
        <v>44074.0</v>
      </c>
      <c r="I169" s="41" t="s">
        <v>34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1:19">
      <c r="A170" s="99" t="s">
        <v>1019</v>
      </c>
      <c r="B170" s="100" t="s">
        <v>1025</v>
      </c>
      <c r="C170" s="99" t="s">
        <v>1387</v>
      </c>
      <c r="D170" s="101" t="n">
        <v>5.7436973002E10</v>
      </c>
      <c r="E170" s="100" t="s">
        <v>1388</v>
      </c>
      <c r="F170" s="99" t="n">
        <v>2891000.0</v>
      </c>
      <c r="G170" s="26"/>
      <c r="H170" s="60" t="n">
        <v>44074.0</v>
      </c>
      <c r="I170" s="41" t="s">
        <v>34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1:19">
      <c r="A171" s="99" t="s">
        <v>1038</v>
      </c>
      <c r="B171" s="100" t="s">
        <v>1057</v>
      </c>
      <c r="C171" s="99" t="s">
        <v>1389</v>
      </c>
      <c r="D171" s="101" t="n">
        <v>9.5932755832E10</v>
      </c>
      <c r="E171" s="100" t="s">
        <v>1390</v>
      </c>
      <c r="F171" s="99" t="n">
        <v>2881231.0</v>
      </c>
      <c r="G171" s="26"/>
      <c r="H171" s="60" t="n">
        <v>44074.0</v>
      </c>
      <c r="I171" s="41" t="s">
        <v>34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>
      <c r="A172" s="99" t="s">
        <v>1038</v>
      </c>
      <c r="B172" s="100" t="s">
        <v>1039</v>
      </c>
      <c r="C172" s="99" t="s">
        <v>1391</v>
      </c>
      <c r="D172" s="101" t="n">
        <v>8.8118310513E10</v>
      </c>
      <c r="E172" s="100" t="s">
        <v>1392</v>
      </c>
      <c r="F172" s="99" t="n">
        <v>2878000.0</v>
      </c>
      <c r="G172" s="26"/>
      <c r="H172" s="60" t="n">
        <v>44074.0</v>
      </c>
      <c r="I172" s="41" t="s">
        <v>34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>
      <c r="A173" s="99" t="s">
        <v>1019</v>
      </c>
      <c r="B173" s="100" t="s">
        <v>1025</v>
      </c>
      <c r="C173" s="99" t="s">
        <v>1393</v>
      </c>
      <c r="D173" s="101" t="n">
        <v>5.876539779E10</v>
      </c>
      <c r="E173" s="100" t="s">
        <v>1394</v>
      </c>
      <c r="F173" s="99" t="n">
        <v>2841000.0</v>
      </c>
      <c r="G173" s="26"/>
      <c r="H173" s="60" t="n">
        <v>44074.0</v>
      </c>
      <c r="I173" s="41" t="s">
        <v>34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>
      <c r="A174" s="99" t="s">
        <v>1019</v>
      </c>
      <c r="B174" s="100" t="s">
        <v>1025</v>
      </c>
      <c r="C174" s="99" t="s">
        <v>1395</v>
      </c>
      <c r="D174" s="101" t="n">
        <v>5.8887191311E10</v>
      </c>
      <c r="E174" s="100" t="s">
        <v>1396</v>
      </c>
      <c r="F174" s="99" t="n">
        <v>2826000.0</v>
      </c>
      <c r="G174" s="26"/>
      <c r="H174" s="60" t="n">
        <v>44074.0</v>
      </c>
      <c r="I174" s="41" t="s">
        <v>34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>
      <c r="A175" s="99" t="s">
        <v>1038</v>
      </c>
      <c r="B175" s="100" t="s">
        <v>1360</v>
      </c>
      <c r="C175" s="99" t="s">
        <v>1398</v>
      </c>
      <c r="D175" s="101" t="n">
        <v>1.0496725685E11</v>
      </c>
      <c r="E175" s="100" t="s">
        <v>1399</v>
      </c>
      <c r="F175" s="99" t="n">
        <v>2823000.0</v>
      </c>
      <c r="G175" s="26"/>
      <c r="H175" s="60" t="n">
        <v>44074.0</v>
      </c>
      <c r="I175" s="41" t="s">
        <v>34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>
      <c r="A176" s="99" t="s">
        <v>1019</v>
      </c>
      <c r="B176" s="100" t="s">
        <v>1025</v>
      </c>
      <c r="C176" s="99" t="s">
        <v>1400</v>
      </c>
      <c r="D176" s="101" t="n">
        <v>4.07660819277766E15</v>
      </c>
      <c r="E176" s="100" t="s">
        <v>1401</v>
      </c>
      <c r="F176" s="99" t="n">
        <v>2803000.0</v>
      </c>
      <c r="G176" s="26"/>
      <c r="H176" s="60" t="n">
        <v>44074.0</v>
      </c>
      <c r="I176" s="41" t="s">
        <v>34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>
      <c r="A177" s="99" t="s">
        <v>1038</v>
      </c>
      <c r="B177" s="100" t="s">
        <v>1057</v>
      </c>
      <c r="C177" s="99" t="s">
        <v>1402</v>
      </c>
      <c r="D177" s="101" t="n">
        <v>6.1070218643E10</v>
      </c>
      <c r="E177" s="100" t="s">
        <v>1403</v>
      </c>
      <c r="F177" s="99" t="n">
        <v>2791000.0</v>
      </c>
      <c r="G177" s="26"/>
      <c r="H177" s="60" t="n">
        <v>44074.0</v>
      </c>
      <c r="I177" s="41" t="s">
        <v>34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>
      <c r="A178" s="99" t="s">
        <v>1019</v>
      </c>
      <c r="B178" s="100" t="s">
        <v>1065</v>
      </c>
      <c r="C178" s="99" t="s">
        <v>1404</v>
      </c>
      <c r="D178" s="101" t="n">
        <v>1.38497502715781E15</v>
      </c>
      <c r="E178" s="100" t="s">
        <v>1405</v>
      </c>
      <c r="F178" s="99" t="n">
        <v>2783560.0</v>
      </c>
      <c r="G178" s="26"/>
      <c r="H178" s="60" t="n">
        <v>44074.0</v>
      </c>
      <c r="I178" s="41" t="s">
        <v>34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>
      <c r="A179" s="99" t="s">
        <v>1019</v>
      </c>
      <c r="B179" s="100" t="s">
        <v>1025</v>
      </c>
      <c r="C179" s="99" t="s">
        <v>1406</v>
      </c>
      <c r="D179" s="101" t="n">
        <v>9.1659946519E10</v>
      </c>
      <c r="E179" s="100" t="s">
        <v>1407</v>
      </c>
      <c r="F179" s="99" t="n">
        <v>2769000.0</v>
      </c>
      <c r="G179" s="26"/>
      <c r="H179" s="60" t="n">
        <v>44074.0</v>
      </c>
      <c r="I179" s="41" t="s">
        <v>34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spans="1:19">
      <c r="A180" s="99" t="s">
        <v>1019</v>
      </c>
      <c r="B180" s="100" t="s">
        <v>1020</v>
      </c>
      <c r="C180" s="99" t="s">
        <v>1408</v>
      </c>
      <c r="D180" s="101" t="n">
        <v>6.443408336E9</v>
      </c>
      <c r="E180" s="100" t="s">
        <v>1409</v>
      </c>
      <c r="F180" s="99" t="n">
        <v>2758000.0</v>
      </c>
      <c r="G180" s="26"/>
      <c r="H180" s="60" t="n">
        <v>44074.0</v>
      </c>
      <c r="I180" s="41" t="s">
        <v>34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spans="1:19">
      <c r="A181" s="99" t="s">
        <v>1019</v>
      </c>
      <c r="B181" s="100" t="s">
        <v>1025</v>
      </c>
      <c r="C181" s="99" t="s">
        <v>1410</v>
      </c>
      <c r="D181" s="101" t="n">
        <v>6.4908477664E10</v>
      </c>
      <c r="E181" s="100" t="s">
        <v>1411</v>
      </c>
      <c r="F181" s="99" t="n">
        <v>2755077.0</v>
      </c>
      <c r="G181" s="26"/>
      <c r="H181" s="60" t="n">
        <v>44074.0</v>
      </c>
      <c r="I181" s="41" t="s">
        <v>34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spans="1:19">
      <c r="A182" s="99" t="s">
        <v>1019</v>
      </c>
      <c r="B182" s="100" t="s">
        <v>1025</v>
      </c>
      <c r="C182" s="99" t="s">
        <v>1412</v>
      </c>
      <c r="D182" s="101" t="n">
        <v>9.4089372897E10</v>
      </c>
      <c r="E182" s="100" t="s">
        <v>1413</v>
      </c>
      <c r="F182" s="99" t="n">
        <v>2750000.0</v>
      </c>
      <c r="G182" s="26"/>
      <c r="H182" s="60" t="n">
        <v>44074.0</v>
      </c>
      <c r="I182" s="41" t="s">
        <v>34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19">
      <c r="A183" s="99" t="s">
        <v>1038</v>
      </c>
      <c r="B183" s="100" t="s">
        <v>1360</v>
      </c>
      <c r="C183" s="99" t="s">
        <v>1414</v>
      </c>
      <c r="D183" s="101" t="n">
        <v>8.174905517E10</v>
      </c>
      <c r="E183" s="100" t="s">
        <v>1415</v>
      </c>
      <c r="F183" s="99" t="n">
        <v>2738518.0</v>
      </c>
      <c r="G183" s="26"/>
      <c r="H183" s="60" t="n">
        <v>44074.0</v>
      </c>
      <c r="I183" s="41" t="s">
        <v>34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>
      <c r="A184" s="99" t="s">
        <v>1019</v>
      </c>
      <c r="B184" s="100" t="s">
        <v>1020</v>
      </c>
      <c r="C184" s="99" t="s">
        <v>1416</v>
      </c>
      <c r="D184" s="101" t="n">
        <v>5.8661509695E10</v>
      </c>
      <c r="E184" s="100" t="s">
        <v>1417</v>
      </c>
      <c r="F184" s="99" t="n">
        <v>2733000.0</v>
      </c>
      <c r="G184" s="26"/>
      <c r="H184" s="60" t="n">
        <v>44074.0</v>
      </c>
      <c r="I184" s="41" t="s">
        <v>34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>
      <c r="A185" s="99" t="s">
        <v>1019</v>
      </c>
      <c r="B185" s="100" t="s">
        <v>1020</v>
      </c>
      <c r="C185" s="99" t="s">
        <v>1418</v>
      </c>
      <c r="D185" s="101" t="n">
        <v>5.7643011336E10</v>
      </c>
      <c r="E185" s="100" t="s">
        <v>1419</v>
      </c>
      <c r="F185" s="99" t="n">
        <v>2710000.0</v>
      </c>
      <c r="G185" s="26"/>
      <c r="H185" s="60" t="n">
        <v>44074.0</v>
      </c>
      <c r="I185" s="41" t="s">
        <v>34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>
      <c r="A186" s="99" t="s">
        <v>1019</v>
      </c>
      <c r="B186" s="100" t="s">
        <v>1020</v>
      </c>
      <c r="C186" s="99" t="s">
        <v>1420</v>
      </c>
      <c r="D186" s="101" t="n">
        <v>6.3216834114E10</v>
      </c>
      <c r="E186" s="100" t="s">
        <v>1421</v>
      </c>
      <c r="F186" s="99" t="n">
        <v>2701000.0</v>
      </c>
      <c r="G186" s="26"/>
      <c r="H186" s="60" t="n">
        <v>44074.0</v>
      </c>
      <c r="I186" s="41" t="s">
        <v>34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>
      <c r="A187" s="99" t="s">
        <v>1019</v>
      </c>
      <c r="B187" s="100" t="s">
        <v>1025</v>
      </c>
      <c r="C187" s="99" t="s">
        <v>1422</v>
      </c>
      <c r="D187" s="101" t="n">
        <v>5.8813046318E10</v>
      </c>
      <c r="E187" s="100" t="s">
        <v>1423</v>
      </c>
      <c r="F187" s="99" t="n">
        <v>2691000.0</v>
      </c>
      <c r="G187" s="26"/>
      <c r="H187" s="60" t="n">
        <v>44074.0</v>
      </c>
      <c r="I187" s="41" t="s">
        <v>34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>
      <c r="A188" s="99" t="s">
        <v>1038</v>
      </c>
      <c r="B188" s="100" t="s">
        <v>1057</v>
      </c>
      <c r="C188" s="99" t="s">
        <v>1424</v>
      </c>
      <c r="D188" s="101" t="n">
        <v>7.266138403E10</v>
      </c>
      <c r="E188" s="100" t="s">
        <v>1425</v>
      </c>
      <c r="F188" s="99" t="n">
        <v>2686000.0</v>
      </c>
      <c r="G188" s="26"/>
      <c r="H188" s="60" t="n">
        <v>44074.0</v>
      </c>
      <c r="I188" s="41" t="s">
        <v>34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>
      <c r="A189" s="99" t="s">
        <v>1019</v>
      </c>
      <c r="B189" s="100" t="s">
        <v>1025</v>
      </c>
      <c r="C189" s="99" t="s">
        <v>1426</v>
      </c>
      <c r="D189" s="101" t="n">
        <v>6.0589116664E10</v>
      </c>
      <c r="E189" s="100" t="s">
        <v>1427</v>
      </c>
      <c r="F189" s="99" t="n">
        <v>2670000.0</v>
      </c>
      <c r="G189" s="26"/>
      <c r="H189" s="60" t="n">
        <v>44074.0</v>
      </c>
      <c r="I189" s="41" t="s">
        <v>34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>
      <c r="A190" s="99" t="s">
        <v>1019</v>
      </c>
      <c r="B190" s="100" t="s">
        <v>1025</v>
      </c>
      <c r="C190" s="99" t="s">
        <v>1428</v>
      </c>
      <c r="D190" s="101" t="n">
        <v>5.7597148747E10</v>
      </c>
      <c r="E190" s="100" t="s">
        <v>1429</v>
      </c>
      <c r="F190" s="99" t="n">
        <v>2665000.0</v>
      </c>
      <c r="G190" s="26"/>
      <c r="H190" s="60" t="n">
        <v>44074.0</v>
      </c>
      <c r="I190" s="41" t="s">
        <v>34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>
      <c r="A191" s="99" t="s">
        <v>1019</v>
      </c>
      <c r="B191" s="100" t="s">
        <v>1020</v>
      </c>
      <c r="C191" s="99" t="s">
        <v>1430</v>
      </c>
      <c r="D191" s="101" t="n">
        <v>9.8785508056E10</v>
      </c>
      <c r="E191" s="100" t="s">
        <v>1431</v>
      </c>
      <c r="F191" s="99" t="n">
        <v>2659000.0</v>
      </c>
      <c r="G191" s="26"/>
      <c r="H191" s="60" t="n">
        <v>44074.0</v>
      </c>
      <c r="I191" s="41" t="s">
        <v>34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spans="1:19">
      <c r="A192" s="99" t="s">
        <v>1038</v>
      </c>
      <c r="B192" s="100" t="s">
        <v>1039</v>
      </c>
      <c r="C192" s="99" t="s">
        <v>1432</v>
      </c>
      <c r="D192" s="101" t="n">
        <v>1.03632627416E11</v>
      </c>
      <c r="E192" s="100" t="s">
        <v>1433</v>
      </c>
      <c r="F192" s="99" t="n">
        <v>2650000.0</v>
      </c>
      <c r="G192" s="26"/>
      <c r="H192" s="60" t="n">
        <v>44074.0</v>
      </c>
      <c r="I192" s="41" t="s">
        <v>34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spans="1:19">
      <c r="A193" s="99" t="s">
        <v>1038</v>
      </c>
      <c r="B193" s="100" t="s">
        <v>1057</v>
      </c>
      <c r="C193" s="99" t="s">
        <v>1434</v>
      </c>
      <c r="D193" s="101" t="n">
        <v>9.9682691205E10</v>
      </c>
      <c r="E193" s="100" t="s">
        <v>1435</v>
      </c>
      <c r="F193" s="99" t="n">
        <v>2648932.0</v>
      </c>
      <c r="G193" s="26"/>
      <c r="H193" s="60" t="n">
        <v>44074.0</v>
      </c>
      <c r="I193" s="41" t="s">
        <v>34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spans="1:19">
      <c r="A194" s="99" t="s">
        <v>1019</v>
      </c>
      <c r="B194" s="100" t="s">
        <v>1025</v>
      </c>
      <c r="C194" s="99" t="s">
        <v>1436</v>
      </c>
      <c r="D194" s="101" t="n">
        <v>9.2795784339E10</v>
      </c>
      <c r="E194" s="100" t="s">
        <v>1437</v>
      </c>
      <c r="F194" s="99" t="n">
        <v>2648000.0</v>
      </c>
      <c r="G194" s="26"/>
      <c r="H194" s="60" t="n">
        <v>44074.0</v>
      </c>
      <c r="I194" s="41" t="s">
        <v>34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spans="1:19">
      <c r="A195" s="99" t="s">
        <v>1038</v>
      </c>
      <c r="B195" s="100" t="s">
        <v>1039</v>
      </c>
      <c r="C195" s="99" t="s">
        <v>1438</v>
      </c>
      <c r="D195" s="101" t="n">
        <v>6.0566983102E10</v>
      </c>
      <c r="E195" s="100" t="s">
        <v>1439</v>
      </c>
      <c r="F195" s="99" t="n">
        <v>2642194.0</v>
      </c>
      <c r="G195" s="26"/>
      <c r="H195" s="60" t="n">
        <v>44074.0</v>
      </c>
      <c r="I195" s="41" t="s">
        <v>34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>
      <c r="A196" s="99" t="s">
        <v>1019</v>
      </c>
      <c r="B196" s="100" t="s">
        <v>1025</v>
      </c>
      <c r="C196" s="99" t="s">
        <v>1440</v>
      </c>
      <c r="D196" s="101" t="n">
        <v>6.0543483207E10</v>
      </c>
      <c r="E196" s="100" t="s">
        <v>1441</v>
      </c>
      <c r="F196" s="99" t="n">
        <v>2628000.0</v>
      </c>
      <c r="G196" s="26"/>
      <c r="H196" s="60" t="n">
        <v>44074.0</v>
      </c>
      <c r="I196" s="41" t="s">
        <v>34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>
      <c r="A197" s="99" t="s">
        <v>1019</v>
      </c>
      <c r="B197" s="100" t="s">
        <v>1025</v>
      </c>
      <c r="C197" s="99" t="s">
        <v>1442</v>
      </c>
      <c r="D197" s="101" t="n">
        <v>9.9665170794E10</v>
      </c>
      <c r="E197" s="100" t="s">
        <v>1443</v>
      </c>
      <c r="F197" s="99" t="n">
        <v>2624000.0</v>
      </c>
      <c r="G197" s="26"/>
      <c r="H197" s="60" t="n">
        <v>44074.0</v>
      </c>
      <c r="I197" s="41" t="s">
        <v>34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>
      <c r="A198" s="99" t="s">
        <v>1019</v>
      </c>
      <c r="B198" s="100" t="s">
        <v>1025</v>
      </c>
      <c r="C198" s="99" t="s">
        <v>1444</v>
      </c>
      <c r="D198" s="101" t="n">
        <v>1.26187349449229E15</v>
      </c>
      <c r="E198" s="100" t="s">
        <v>1445</v>
      </c>
      <c r="F198" s="99" t="n">
        <v>2615000.0</v>
      </c>
      <c r="G198" s="26"/>
      <c r="H198" s="60" t="n">
        <v>44074.0</v>
      </c>
      <c r="I198" s="41" t="s">
        <v>34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>
      <c r="A199" s="99" t="s">
        <v>1019</v>
      </c>
      <c r="B199" s="100" t="s">
        <v>1025</v>
      </c>
      <c r="C199" s="99" t="s">
        <v>1446</v>
      </c>
      <c r="D199" s="101" t="n">
        <v>7.6359996351E10</v>
      </c>
      <c r="E199" s="100" t="s">
        <v>1447</v>
      </c>
      <c r="F199" s="99" t="n">
        <v>2613000.0</v>
      </c>
      <c r="G199" s="26"/>
      <c r="H199" s="60" t="n">
        <v>44074.0</v>
      </c>
      <c r="I199" s="41" t="s">
        <v>34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>
      <c r="A200" s="99" t="s">
        <v>1019</v>
      </c>
      <c r="B200" s="100" t="s">
        <v>1025</v>
      </c>
      <c r="C200" s="99" t="s">
        <v>1448</v>
      </c>
      <c r="D200" s="101" t="n">
        <v>7.3775895331E10</v>
      </c>
      <c r="E200" s="100" t="s">
        <v>1449</v>
      </c>
      <c r="F200" s="99" t="n">
        <v>2611000.0</v>
      </c>
      <c r="G200" s="26"/>
      <c r="H200" s="60" t="n">
        <v>44074.0</v>
      </c>
      <c r="I200" s="41" t="s">
        <v>34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>
      <c r="A201" s="99" t="s">
        <v>1019</v>
      </c>
      <c r="B201" s="100" t="s">
        <v>1025</v>
      </c>
      <c r="C201" s="99" t="s">
        <v>1450</v>
      </c>
      <c r="D201" s="101" t="n">
        <v>5.827150705E10</v>
      </c>
      <c r="E201" s="100" t="s">
        <v>1451</v>
      </c>
      <c r="F201" s="99" t="n">
        <v>2600000.0</v>
      </c>
      <c r="G201" s="26"/>
      <c r="H201" s="60" t="n">
        <v>44074.0</v>
      </c>
      <c r="I201" s="41" t="s">
        <v>34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>
      <c r="A202" s="99" t="s">
        <v>1019</v>
      </c>
      <c r="B202" s="100" t="s">
        <v>1065</v>
      </c>
      <c r="C202" s="99" t="s">
        <v>1453</v>
      </c>
      <c r="D202" s="101" t="n">
        <v>2.2315927141E10</v>
      </c>
      <c r="E202" s="100" t="s">
        <v>2899</v>
      </c>
      <c r="F202" s="99" t="n">
        <v>2586000.0</v>
      </c>
      <c r="G202" s="26"/>
      <c r="H202" s="60" t="n">
        <v>44074.0</v>
      </c>
      <c r="I202" s="41" t="s">
        <v>35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>
      <c r="A203" s="99" t="s">
        <v>1019</v>
      </c>
      <c r="B203" s="100" t="s">
        <v>1025</v>
      </c>
      <c r="C203" s="99" t="s">
        <v>1455</v>
      </c>
      <c r="D203" s="101" t="n">
        <v>6.3537933378E10</v>
      </c>
      <c r="E203" s="100" t="s">
        <v>2900</v>
      </c>
      <c r="F203" s="99" t="n">
        <v>2572211.0</v>
      </c>
      <c r="G203" s="26"/>
      <c r="H203" s="60" t="n">
        <v>44074.0</v>
      </c>
      <c r="I203" s="41" t="s">
        <v>35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spans="1:19">
      <c r="A204" s="99" t="s">
        <v>1019</v>
      </c>
      <c r="B204" s="100" t="s">
        <v>1025</v>
      </c>
      <c r="C204" s="99" t="s">
        <v>1459</v>
      </c>
      <c r="D204" s="101" t="n">
        <v>6.0706206995E10</v>
      </c>
      <c r="E204" s="100" t="s">
        <v>2901</v>
      </c>
      <c r="F204" s="99" t="n">
        <v>2563000.0</v>
      </c>
      <c r="G204" s="26"/>
      <c r="H204" s="60" t="n">
        <v>44074.0</v>
      </c>
      <c r="I204" s="41" t="s">
        <v>35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spans="1:19">
      <c r="A205" s="99" t="s">
        <v>1019</v>
      </c>
      <c r="B205" s="100" t="s">
        <v>1025</v>
      </c>
      <c r="C205" s="99" t="s">
        <v>1462</v>
      </c>
      <c r="D205" s="101" t="n">
        <v>3.06509134772244E15</v>
      </c>
      <c r="E205" s="100" t="s">
        <v>2902</v>
      </c>
      <c r="F205" s="99" t="n">
        <v>2560000.0</v>
      </c>
      <c r="G205" s="26"/>
      <c r="H205" s="60" t="n">
        <v>44074.0</v>
      </c>
      <c r="I205" s="41" t="s">
        <v>35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spans="1:19">
      <c r="A206" s="99" t="s">
        <v>1019</v>
      </c>
      <c r="B206" s="100" t="s">
        <v>1025</v>
      </c>
      <c r="C206" s="99" t="s">
        <v>1464</v>
      </c>
      <c r="D206" s="101" t="n">
        <v>9.8935429318E10</v>
      </c>
      <c r="E206" s="100" t="s">
        <v>2903</v>
      </c>
      <c r="F206" s="99" t="n">
        <v>2545000.0</v>
      </c>
      <c r="G206" s="26"/>
      <c r="H206" s="60" t="n">
        <v>44074.0</v>
      </c>
      <c r="I206" s="41" t="s">
        <v>35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spans="1:19">
      <c r="A207" s="99" t="s">
        <v>1019</v>
      </c>
      <c r="B207" s="100" t="s">
        <v>1025</v>
      </c>
      <c r="C207" s="99" t="s">
        <v>1466</v>
      </c>
      <c r="D207" s="101" t="n">
        <v>9.7693209174E10</v>
      </c>
      <c r="E207" s="100" t="s">
        <v>2904</v>
      </c>
      <c r="F207" s="99" t="n">
        <v>2533000.0</v>
      </c>
      <c r="G207" s="26"/>
      <c r="H207" s="60" t="n">
        <v>44074.0</v>
      </c>
      <c r="I207" s="41" t="s">
        <v>35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spans="1:19">
      <c r="A208" s="99" t="s">
        <v>1019</v>
      </c>
      <c r="B208" s="100" t="s">
        <v>1468</v>
      </c>
      <c r="C208" s="99" t="s">
        <v>1469</v>
      </c>
      <c r="D208" s="101" t="n">
        <v>5.8612314858E10</v>
      </c>
      <c r="E208" s="100" t="s">
        <v>2905</v>
      </c>
      <c r="F208" s="99" t="n">
        <v>2531000.0</v>
      </c>
      <c r="G208" s="26"/>
      <c r="H208" s="60" t="n">
        <v>44074.0</v>
      </c>
      <c r="I208" s="41" t="s">
        <v>35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spans="1:19">
      <c r="A209" s="99" t="s">
        <v>1019</v>
      </c>
      <c r="B209" s="100" t="s">
        <v>1065</v>
      </c>
      <c r="C209" s="99" t="s">
        <v>1471</v>
      </c>
      <c r="D209" s="101" t="n">
        <v>6.1145259792E10</v>
      </c>
      <c r="E209" s="100" t="s">
        <v>2906</v>
      </c>
      <c r="F209" s="99" t="n">
        <v>2526000.0</v>
      </c>
      <c r="G209" s="26"/>
      <c r="H209" s="60" t="n">
        <v>44074.0</v>
      </c>
      <c r="I209" s="41" t="s">
        <v>35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spans="1:19">
      <c r="A210" s="99" t="s">
        <v>1019</v>
      </c>
      <c r="B210" s="100" t="s">
        <v>1025</v>
      </c>
      <c r="C210" s="99" t="s">
        <v>1473</v>
      </c>
      <c r="D210" s="101" t="n">
        <v>6.6815162914E10</v>
      </c>
      <c r="E210" s="100" t="s">
        <v>2907</v>
      </c>
      <c r="F210" s="99" t="n">
        <v>2524000.0</v>
      </c>
      <c r="G210" s="26"/>
      <c r="H210" s="60" t="n">
        <v>44074.0</v>
      </c>
      <c r="I210" s="41" t="s">
        <v>35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19">
      <c r="A211" s="99" t="s">
        <v>1019</v>
      </c>
      <c r="B211" s="100" t="s">
        <v>1025</v>
      </c>
      <c r="C211" s="99" t="s">
        <v>1475</v>
      </c>
      <c r="D211" s="101" t="n">
        <v>5.9840491348E10</v>
      </c>
      <c r="E211" s="100" t="s">
        <v>2908</v>
      </c>
      <c r="F211" s="99" t="n">
        <v>2514000.0</v>
      </c>
      <c r="G211" s="26"/>
      <c r="H211" s="60" t="n">
        <v>44074.0</v>
      </c>
      <c r="I211" s="41" t="s">
        <v>35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spans="1:19">
      <c r="A212" s="99" t="s">
        <v>1019</v>
      </c>
      <c r="B212" s="100" t="s">
        <v>1025</v>
      </c>
      <c r="C212" s="99" t="s">
        <v>1478</v>
      </c>
      <c r="D212" s="101" t="n">
        <v>6.9657872755E10</v>
      </c>
      <c r="E212" s="100" t="s">
        <v>2909</v>
      </c>
      <c r="F212" s="99" t="n">
        <v>2506000.0</v>
      </c>
      <c r="G212" s="26"/>
      <c r="H212" s="60" t="n">
        <v>44074.0</v>
      </c>
      <c r="I212" s="41" t="s">
        <v>35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spans="1:19">
      <c r="A213" s="99" t="s">
        <v>1019</v>
      </c>
      <c r="B213" s="100" t="s">
        <v>1065</v>
      </c>
      <c r="C213" s="99" t="s">
        <v>1481</v>
      </c>
      <c r="D213" s="101" t="n">
        <v>7.3550554515E10</v>
      </c>
      <c r="E213" s="100" t="s">
        <v>2910</v>
      </c>
      <c r="F213" s="99" t="n">
        <v>2494263.0</v>
      </c>
      <c r="G213" s="26"/>
      <c r="H213" s="60" t="n">
        <v>44074.0</v>
      </c>
      <c r="I213" s="41" t="s">
        <v>35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spans="1:19">
      <c r="A214" s="99" t="s">
        <v>1019</v>
      </c>
      <c r="B214" s="100" t="s">
        <v>1025</v>
      </c>
      <c r="C214" s="99" t="s">
        <v>1484</v>
      </c>
      <c r="D214" s="101" t="n">
        <v>5.8622522882E10</v>
      </c>
      <c r="E214" s="100" t="s">
        <v>1485</v>
      </c>
      <c r="F214" s="99" t="n">
        <v>2492000.0</v>
      </c>
      <c r="G214" s="26"/>
      <c r="H214" s="60" t="n">
        <v>44074.0</v>
      </c>
      <c r="I214" s="41" t="s">
        <v>35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spans="1:19">
      <c r="A215" s="99" t="s">
        <v>1019</v>
      </c>
      <c r="B215" s="100" t="s">
        <v>1025</v>
      </c>
      <c r="C215" s="99" t="s">
        <v>1486</v>
      </c>
      <c r="D215" s="101" t="n">
        <v>6.8035409186E10</v>
      </c>
      <c r="E215" s="100" t="s">
        <v>2911</v>
      </c>
      <c r="F215" s="99" t="n">
        <v>2490000.0</v>
      </c>
      <c r="G215" s="26"/>
      <c r="H215" s="60" t="n">
        <v>44074.0</v>
      </c>
      <c r="I215" s="41" t="s">
        <v>35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spans="1:19">
      <c r="A216" s="99" t="s">
        <v>1019</v>
      </c>
      <c r="B216" s="100" t="s">
        <v>1025</v>
      </c>
      <c r="C216" s="99" t="s">
        <v>1489</v>
      </c>
      <c r="D216" s="101" t="n">
        <v>6.7724296456E10</v>
      </c>
      <c r="E216" s="100" t="s">
        <v>2912</v>
      </c>
      <c r="F216" s="99" t="n">
        <v>2473070.0</v>
      </c>
      <c r="G216" s="26"/>
      <c r="H216" s="60" t="n">
        <v>44074.0</v>
      </c>
      <c r="I216" s="41" t="s">
        <v>35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spans="1:19">
      <c r="A217" s="99" t="s">
        <v>1019</v>
      </c>
      <c r="B217" s="100" t="s">
        <v>1025</v>
      </c>
      <c r="C217" s="99" t="s">
        <v>1491</v>
      </c>
      <c r="D217" s="101" t="n">
        <v>8.525212156E10</v>
      </c>
      <c r="E217" s="100" t="s">
        <v>2913</v>
      </c>
      <c r="F217" s="99" t="n">
        <v>2462000.0</v>
      </c>
      <c r="G217" s="26"/>
      <c r="H217" s="60" t="n">
        <v>44074.0</v>
      </c>
      <c r="I217" s="41" t="s">
        <v>35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spans="1:19">
      <c r="A218" s="99" t="s">
        <v>1019</v>
      </c>
      <c r="B218" s="100" t="s">
        <v>1065</v>
      </c>
      <c r="C218" s="99" t="s">
        <v>1493</v>
      </c>
      <c r="D218" s="101" t="n">
        <v>6.3677986593E10</v>
      </c>
      <c r="E218" s="100" t="s">
        <v>2914</v>
      </c>
      <c r="F218" s="99" t="n">
        <v>2453000.0</v>
      </c>
      <c r="G218" s="26"/>
      <c r="H218" s="60" t="n">
        <v>44074.0</v>
      </c>
      <c r="I218" s="41" t="s">
        <v>35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spans="1:19">
      <c r="A219" s="99" t="s">
        <v>1019</v>
      </c>
      <c r="B219" s="100" t="s">
        <v>1025</v>
      </c>
      <c r="C219" s="99" t="s">
        <v>1495</v>
      </c>
      <c r="D219" s="101" t="n">
        <v>1.01386574275E11</v>
      </c>
      <c r="E219" s="100" t="s">
        <v>2915</v>
      </c>
      <c r="F219" s="99" t="n">
        <v>2446000.0</v>
      </c>
      <c r="G219" s="26"/>
      <c r="H219" s="60" t="n">
        <v>44074.0</v>
      </c>
      <c r="I219" s="41" t="s">
        <v>35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spans="1:19">
      <c r="A220" s="99" t="s">
        <v>1038</v>
      </c>
      <c r="B220" s="100" t="s">
        <v>1057</v>
      </c>
      <c r="C220" s="99" t="s">
        <v>1498</v>
      </c>
      <c r="D220" s="101" t="n">
        <v>1.00101040815E11</v>
      </c>
      <c r="E220" s="100" t="s">
        <v>1499</v>
      </c>
      <c r="F220" s="99" t="n">
        <v>2424000.0</v>
      </c>
      <c r="G220" s="26"/>
      <c r="H220" s="60" t="n">
        <v>44074.0</v>
      </c>
      <c r="I220" s="41" t="s">
        <v>35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spans="1:19">
      <c r="A221" s="99" t="s">
        <v>1019</v>
      </c>
      <c r="B221" s="100" t="s">
        <v>1025</v>
      </c>
      <c r="C221" s="99" t="s">
        <v>1501</v>
      </c>
      <c r="D221" s="101" t="n">
        <v>7.9784065954E10</v>
      </c>
      <c r="E221" s="100" t="s">
        <v>2916</v>
      </c>
      <c r="F221" s="99" t="n">
        <v>2413000.0</v>
      </c>
      <c r="G221" s="26"/>
      <c r="H221" s="60" t="n">
        <v>44074.0</v>
      </c>
      <c r="I221" s="41" t="s">
        <v>35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spans="1:19">
      <c r="A222" s="99" t="s">
        <v>1019</v>
      </c>
      <c r="B222" s="100" t="s">
        <v>1020</v>
      </c>
      <c r="C222" s="99" t="s">
        <v>1503</v>
      </c>
      <c r="D222" s="101" t="n">
        <v>1.01793648446E11</v>
      </c>
      <c r="E222" s="100" t="s">
        <v>2917</v>
      </c>
      <c r="F222" s="99" t="n">
        <v>2412000.0</v>
      </c>
      <c r="G222" s="26"/>
      <c r="H222" s="60" t="n">
        <v>44074.0</v>
      </c>
      <c r="I222" s="41" t="s">
        <v>35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spans="1:19">
      <c r="A223" s="99" t="s">
        <v>1019</v>
      </c>
      <c r="B223" s="100" t="s">
        <v>1025</v>
      </c>
      <c r="C223" s="99" t="s">
        <v>1505</v>
      </c>
      <c r="D223" s="101" t="n">
        <v>5.7494139057E10</v>
      </c>
      <c r="E223" s="100" t="s">
        <v>2918</v>
      </c>
      <c r="F223" s="99" t="n">
        <v>2373000.0</v>
      </c>
      <c r="G223" s="26"/>
      <c r="H223" s="60" t="n">
        <v>44074.0</v>
      </c>
      <c r="I223" s="41" t="s">
        <v>35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 spans="1:19">
      <c r="A224" s="99" t="s">
        <v>1019</v>
      </c>
      <c r="B224" s="100" t="s">
        <v>1025</v>
      </c>
      <c r="C224" s="99" t="s">
        <v>1508</v>
      </c>
      <c r="D224" s="101" t="n">
        <v>9.7984814857E10</v>
      </c>
      <c r="E224" s="100" t="s">
        <v>1509</v>
      </c>
      <c r="F224" s="99" t="n">
        <v>2349000.0</v>
      </c>
      <c r="G224" s="26"/>
      <c r="H224" s="60" t="n">
        <v>44074.0</v>
      </c>
      <c r="I224" s="41" t="s">
        <v>35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19">
      <c r="A225" s="99" t="s">
        <v>1019</v>
      </c>
      <c r="B225" s="100" t="s">
        <v>1025</v>
      </c>
      <c r="C225" s="99" t="s">
        <v>1511</v>
      </c>
      <c r="D225" s="101" t="n">
        <v>1.0027332275E11</v>
      </c>
      <c r="E225" s="100" t="s">
        <v>2919</v>
      </c>
      <c r="F225" s="99" t="n">
        <v>2325000.0</v>
      </c>
      <c r="G225" s="26"/>
      <c r="H225" s="60" t="n">
        <v>44074.0</v>
      </c>
      <c r="I225" s="41" t="s">
        <v>35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 spans="1:19">
      <c r="A226" s="99" t="s">
        <v>1019</v>
      </c>
      <c r="B226" s="100" t="s">
        <v>1025</v>
      </c>
      <c r="C226" s="99" t="s">
        <v>1513</v>
      </c>
      <c r="D226" s="101" t="n">
        <v>6.2781183147E10</v>
      </c>
      <c r="E226" s="100" t="s">
        <v>2920</v>
      </c>
      <c r="F226" s="99" t="n">
        <v>2322000.0</v>
      </c>
      <c r="G226" s="26"/>
      <c r="H226" s="60" t="n">
        <v>44074.0</v>
      </c>
      <c r="I226" s="41" t="s">
        <v>35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 spans="1:19">
      <c r="A227" s="99" t="s">
        <v>1038</v>
      </c>
      <c r="B227" s="100" t="s">
        <v>1039</v>
      </c>
      <c r="C227" s="99" t="s">
        <v>1516</v>
      </c>
      <c r="D227" s="101" t="n">
        <v>1.09707460906E11</v>
      </c>
      <c r="E227" s="100" t="s">
        <v>2921</v>
      </c>
      <c r="F227" s="99" t="n">
        <v>2311000.0</v>
      </c>
      <c r="G227" s="26"/>
      <c r="H227" s="60" t="n">
        <v>44074.0</v>
      </c>
      <c r="I227" s="41" t="s">
        <v>35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 spans="1:19">
      <c r="A228" s="99" t="s">
        <v>1019</v>
      </c>
      <c r="B228" s="100" t="s">
        <v>1025</v>
      </c>
      <c r="C228" s="99" t="s">
        <v>1518</v>
      </c>
      <c r="D228" s="101" t="n">
        <v>6.81316645353159E14</v>
      </c>
      <c r="E228" s="100" t="s">
        <v>2922</v>
      </c>
      <c r="F228" s="99" t="n">
        <v>2300000.0</v>
      </c>
      <c r="G228" s="26"/>
      <c r="H228" s="60" t="n">
        <v>44074.0</v>
      </c>
      <c r="I228" s="41" t="s">
        <v>35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 spans="1:19">
      <c r="A229" s="99" t="s">
        <v>1019</v>
      </c>
      <c r="B229" s="100" t="s">
        <v>1025</v>
      </c>
      <c r="C229" s="99" t="s">
        <v>1520</v>
      </c>
      <c r="D229" s="101" t="n">
        <v>8.89768079E10</v>
      </c>
      <c r="E229" s="100" t="s">
        <v>2923</v>
      </c>
      <c r="F229" s="99" t="n">
        <v>2296000.0</v>
      </c>
      <c r="G229" s="26"/>
      <c r="H229" s="60" t="n">
        <v>44074.0</v>
      </c>
      <c r="I229" s="41" t="s">
        <v>35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 spans="1:19">
      <c r="A230" s="99" t="s">
        <v>1019</v>
      </c>
      <c r="B230" s="100" t="s">
        <v>1020</v>
      </c>
      <c r="C230" s="99" t="s">
        <v>1522</v>
      </c>
      <c r="D230" s="101" t="n">
        <v>5.714432475E10</v>
      </c>
      <c r="E230" s="100" t="s">
        <v>2924</v>
      </c>
      <c r="F230" s="99" t="n">
        <v>2296000.0</v>
      </c>
      <c r="G230" s="26"/>
      <c r="H230" s="60" t="n">
        <v>44074.0</v>
      </c>
      <c r="I230" s="41" t="s">
        <v>35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 spans="1:19">
      <c r="A231" s="99" t="s">
        <v>1019</v>
      </c>
      <c r="B231" s="100" t="s">
        <v>1025</v>
      </c>
      <c r="C231" s="99" t="s">
        <v>1524</v>
      </c>
      <c r="D231" s="101" t="n">
        <v>5.854357057E10</v>
      </c>
      <c r="E231" s="100" t="s">
        <v>2925</v>
      </c>
      <c r="F231" s="99" t="n">
        <v>2292000.0</v>
      </c>
      <c r="G231" s="26"/>
      <c r="H231" s="60" t="n">
        <v>44074.0</v>
      </c>
      <c r="I231" s="41" t="s">
        <v>35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 spans="1:19">
      <c r="A232" s="99" t="s">
        <v>1019</v>
      </c>
      <c r="B232" s="100" t="s">
        <v>1025</v>
      </c>
      <c r="C232" s="99" t="s">
        <v>1526</v>
      </c>
      <c r="D232" s="101" t="n">
        <v>6.5961490772E10</v>
      </c>
      <c r="E232" s="100" t="s">
        <v>1527</v>
      </c>
      <c r="F232" s="99" t="n">
        <v>2274000.0</v>
      </c>
      <c r="G232" s="26"/>
      <c r="H232" s="60" t="n">
        <v>44074.0</v>
      </c>
      <c r="I232" s="41" t="s">
        <v>35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 spans="1:19">
      <c r="A233" s="99" t="s">
        <v>1038</v>
      </c>
      <c r="B233" s="100" t="s">
        <v>1039</v>
      </c>
      <c r="C233" s="99" t="s">
        <v>1528</v>
      </c>
      <c r="D233" s="101" t="n">
        <v>9.298542202E10</v>
      </c>
      <c r="E233" s="100" t="s">
        <v>1529</v>
      </c>
      <c r="F233" s="99" t="n">
        <v>2266000.0</v>
      </c>
      <c r="G233" s="26"/>
      <c r="H233" s="60" t="n">
        <v>44074.0</v>
      </c>
      <c r="I233" s="41" t="s">
        <v>35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 spans="1:19">
      <c r="A234" s="99" t="s">
        <v>1019</v>
      </c>
      <c r="B234" s="100" t="s">
        <v>1025</v>
      </c>
      <c r="C234" s="99" t="s">
        <v>1530</v>
      </c>
      <c r="D234" s="101" t="n">
        <v>5.7885046483E10</v>
      </c>
      <c r="E234" s="100" t="s">
        <v>1531</v>
      </c>
      <c r="F234" s="99" t="n">
        <v>2264000.0</v>
      </c>
      <c r="G234" s="26"/>
      <c r="H234" s="60" t="n">
        <v>44074.0</v>
      </c>
      <c r="I234" s="41" t="s">
        <v>35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 spans="1:19">
      <c r="A235" s="99" t="s">
        <v>1038</v>
      </c>
      <c r="B235" s="100" t="s">
        <v>1360</v>
      </c>
      <c r="C235" s="99" t="s">
        <v>1532</v>
      </c>
      <c r="D235" s="101" t="n">
        <v>6.9241129919E10</v>
      </c>
      <c r="E235" s="100" t="s">
        <v>1533</v>
      </c>
      <c r="F235" s="99" t="n">
        <v>2263825.0</v>
      </c>
      <c r="G235" s="26"/>
      <c r="H235" s="60" t="n">
        <v>44074.0</v>
      </c>
      <c r="I235" s="41" t="s">
        <v>35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 spans="1:19">
      <c r="A236" s="99" t="s">
        <v>1019</v>
      </c>
      <c r="B236" s="100" t="s">
        <v>1025</v>
      </c>
      <c r="C236" s="99" t="s">
        <v>1534</v>
      </c>
      <c r="D236" s="101" t="n">
        <v>9.8506800231E10</v>
      </c>
      <c r="E236" s="100" t="s">
        <v>1535</v>
      </c>
      <c r="F236" s="99" t="n">
        <v>2263000.0</v>
      </c>
      <c r="G236" s="26"/>
      <c r="H236" s="60" t="n">
        <v>44074.0</v>
      </c>
      <c r="I236" s="41" t="s">
        <v>35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>
      <c r="A237" s="99" t="s">
        <v>1019</v>
      </c>
      <c r="B237" s="100" t="s">
        <v>1020</v>
      </c>
      <c r="C237" s="99" t="s">
        <v>1536</v>
      </c>
      <c r="D237" s="101" t="n">
        <v>5.8723461748E10</v>
      </c>
      <c r="E237" s="100" t="s">
        <v>1537</v>
      </c>
      <c r="F237" s="99" t="n">
        <v>2256000.0</v>
      </c>
      <c r="G237" s="26"/>
      <c r="H237" s="60" t="n">
        <v>44074.0</v>
      </c>
      <c r="I237" s="41" t="s">
        <v>35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>
      <c r="A238" s="99" t="s">
        <v>1019</v>
      </c>
      <c r="B238" s="100" t="s">
        <v>1025</v>
      </c>
      <c r="C238" s="99" t="s">
        <v>1538</v>
      </c>
      <c r="D238" s="101" t="n">
        <v>5.7607508637E10</v>
      </c>
      <c r="E238" s="100" t="s">
        <v>1539</v>
      </c>
      <c r="F238" s="99" t="n">
        <v>2239000.0</v>
      </c>
      <c r="G238" s="26"/>
      <c r="H238" s="60" t="n">
        <v>44074.0</v>
      </c>
      <c r="I238" s="41" t="s">
        <v>35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99" t="s">
        <v>1038</v>
      </c>
      <c r="B239" s="100" t="s">
        <v>1360</v>
      </c>
      <c r="C239" s="99" t="s">
        <v>1540</v>
      </c>
      <c r="D239" s="101" t="n">
        <v>9.6933308668E10</v>
      </c>
      <c r="E239" s="100" t="s">
        <v>1541</v>
      </c>
      <c r="F239" s="99" t="n">
        <v>2234002.0</v>
      </c>
      <c r="G239" s="26"/>
      <c r="H239" s="60" t="n">
        <v>44074.0</v>
      </c>
      <c r="I239" s="41" t="s">
        <v>35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99" t="s">
        <v>1019</v>
      </c>
      <c r="B240" s="100" t="s">
        <v>1025</v>
      </c>
      <c r="C240" s="99" t="s">
        <v>1542</v>
      </c>
      <c r="D240" s="101" t="n">
        <v>1.05791901101E11</v>
      </c>
      <c r="E240" s="100" t="s">
        <v>1543</v>
      </c>
      <c r="F240" s="99" t="n">
        <v>2231000.0</v>
      </c>
      <c r="G240" s="26"/>
      <c r="H240" s="60" t="n">
        <v>44074.0</v>
      </c>
      <c r="I240" s="41" t="s">
        <v>35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 spans="1:19">
      <c r="A241" s="99" t="s">
        <v>1019</v>
      </c>
      <c r="B241" s="100" t="s">
        <v>1065</v>
      </c>
      <c r="C241" s="99" t="s">
        <v>1544</v>
      </c>
      <c r="D241" s="101" t="n">
        <v>5.5541269194E10</v>
      </c>
      <c r="E241" s="100" t="s">
        <v>1545</v>
      </c>
      <c r="F241" s="99" t="n">
        <v>2215000.0</v>
      </c>
      <c r="G241" s="26"/>
      <c r="H241" s="60" t="n">
        <v>44074.0</v>
      </c>
      <c r="I241" s="41" t="s">
        <v>35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 spans="1:19">
      <c r="A242" s="99" t="s">
        <v>1019</v>
      </c>
      <c r="B242" s="100" t="s">
        <v>1025</v>
      </c>
      <c r="C242" s="99" t="s">
        <v>1546</v>
      </c>
      <c r="D242" s="101" t="n">
        <v>5.7843614598E10</v>
      </c>
      <c r="E242" s="100" t="s">
        <v>1547</v>
      </c>
      <c r="F242" s="99" t="n">
        <v>2207000.0</v>
      </c>
      <c r="G242" s="26"/>
      <c r="H242" s="60" t="n">
        <v>44074.0</v>
      </c>
      <c r="I242" s="41" t="s">
        <v>35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 spans="1:19">
      <c r="A243" s="99" t="s">
        <v>1019</v>
      </c>
      <c r="B243" s="100" t="s">
        <v>1065</v>
      </c>
      <c r="C243" s="99" t="s">
        <v>1548</v>
      </c>
      <c r="D243" s="101" t="n">
        <v>6.9520048718E10</v>
      </c>
      <c r="E243" s="100" t="s">
        <v>1549</v>
      </c>
      <c r="F243" s="99" t="n">
        <v>2205000.0</v>
      </c>
      <c r="G243" s="26"/>
      <c r="H243" s="60" t="n">
        <v>44074.0</v>
      </c>
      <c r="I243" s="41" t="s">
        <v>35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 spans="1:19">
      <c r="A244" s="99" t="s">
        <v>1019</v>
      </c>
      <c r="B244" s="100" t="s">
        <v>1020</v>
      </c>
      <c r="C244" s="99" t="s">
        <v>1550</v>
      </c>
      <c r="D244" s="101" t="n">
        <v>9.7225754531E10</v>
      </c>
      <c r="E244" s="100" t="s">
        <v>1551</v>
      </c>
      <c r="F244" s="99" t="n">
        <v>2190000.0</v>
      </c>
      <c r="G244" s="26"/>
      <c r="H244" s="60" t="n">
        <v>44074.0</v>
      </c>
      <c r="I244" s="41" t="s">
        <v>35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 spans="1:19">
      <c r="A245" s="99" t="s">
        <v>1019</v>
      </c>
      <c r="B245" s="100" t="s">
        <v>1065</v>
      </c>
      <c r="C245" s="99" t="s">
        <v>1552</v>
      </c>
      <c r="D245" s="101" t="n">
        <v>7.9298110705E10</v>
      </c>
      <c r="E245" s="100" t="s">
        <v>1553</v>
      </c>
      <c r="F245" s="99" t="n">
        <v>2189000.0</v>
      </c>
      <c r="G245" s="26"/>
      <c r="H245" s="60" t="n">
        <v>44074.0</v>
      </c>
      <c r="I245" s="41" t="s">
        <v>35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 spans="1:19">
      <c r="A246" s="99" t="s">
        <v>1019</v>
      </c>
      <c r="B246" s="100" t="s">
        <v>1025</v>
      </c>
      <c r="C246" s="99" t="s">
        <v>1554</v>
      </c>
      <c r="D246" s="101" t="n">
        <v>5.7427840694E10</v>
      </c>
      <c r="E246" s="100" t="s">
        <v>1555</v>
      </c>
      <c r="F246" s="99" t="n">
        <v>2185000.0</v>
      </c>
      <c r="G246" s="26"/>
      <c r="H246" s="60" t="n">
        <v>44074.0</v>
      </c>
      <c r="I246" s="41" t="s">
        <v>35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 spans="1:19">
      <c r="A247" s="99" t="s">
        <v>1019</v>
      </c>
      <c r="B247" s="100" t="s">
        <v>1025</v>
      </c>
      <c r="C247" s="99" t="s">
        <v>1556</v>
      </c>
      <c r="D247" s="101" t="n">
        <v>5.7800322162E10</v>
      </c>
      <c r="E247" s="100" t="s">
        <v>1557</v>
      </c>
      <c r="F247" s="99" t="n">
        <v>2183000.0</v>
      </c>
      <c r="G247" s="26"/>
      <c r="H247" s="60" t="n">
        <v>44074.0</v>
      </c>
      <c r="I247" s="41" t="s">
        <v>35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 spans="1:19">
      <c r="A248" s="99" t="s">
        <v>1038</v>
      </c>
      <c r="B248" s="100" t="s">
        <v>1039</v>
      </c>
      <c r="C248" s="99" t="s">
        <v>1558</v>
      </c>
      <c r="D248" s="101" t="n">
        <v>5.3086787981E10</v>
      </c>
      <c r="E248" s="100" t="s">
        <v>1559</v>
      </c>
      <c r="F248" s="99" t="n">
        <v>2153000.0</v>
      </c>
      <c r="G248" s="26"/>
      <c r="H248" s="60" t="n">
        <v>44074.0</v>
      </c>
      <c r="I248" s="41" t="s">
        <v>35</v>
      </c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 spans="1:19">
      <c r="A249" s="99" t="s">
        <v>1019</v>
      </c>
      <c r="B249" s="100" t="s">
        <v>1020</v>
      </c>
      <c r="C249" s="99" t="n">
        <v>22.0</v>
      </c>
      <c r="D249" s="101" t="n">
        <v>7.4498592279E10</v>
      </c>
      <c r="E249" s="100" t="s">
        <v>1560</v>
      </c>
      <c r="F249" s="99" t="n">
        <v>2152000.0</v>
      </c>
      <c r="G249" s="26"/>
      <c r="H249" s="60" t="n">
        <v>44074.0</v>
      </c>
      <c r="I249" s="41" t="s">
        <v>35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 spans="1:19">
      <c r="A250" s="99" t="s">
        <v>1019</v>
      </c>
      <c r="B250" s="100" t="s">
        <v>1020</v>
      </c>
      <c r="C250" s="99" t="s">
        <v>1561</v>
      </c>
      <c r="D250" s="101" t="n">
        <v>8.3337580201E10</v>
      </c>
      <c r="E250" s="100" t="s">
        <v>1562</v>
      </c>
      <c r="F250" s="99" t="n">
        <v>2143000.0</v>
      </c>
      <c r="G250" s="26"/>
      <c r="H250" s="60" t="n">
        <v>44074.0</v>
      </c>
      <c r="I250" s="41" t="s">
        <v>35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 spans="1:19">
      <c r="A251" s="99" t="s">
        <v>1019</v>
      </c>
      <c r="B251" s="100" t="s">
        <v>1065</v>
      </c>
      <c r="C251" s="99" t="s">
        <v>1563</v>
      </c>
      <c r="D251" s="101" t="n">
        <v>7.3622657269E10</v>
      </c>
      <c r="E251" s="100" t="s">
        <v>1564</v>
      </c>
      <c r="F251" s="99" t="n">
        <v>2143000.0</v>
      </c>
      <c r="G251" s="26"/>
      <c r="H251" s="60" t="n">
        <v>44074.0</v>
      </c>
      <c r="I251" s="41" t="s">
        <v>35</v>
      </c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 spans="1:19">
      <c r="A252" s="99" t="s">
        <v>1019</v>
      </c>
      <c r="B252" s="100" t="s">
        <v>1025</v>
      </c>
      <c r="C252" s="99" t="s">
        <v>1565</v>
      </c>
      <c r="D252" s="101" t="n">
        <v>5.878377287E10</v>
      </c>
      <c r="E252" s="100" t="s">
        <v>1566</v>
      </c>
      <c r="F252" s="99" t="n">
        <v>2139000.0</v>
      </c>
      <c r="G252" s="26"/>
      <c r="H252" s="60" t="n">
        <v>44074.0</v>
      </c>
      <c r="I252" s="41" t="s">
        <v>35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19">
      <c r="A253" s="99" t="s">
        <v>1019</v>
      </c>
      <c r="B253" s="100" t="s">
        <v>1025</v>
      </c>
      <c r="C253" s="99" t="s">
        <v>1567</v>
      </c>
      <c r="D253" s="101" t="n">
        <v>6.24336113E10</v>
      </c>
      <c r="E253" s="100" t="s">
        <v>1568</v>
      </c>
      <c r="F253" s="99" t="n">
        <v>2137201.0</v>
      </c>
      <c r="G253" s="26"/>
      <c r="H253" s="60" t="n">
        <v>44074.0</v>
      </c>
      <c r="I253" s="41" t="s">
        <v>35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 spans="1:19">
      <c r="A254" s="99" t="s">
        <v>1019</v>
      </c>
      <c r="B254" s="100" t="s">
        <v>1025</v>
      </c>
      <c r="C254" s="99" t="s">
        <v>1569</v>
      </c>
      <c r="D254" s="101" t="n">
        <v>9.2446935501E10</v>
      </c>
      <c r="E254" s="100" t="s">
        <v>1570</v>
      </c>
      <c r="F254" s="99" t="n">
        <v>2123000.0</v>
      </c>
      <c r="G254" s="26"/>
      <c r="H254" s="60" t="n">
        <v>44074.0</v>
      </c>
      <c r="I254" s="41" t="s">
        <v>35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 spans="1:19">
      <c r="A255" s="99" t="s">
        <v>1038</v>
      </c>
      <c r="B255" s="100" t="s">
        <v>1057</v>
      </c>
      <c r="C255" s="99" t="s">
        <v>1571</v>
      </c>
      <c r="D255" s="101" t="n">
        <v>1.01562030579E11</v>
      </c>
      <c r="E255" s="100" t="s">
        <v>1572</v>
      </c>
      <c r="F255" s="99" t="n">
        <v>2117000.0</v>
      </c>
      <c r="G255" s="26"/>
      <c r="H255" s="60" t="n">
        <v>44074.0</v>
      </c>
      <c r="I255" s="41" t="s">
        <v>35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 spans="1:19">
      <c r="A256" s="99" t="s">
        <v>1038</v>
      </c>
      <c r="B256" s="100" t="s">
        <v>1039</v>
      </c>
      <c r="C256" s="99" t="s">
        <v>1573</v>
      </c>
      <c r="D256" s="101" t="n">
        <v>1.00767576671E11</v>
      </c>
      <c r="E256" s="100" t="s">
        <v>1574</v>
      </c>
      <c r="F256" s="99" t="n">
        <v>2095097.0</v>
      </c>
      <c r="G256" s="26"/>
      <c r="H256" s="60" t="n">
        <v>44074.0</v>
      </c>
      <c r="I256" s="41" t="s">
        <v>35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 spans="1:19">
      <c r="A257" s="99" t="s">
        <v>1019</v>
      </c>
      <c r="B257" s="100" t="s">
        <v>1025</v>
      </c>
      <c r="C257" s="99" t="s">
        <v>1575</v>
      </c>
      <c r="D257" s="101" t="n">
        <v>8.2506599439E10</v>
      </c>
      <c r="E257" s="100" t="s">
        <v>1576</v>
      </c>
      <c r="F257" s="99" t="n">
        <v>2092000.0</v>
      </c>
      <c r="G257" s="26"/>
      <c r="H257" s="60" t="n">
        <v>44074.0</v>
      </c>
      <c r="I257" s="41" t="s">
        <v>35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 spans="1:19">
      <c r="A258" s="99" t="s">
        <v>1019</v>
      </c>
      <c r="B258" s="100" t="s">
        <v>1025</v>
      </c>
      <c r="C258" s="99" t="s">
        <v>1577</v>
      </c>
      <c r="D258" s="101" t="n">
        <v>5.4575099294E10</v>
      </c>
      <c r="E258" s="100" t="s">
        <v>1578</v>
      </c>
      <c r="F258" s="99" t="n">
        <v>2089000.0</v>
      </c>
      <c r="G258" s="26"/>
      <c r="H258" s="60" t="n">
        <v>44074.0</v>
      </c>
      <c r="I258" s="41" t="s">
        <v>35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 spans="1:19">
      <c r="A259" s="99" t="s">
        <v>1019</v>
      </c>
      <c r="B259" s="100" t="s">
        <v>1020</v>
      </c>
      <c r="C259" s="99" t="s">
        <v>1579</v>
      </c>
      <c r="D259" s="101" t="n">
        <v>5.894112821E10</v>
      </c>
      <c r="E259" s="100" t="s">
        <v>1580</v>
      </c>
      <c r="F259" s="99" t="n">
        <v>2048000.0</v>
      </c>
      <c r="G259" s="26"/>
      <c r="H259" s="60" t="n">
        <v>44074.0</v>
      </c>
      <c r="I259" s="41" t="s">
        <v>35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 spans="1:19">
      <c r="A260" s="99" t="s">
        <v>1019</v>
      </c>
      <c r="B260" s="100" t="s">
        <v>1020</v>
      </c>
      <c r="C260" s="99" t="s">
        <v>1581</v>
      </c>
      <c r="D260" s="101" t="n">
        <v>1.0440579435E11</v>
      </c>
      <c r="E260" s="100" t="s">
        <v>1582</v>
      </c>
      <c r="F260" s="99" t="n">
        <v>2048000.0</v>
      </c>
      <c r="G260" s="26"/>
      <c r="H260" s="60" t="n">
        <v>44074.0</v>
      </c>
      <c r="I260" s="41" t="s">
        <v>35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 spans="1:19">
      <c r="A261" s="99" t="s">
        <v>1019</v>
      </c>
      <c r="B261" s="100" t="s">
        <v>1025</v>
      </c>
      <c r="C261" s="99" t="s">
        <v>1583</v>
      </c>
      <c r="D261" s="101" t="n">
        <v>5.499257439E10</v>
      </c>
      <c r="E261" s="100" t="s">
        <v>1584</v>
      </c>
      <c r="F261" s="99" t="n">
        <v>2040926.0</v>
      </c>
      <c r="G261" s="26"/>
      <c r="H261" s="60" t="n">
        <v>44074.0</v>
      </c>
      <c r="I261" s="41" t="s">
        <v>35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 spans="1:19">
      <c r="A262" s="99" t="s">
        <v>1019</v>
      </c>
      <c r="B262" s="100" t="s">
        <v>1020</v>
      </c>
      <c r="C262" s="99" t="s">
        <v>1585</v>
      </c>
      <c r="D262" s="101" t="n">
        <v>1.01974889373E11</v>
      </c>
      <c r="E262" s="100" t="s">
        <v>1586</v>
      </c>
      <c r="F262" s="99" t="n">
        <v>2034000.0</v>
      </c>
      <c r="G262" s="26"/>
      <c r="H262" s="60" t="n">
        <v>44074.0</v>
      </c>
      <c r="I262" s="41" t="s">
        <v>35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 spans="1:19">
      <c r="A263" s="99" t="s">
        <v>1019</v>
      </c>
      <c r="B263" s="100" t="s">
        <v>1025</v>
      </c>
      <c r="C263" s="99" t="s">
        <v>1587</v>
      </c>
      <c r="D263" s="101" t="n">
        <v>7.1916716385E10</v>
      </c>
      <c r="E263" s="100" t="s">
        <v>1588</v>
      </c>
      <c r="F263" s="99" t="n">
        <v>2028000.0</v>
      </c>
      <c r="G263" s="26"/>
      <c r="H263" s="60" t="n">
        <v>44074.0</v>
      </c>
      <c r="I263" s="41" t="s">
        <v>35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 spans="1:19">
      <c r="A264" s="99" t="s">
        <v>1038</v>
      </c>
      <c r="B264" s="100" t="s">
        <v>1589</v>
      </c>
      <c r="C264" s="99" t="s">
        <v>1590</v>
      </c>
      <c r="D264" s="101" t="n">
        <v>8.8934132137E10</v>
      </c>
      <c r="E264" s="100" t="s">
        <v>1591</v>
      </c>
      <c r="F264" s="99" t="n">
        <v>2023000.0</v>
      </c>
      <c r="G264" s="26"/>
      <c r="H264" s="60" t="n">
        <v>44074.0</v>
      </c>
      <c r="I264" s="41" t="s">
        <v>35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 spans="1:19">
      <c r="A265" s="99" t="s">
        <v>1019</v>
      </c>
      <c r="B265" s="100" t="s">
        <v>1025</v>
      </c>
      <c r="C265" s="99" t="s">
        <v>1592</v>
      </c>
      <c r="D265" s="101" t="n">
        <v>1.01409778074E11</v>
      </c>
      <c r="E265" s="100" t="s">
        <v>1593</v>
      </c>
      <c r="F265" s="99" t="n">
        <v>2023000.0</v>
      </c>
      <c r="G265" s="26"/>
      <c r="H265" s="60" t="n">
        <v>44074.0</v>
      </c>
      <c r="I265" s="41" t="s">
        <v>35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 spans="1:19">
      <c r="A266" s="99" t="s">
        <v>1019</v>
      </c>
      <c r="B266" s="100" t="s">
        <v>1025</v>
      </c>
      <c r="C266" s="99" t="s">
        <v>1594</v>
      </c>
      <c r="D266" s="101" t="n">
        <v>8.3422879464E10</v>
      </c>
      <c r="E266" s="100" t="s">
        <v>1595</v>
      </c>
      <c r="F266" s="99" t="n">
        <v>2021000.0</v>
      </c>
      <c r="G266" s="26"/>
      <c r="H266" s="60" t="n">
        <v>44074.0</v>
      </c>
      <c r="I266" s="41" t="s">
        <v>35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19">
      <c r="A267" s="99" t="s">
        <v>1038</v>
      </c>
      <c r="B267" s="100" t="s">
        <v>1360</v>
      </c>
      <c r="C267" s="99" t="s">
        <v>1596</v>
      </c>
      <c r="D267" s="101" t="n">
        <v>5.0353617144E10</v>
      </c>
      <c r="E267" s="100" t="s">
        <v>1597</v>
      </c>
      <c r="F267" s="99" t="n">
        <v>2021000.0</v>
      </c>
      <c r="G267" s="26"/>
      <c r="H267" s="60" t="n">
        <v>44074.0</v>
      </c>
      <c r="I267" s="41" t="s">
        <v>35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 spans="1:19">
      <c r="A268" s="99" t="s">
        <v>1019</v>
      </c>
      <c r="B268" s="100" t="s">
        <v>1025</v>
      </c>
      <c r="C268" s="99" t="s">
        <v>1598</v>
      </c>
      <c r="D268" s="101" t="n">
        <v>5.8633239048E10</v>
      </c>
      <c r="E268" s="100" t="s">
        <v>1599</v>
      </c>
      <c r="F268" s="99" t="n">
        <v>2020000.0</v>
      </c>
      <c r="G268" s="26"/>
      <c r="H268" s="60" t="n">
        <v>44074.0</v>
      </c>
      <c r="I268" s="41" t="s">
        <v>35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 spans="1:19">
      <c r="A269" s="99" t="s">
        <v>1019</v>
      </c>
      <c r="B269" s="100" t="s">
        <v>1025</v>
      </c>
      <c r="C269" s="99" t="s">
        <v>1600</v>
      </c>
      <c r="D269" s="101" t="n">
        <v>9.3255834504E10</v>
      </c>
      <c r="E269" s="100" t="s">
        <v>1601</v>
      </c>
      <c r="F269" s="99" t="n">
        <v>2014616.0</v>
      </c>
      <c r="G269" s="26"/>
      <c r="H269" s="60" t="n">
        <v>44074.0</v>
      </c>
      <c r="I269" s="41" t="s">
        <v>35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 spans="1:19">
      <c r="A270" s="99" t="s">
        <v>1019</v>
      </c>
      <c r="B270" s="100" t="s">
        <v>1020</v>
      </c>
      <c r="C270" s="99" t="s">
        <v>1602</v>
      </c>
      <c r="D270" s="101" t="n">
        <v>5.6922010422E10</v>
      </c>
      <c r="E270" s="100" t="s">
        <v>1603</v>
      </c>
      <c r="F270" s="99" t="n">
        <v>2012000.0</v>
      </c>
      <c r="G270" s="26"/>
      <c r="H270" s="60" t="n">
        <v>44074.0</v>
      </c>
      <c r="I270" s="41" t="s">
        <v>35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 spans="1:19">
      <c r="A271" s="99" t="s">
        <v>1038</v>
      </c>
      <c r="B271" s="100" t="s">
        <v>1589</v>
      </c>
      <c r="C271" s="99" t="s">
        <v>1604</v>
      </c>
      <c r="D271" s="101" t="n">
        <v>7.5134314609E10</v>
      </c>
      <c r="E271" s="100" t="s">
        <v>1605</v>
      </c>
      <c r="F271" s="99" t="n">
        <v>2009000.0</v>
      </c>
      <c r="G271" s="26"/>
      <c r="H271" s="60" t="n">
        <v>44074.0</v>
      </c>
      <c r="I271" s="41" t="s">
        <v>35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 spans="1:19">
      <c r="A272" s="99" t="s">
        <v>1019</v>
      </c>
      <c r="B272" s="100" t="s">
        <v>1020</v>
      </c>
      <c r="C272" s="99" t="s">
        <v>1606</v>
      </c>
      <c r="D272" s="101" t="n">
        <v>1.01793793636E11</v>
      </c>
      <c r="E272" s="100" t="s">
        <v>1607</v>
      </c>
      <c r="F272" s="99" t="n">
        <v>2009000.0</v>
      </c>
      <c r="G272" s="26"/>
      <c r="H272" s="60" t="n">
        <v>44074.0</v>
      </c>
      <c r="I272" s="41" t="s">
        <v>35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 spans="1:19">
      <c r="A273" s="99" t="s">
        <v>1019</v>
      </c>
      <c r="B273" s="100" t="s">
        <v>1020</v>
      </c>
      <c r="C273" s="99" t="s">
        <v>1608</v>
      </c>
      <c r="D273" s="101" t="n">
        <v>5.8350951279E10</v>
      </c>
      <c r="E273" s="100" t="s">
        <v>1609</v>
      </c>
      <c r="F273" s="99" t="n">
        <v>2006000.0</v>
      </c>
      <c r="G273" s="26"/>
      <c r="H273" s="60" t="n">
        <v>44074.0</v>
      </c>
      <c r="I273" s="41" t="s">
        <v>35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 spans="1:19">
      <c r="A274" s="99" t="s">
        <v>1019</v>
      </c>
      <c r="B274" s="100" t="s">
        <v>1020</v>
      </c>
      <c r="C274" s="99" t="s">
        <v>1610</v>
      </c>
      <c r="D274" s="101" t="n">
        <v>5.894396152E10</v>
      </c>
      <c r="E274" s="100" t="s">
        <v>1611</v>
      </c>
      <c r="F274" s="99" t="n">
        <v>2001000.0</v>
      </c>
      <c r="G274" s="26"/>
      <c r="H274" s="60" t="n">
        <v>44074.0</v>
      </c>
      <c r="I274" s="41" t="s">
        <v>35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 spans="1:19">
      <c r="A275" s="99" t="s">
        <v>1019</v>
      </c>
      <c r="B275" s="100" t="s">
        <v>1025</v>
      </c>
      <c r="C275" s="99" t="s">
        <v>1612</v>
      </c>
      <c r="D275" s="101" t="n">
        <v>5.8650222445E10</v>
      </c>
      <c r="E275" s="100" t="s">
        <v>1613</v>
      </c>
      <c r="F275" s="99" t="n">
        <v>1995000.0</v>
      </c>
      <c r="G275" s="26"/>
      <c r="H275" s="60" t="n">
        <v>44074.0</v>
      </c>
      <c r="I275" s="41" t="s">
        <v>35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 spans="1:19">
      <c r="A276" s="99" t="s">
        <v>1019</v>
      </c>
      <c r="B276" s="100" t="s">
        <v>1025</v>
      </c>
      <c r="C276" s="99" t="s">
        <v>1614</v>
      </c>
      <c r="D276" s="101" t="n">
        <v>1.03662267962E11</v>
      </c>
      <c r="E276" s="100" t="s">
        <v>1615</v>
      </c>
      <c r="F276" s="99" t="n">
        <v>1978000.0</v>
      </c>
      <c r="G276" s="26"/>
      <c r="H276" s="60" t="n">
        <v>44074.0</v>
      </c>
      <c r="I276" s="41" t="s">
        <v>35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 spans="1:19">
      <c r="A277" s="99" t="s">
        <v>1019</v>
      </c>
      <c r="B277" s="100" t="s">
        <v>1025</v>
      </c>
      <c r="C277" s="99" t="s">
        <v>1616</v>
      </c>
      <c r="D277" s="101" t="n">
        <v>5.6932604949E10</v>
      </c>
      <c r="E277" s="100" t="s">
        <v>1617</v>
      </c>
      <c r="F277" s="99" t="n">
        <v>1977000.0</v>
      </c>
      <c r="G277" s="26"/>
      <c r="H277" s="60" t="n">
        <v>44074.0</v>
      </c>
      <c r="I277" s="41" t="s">
        <v>35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 spans="1:19">
      <c r="A278" s="99" t="s">
        <v>1019</v>
      </c>
      <c r="B278" s="100" t="s">
        <v>1025</v>
      </c>
      <c r="C278" s="99" t="s">
        <v>1618</v>
      </c>
      <c r="D278" s="101" t="n">
        <v>9.1947946715E10</v>
      </c>
      <c r="E278" s="100" t="s">
        <v>1619</v>
      </c>
      <c r="F278" s="99" t="n">
        <v>1973000.0</v>
      </c>
      <c r="G278" s="26"/>
      <c r="H278" s="60" t="n">
        <v>44074.0</v>
      </c>
      <c r="I278" s="41" t="s">
        <v>35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 spans="1:19">
      <c r="A279" s="99" t="s">
        <v>1019</v>
      </c>
      <c r="B279" s="100" t="s">
        <v>1020</v>
      </c>
      <c r="C279" s="99" t="s">
        <v>1620</v>
      </c>
      <c r="D279" s="101" t="n">
        <v>8.8296654976E10</v>
      </c>
      <c r="E279" s="100" t="s">
        <v>1621</v>
      </c>
      <c r="F279" s="99" t="n">
        <v>1973000.0</v>
      </c>
      <c r="G279" s="26"/>
      <c r="H279" s="60" t="n">
        <v>44074.0</v>
      </c>
      <c r="I279" s="41" t="s">
        <v>35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 spans="1:19">
      <c r="A280" s="99" t="s">
        <v>1019</v>
      </c>
      <c r="B280" s="100" t="s">
        <v>1020</v>
      </c>
      <c r="C280" s="99" t="s">
        <v>1622</v>
      </c>
      <c r="D280" s="101" t="n">
        <v>5.5087020697E10</v>
      </c>
      <c r="E280" s="100" t="s">
        <v>1623</v>
      </c>
      <c r="F280" s="99" t="n">
        <v>1972940.0</v>
      </c>
      <c r="G280" s="26"/>
      <c r="H280" s="60" t="n">
        <v>44074.0</v>
      </c>
      <c r="I280" s="41" t="s">
        <v>35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19">
      <c r="A281" s="99" t="s">
        <v>1019</v>
      </c>
      <c r="B281" s="100" t="s">
        <v>1025</v>
      </c>
      <c r="C281" s="99" t="s">
        <v>1624</v>
      </c>
      <c r="D281" s="101" t="n">
        <v>5.7728697591E10</v>
      </c>
      <c r="E281" s="100" t="s">
        <v>1625</v>
      </c>
      <c r="F281" s="99" t="n">
        <v>1963000.0</v>
      </c>
      <c r="G281" s="26"/>
      <c r="H281" s="60" t="n">
        <v>44074.0</v>
      </c>
      <c r="I281" s="41" t="s">
        <v>35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 spans="1:19">
      <c r="A282" s="99" t="s">
        <v>1019</v>
      </c>
      <c r="B282" s="100" t="s">
        <v>1025</v>
      </c>
      <c r="C282" s="99" t="s">
        <v>1626</v>
      </c>
      <c r="D282" s="101" t="n">
        <v>5.6435253121E10</v>
      </c>
      <c r="E282" s="100" t="s">
        <v>1627</v>
      </c>
      <c r="F282" s="99" t="n">
        <v>1955000.0</v>
      </c>
      <c r="G282" s="26"/>
      <c r="H282" s="60" t="n">
        <v>44074.0</v>
      </c>
      <c r="I282" s="41" t="s">
        <v>35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 spans="1:19">
      <c r="A283" s="99" t="s">
        <v>1019</v>
      </c>
      <c r="B283" s="100" t="s">
        <v>1025</v>
      </c>
      <c r="C283" s="99" t="s">
        <v>1628</v>
      </c>
      <c r="D283" s="101" t="n">
        <v>6.9510669295E10</v>
      </c>
      <c r="E283" s="100" t="s">
        <v>1629</v>
      </c>
      <c r="F283" s="99" t="n">
        <v>1952000.0</v>
      </c>
      <c r="G283" s="26"/>
      <c r="H283" s="60" t="n">
        <v>44074.0</v>
      </c>
      <c r="I283" s="41" t="s">
        <v>35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 spans="1:19">
      <c r="A284" s="99" t="s">
        <v>1019</v>
      </c>
      <c r="B284" s="100" t="s">
        <v>1025</v>
      </c>
      <c r="C284" s="99" t="s">
        <v>1630</v>
      </c>
      <c r="D284" s="101" t="n">
        <v>1.99195360493989E15</v>
      </c>
      <c r="E284" s="100" t="s">
        <v>1631</v>
      </c>
      <c r="F284" s="99" t="n">
        <v>1950000.0</v>
      </c>
      <c r="G284" s="26"/>
      <c r="H284" s="60" t="n">
        <v>44074.0</v>
      </c>
      <c r="I284" s="41" t="s">
        <v>35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 spans="1:19">
      <c r="A285" s="99" t="s">
        <v>1019</v>
      </c>
      <c r="B285" s="100" t="s">
        <v>1025</v>
      </c>
      <c r="C285" s="99" t="s">
        <v>1632</v>
      </c>
      <c r="D285" s="101" t="n">
        <v>9.4855514643E10</v>
      </c>
      <c r="E285" s="100" t="s">
        <v>1633</v>
      </c>
      <c r="F285" s="99" t="n">
        <v>1944000.0</v>
      </c>
      <c r="G285" s="26"/>
      <c r="H285" s="60" t="n">
        <v>44074.0</v>
      </c>
      <c r="I285" s="41" t="s">
        <v>35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 spans="1:19">
      <c r="A286" s="99" t="s">
        <v>1019</v>
      </c>
      <c r="B286" s="100" t="s">
        <v>1020</v>
      </c>
      <c r="C286" s="99" t="s">
        <v>1634</v>
      </c>
      <c r="D286" s="101" t="n">
        <v>1.06393891324E11</v>
      </c>
      <c r="E286" s="100" t="s">
        <v>1635</v>
      </c>
      <c r="F286" s="99" t="n">
        <v>1939000.0</v>
      </c>
      <c r="G286" s="26"/>
      <c r="H286" s="60" t="n">
        <v>44074.0</v>
      </c>
      <c r="I286" s="41" t="s">
        <v>35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 spans="1:19">
      <c r="A287" s="99" t="s">
        <v>1019</v>
      </c>
      <c r="B287" s="100" t="s">
        <v>1025</v>
      </c>
      <c r="C287" s="99" t="s">
        <v>1636</v>
      </c>
      <c r="D287" s="101" t="n">
        <v>1.04626709453E11</v>
      </c>
      <c r="E287" s="100" t="s">
        <v>1637</v>
      </c>
      <c r="F287" s="99" t="n">
        <v>1938000.0</v>
      </c>
      <c r="G287" s="26"/>
      <c r="H287" s="60" t="n">
        <v>44074.0</v>
      </c>
      <c r="I287" s="41" t="s">
        <v>35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 spans="1:19">
      <c r="A288" s="99" t="s">
        <v>1019</v>
      </c>
      <c r="B288" s="100" t="s">
        <v>1025</v>
      </c>
      <c r="C288" s="99" t="s">
        <v>1638</v>
      </c>
      <c r="D288" s="101" t="n">
        <v>7.3457456333E10</v>
      </c>
      <c r="E288" s="100" t="s">
        <v>1639</v>
      </c>
      <c r="F288" s="99" t="n">
        <v>1931000.0</v>
      </c>
      <c r="G288" s="26"/>
      <c r="H288" s="60" t="n">
        <v>44074.0</v>
      </c>
      <c r="I288" s="41" t="s">
        <v>35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 spans="1:19">
      <c r="A289" s="99" t="s">
        <v>1019</v>
      </c>
      <c r="B289" s="100" t="s">
        <v>1025</v>
      </c>
      <c r="C289" s="99" t="s">
        <v>1640</v>
      </c>
      <c r="D289" s="101" t="n">
        <v>1.1022594646E10</v>
      </c>
      <c r="E289" s="100" t="s">
        <v>1641</v>
      </c>
      <c r="F289" s="99" t="n">
        <v>1931000.0</v>
      </c>
      <c r="G289" s="26"/>
      <c r="H289" s="60" t="n">
        <v>44074.0</v>
      </c>
      <c r="I289" s="41" t="s">
        <v>35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 spans="1:19">
      <c r="A290" s="99" t="s">
        <v>1019</v>
      </c>
      <c r="B290" s="100" t="s">
        <v>1025</v>
      </c>
      <c r="C290" s="99" t="s">
        <v>1642</v>
      </c>
      <c r="D290" s="101" t="n">
        <v>6.0788143047E10</v>
      </c>
      <c r="E290" s="100" t="s">
        <v>1643</v>
      </c>
      <c r="F290" s="99" t="n">
        <v>1930000.0</v>
      </c>
      <c r="G290" s="26"/>
      <c r="H290" s="60" t="n">
        <v>44074.0</v>
      </c>
      <c r="I290" s="41" t="s">
        <v>35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 spans="1:19">
      <c r="A291" s="99" t="s">
        <v>1019</v>
      </c>
      <c r="B291" s="100" t="s">
        <v>1025</v>
      </c>
      <c r="C291" s="99" t="s">
        <v>1644</v>
      </c>
      <c r="D291" s="101" t="n">
        <v>6.8279754139E10</v>
      </c>
      <c r="E291" s="100" t="s">
        <v>1645</v>
      </c>
      <c r="F291" s="99" t="n">
        <v>1929000.0</v>
      </c>
      <c r="G291" s="26"/>
      <c r="H291" s="60" t="n">
        <v>44074.0</v>
      </c>
      <c r="I291" s="41" t="s">
        <v>35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 spans="1:19">
      <c r="A292" s="99" t="s">
        <v>1038</v>
      </c>
      <c r="B292" s="100" t="s">
        <v>1095</v>
      </c>
      <c r="C292" s="99" t="s">
        <v>1646</v>
      </c>
      <c r="D292" s="101" t="n">
        <v>5.0959036737E10</v>
      </c>
      <c r="E292" s="100" t="s">
        <v>1647</v>
      </c>
      <c r="F292" s="99" t="n">
        <v>1921000.0</v>
      </c>
      <c r="G292" s="26"/>
      <c r="H292" s="60" t="n">
        <v>44074.0</v>
      </c>
      <c r="I292" s="41" t="s">
        <v>35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 spans="1:19">
      <c r="A293" s="99" t="s">
        <v>1019</v>
      </c>
      <c r="B293" s="100" t="s">
        <v>1020</v>
      </c>
      <c r="C293" s="99" t="s">
        <v>1648</v>
      </c>
      <c r="D293" s="101" t="n">
        <v>1.08912298166E11</v>
      </c>
      <c r="E293" s="100" t="s">
        <v>1649</v>
      </c>
      <c r="F293" s="99" t="n">
        <v>1916000.0</v>
      </c>
      <c r="G293" s="26"/>
      <c r="H293" s="60" t="n">
        <v>44074.0</v>
      </c>
      <c r="I293" s="41" t="s">
        <v>35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 spans="1:19">
      <c r="A294" s="99" t="s">
        <v>1019</v>
      </c>
      <c r="B294" s="100" t="s">
        <v>1025</v>
      </c>
      <c r="C294" s="99" t="s">
        <v>1650</v>
      </c>
      <c r="D294" s="101" t="n">
        <v>9.8412009607E10</v>
      </c>
      <c r="E294" s="100" t="s">
        <v>1651</v>
      </c>
      <c r="F294" s="99" t="n">
        <v>1899000.0</v>
      </c>
      <c r="G294" s="26"/>
      <c r="H294" s="60" t="n">
        <v>44074.0</v>
      </c>
      <c r="I294" s="41" t="s">
        <v>35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19">
      <c r="A295" s="99" t="s">
        <v>1019</v>
      </c>
      <c r="B295" s="100" t="s">
        <v>1025</v>
      </c>
      <c r="C295" s="99" t="s">
        <v>1652</v>
      </c>
      <c r="D295" s="101" t="n">
        <v>5.9247221675E10</v>
      </c>
      <c r="E295" s="100" t="s">
        <v>2926</v>
      </c>
      <c r="F295" s="99" t="n">
        <v>1883598.0</v>
      </c>
      <c r="G295" s="26"/>
      <c r="H295" s="60" t="n">
        <v>44074.0</v>
      </c>
      <c r="I295" s="41" t="s">
        <v>35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 spans="1:19">
      <c r="A296" s="99" t="s">
        <v>1019</v>
      </c>
      <c r="B296" s="100" t="s">
        <v>1025</v>
      </c>
      <c r="C296" s="99" t="s">
        <v>1654</v>
      </c>
      <c r="D296" s="101" t="n">
        <v>5.9591665068E10</v>
      </c>
      <c r="E296" s="100" t="s">
        <v>2927</v>
      </c>
      <c r="F296" s="99" t="n">
        <v>1882000.0</v>
      </c>
      <c r="G296" s="26"/>
      <c r="H296" s="60" t="n">
        <v>44074.0</v>
      </c>
      <c r="I296" s="41" t="s">
        <v>35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 spans="1:19">
      <c r="A297" s="99" t="s">
        <v>1019</v>
      </c>
      <c r="B297" s="100" t="s">
        <v>1020</v>
      </c>
      <c r="C297" s="99" t="s">
        <v>1656</v>
      </c>
      <c r="D297" s="101" t="n">
        <v>6.2516956392E10</v>
      </c>
      <c r="E297" s="100" t="s">
        <v>2928</v>
      </c>
      <c r="F297" s="99" t="n">
        <v>1865000.0</v>
      </c>
      <c r="G297" s="26"/>
      <c r="H297" s="60" t="n">
        <v>44074.0</v>
      </c>
      <c r="I297" s="41" t="s">
        <v>35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 spans="1:19">
      <c r="A298" s="99" t="s">
        <v>1019</v>
      </c>
      <c r="B298" s="100" t="s">
        <v>1025</v>
      </c>
      <c r="C298" s="99" t="s">
        <v>1658</v>
      </c>
      <c r="D298" s="101" t="n">
        <v>1.01859521394E11</v>
      </c>
      <c r="E298" s="100" t="s">
        <v>2929</v>
      </c>
      <c r="F298" s="99" t="n">
        <v>1859815.0</v>
      </c>
      <c r="G298" s="26"/>
      <c r="H298" s="60" t="n">
        <v>44074.0</v>
      </c>
      <c r="I298" s="41" t="s">
        <v>35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 spans="1:19">
      <c r="A299" s="99" t="s">
        <v>1019</v>
      </c>
      <c r="B299" s="100" t="s">
        <v>1025</v>
      </c>
      <c r="C299" s="99" t="s">
        <v>1660</v>
      </c>
      <c r="D299" s="101" t="n">
        <v>9.4763399925E10</v>
      </c>
      <c r="E299" s="100" t="s">
        <v>2930</v>
      </c>
      <c r="F299" s="99" t="n">
        <v>1859000.0</v>
      </c>
      <c r="G299" s="26"/>
      <c r="H299" s="60" t="n">
        <v>44074.0</v>
      </c>
      <c r="I299" s="41" t="s">
        <v>35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 spans="1:19">
      <c r="A300" s="99" t="s">
        <v>1019</v>
      </c>
      <c r="B300" s="100" t="s">
        <v>1025</v>
      </c>
      <c r="C300" s="99" t="s">
        <v>1662</v>
      </c>
      <c r="D300" s="101" t="n">
        <v>6.0598898585E10</v>
      </c>
      <c r="E300" s="100" t="s">
        <v>2931</v>
      </c>
      <c r="F300" s="99" t="n">
        <v>1856000.0</v>
      </c>
      <c r="G300" s="26"/>
      <c r="H300" s="60" t="n">
        <v>44074.0</v>
      </c>
      <c r="I300" s="41" t="s">
        <v>35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 spans="1:19">
      <c r="A301" s="99" t="s">
        <v>1038</v>
      </c>
      <c r="B301" s="100" t="s">
        <v>1057</v>
      </c>
      <c r="C301" s="99" t="s">
        <v>1664</v>
      </c>
      <c r="D301" s="101" t="n">
        <v>9.6764303106E10</v>
      </c>
      <c r="E301" s="100" t="s">
        <v>2932</v>
      </c>
      <c r="F301" s="99" t="n">
        <v>1854617.0</v>
      </c>
      <c r="G301" s="26"/>
      <c r="H301" s="60" t="n">
        <v>44074.0</v>
      </c>
      <c r="I301" s="41" t="s">
        <v>35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 spans="1:19">
      <c r="A302" s="99" t="s">
        <v>1038</v>
      </c>
      <c r="B302" s="100" t="s">
        <v>2295</v>
      </c>
      <c r="C302" s="99" t="s">
        <v>2296</v>
      </c>
      <c r="D302" s="101" t="n">
        <v>6.5238116089E10</v>
      </c>
      <c r="E302" s="100" t="s">
        <v>2297</v>
      </c>
      <c r="F302" s="99" t="n">
        <v>1850000.0</v>
      </c>
      <c r="G302" s="26"/>
      <c r="H302" s="60" t="n">
        <v>44074.0</v>
      </c>
      <c r="I302" s="41" t="s">
        <v>12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 spans="1:19">
      <c r="A303" s="99" t="s">
        <v>1019</v>
      </c>
      <c r="B303" s="100" t="s">
        <v>1025</v>
      </c>
      <c r="C303" s="99" t="s">
        <v>2298</v>
      </c>
      <c r="D303" s="101" t="n">
        <v>5.1563633548E10</v>
      </c>
      <c r="E303" s="100" t="s">
        <v>2299</v>
      </c>
      <c r="F303" s="99" t="n">
        <v>1849000.0</v>
      </c>
      <c r="G303" s="26"/>
      <c r="H303" s="60" t="n">
        <v>44074.0</v>
      </c>
      <c r="I303" s="41" t="s">
        <v>12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 spans="1:19">
      <c r="A304" s="99" t="s">
        <v>1019</v>
      </c>
      <c r="B304" s="100" t="s">
        <v>1065</v>
      </c>
      <c r="C304" s="99" t="s">
        <v>2300</v>
      </c>
      <c r="D304" s="101" t="n">
        <v>9.9223189339E10</v>
      </c>
      <c r="E304" s="100" t="s">
        <v>2301</v>
      </c>
      <c r="F304" s="99" t="n">
        <v>1845445.0</v>
      </c>
      <c r="G304" s="26"/>
      <c r="H304" s="60" t="n">
        <v>44074.0</v>
      </c>
      <c r="I304" s="41" t="s">
        <v>12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 spans="1:19">
      <c r="A305" s="99" t="s">
        <v>1019</v>
      </c>
      <c r="B305" s="100" t="s">
        <v>1020</v>
      </c>
      <c r="C305" s="99" t="s">
        <v>2302</v>
      </c>
      <c r="D305" s="101" t="n">
        <v>1.02711940597E11</v>
      </c>
      <c r="E305" s="100" t="s">
        <v>2303</v>
      </c>
      <c r="F305" s="99" t="n">
        <v>1845000.0</v>
      </c>
      <c r="G305" s="26"/>
      <c r="H305" s="60" t="n">
        <v>44074.0</v>
      </c>
      <c r="I305" s="41" t="s">
        <v>12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 spans="1:19">
      <c r="A306" s="99" t="s">
        <v>1019</v>
      </c>
      <c r="B306" s="100" t="s">
        <v>1025</v>
      </c>
      <c r="C306" s="99" t="s">
        <v>2304</v>
      </c>
      <c r="D306" s="101" t="n">
        <v>5.88139097E10</v>
      </c>
      <c r="E306" s="100" t="s">
        <v>2305</v>
      </c>
      <c r="F306" s="99" t="n">
        <v>1838000.0</v>
      </c>
      <c r="G306" s="26"/>
      <c r="H306" s="60" t="n">
        <v>44074.0</v>
      </c>
      <c r="I306" s="41" t="s">
        <v>12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 spans="1:19">
      <c r="A307" s="99" t="s">
        <v>1019</v>
      </c>
      <c r="B307" s="100" t="s">
        <v>1025</v>
      </c>
      <c r="C307" s="99" t="s">
        <v>2306</v>
      </c>
      <c r="D307" s="101" t="n">
        <v>5.9195173833E10</v>
      </c>
      <c r="E307" s="100" t="s">
        <v>2307</v>
      </c>
      <c r="F307" s="99" t="n">
        <v>1837000.0</v>
      </c>
      <c r="G307" s="26"/>
      <c r="H307" s="60" t="n">
        <v>44074.0</v>
      </c>
      <c r="I307" s="41" t="s">
        <v>12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 spans="1:19">
      <c r="A308" s="99" t="s">
        <v>1019</v>
      </c>
      <c r="B308" s="100" t="s">
        <v>1025</v>
      </c>
      <c r="C308" s="99" t="s">
        <v>2308</v>
      </c>
      <c r="D308" s="101" t="n">
        <v>6.5367943846E10</v>
      </c>
      <c r="E308" s="100" t="s">
        <v>2309</v>
      </c>
      <c r="F308" s="99" t="n">
        <v>1836000.0</v>
      </c>
      <c r="G308" s="26"/>
      <c r="H308" s="60" t="n">
        <v>44074.0</v>
      </c>
      <c r="I308" s="41" t="s">
        <v>12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19">
      <c r="A309" s="99" t="s">
        <v>1038</v>
      </c>
      <c r="B309" s="100" t="s">
        <v>1039</v>
      </c>
      <c r="C309" s="99" t="s">
        <v>2310</v>
      </c>
      <c r="D309" s="101" t="n">
        <v>1.44659760992837E15</v>
      </c>
      <c r="E309" s="100" t="s">
        <v>2311</v>
      </c>
      <c r="F309" s="99" t="n">
        <v>1833000.0</v>
      </c>
      <c r="G309" s="26"/>
      <c r="H309" s="60" t="n">
        <v>44074.0</v>
      </c>
      <c r="I309" s="41" t="s">
        <v>12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 spans="1:19">
      <c r="A310" s="99" t="s">
        <v>1038</v>
      </c>
      <c r="B310" s="100" t="s">
        <v>1039</v>
      </c>
      <c r="C310" s="99" t="s">
        <v>2312</v>
      </c>
      <c r="D310" s="101" t="n">
        <v>9.3156835652E10</v>
      </c>
      <c r="E310" s="100" t="s">
        <v>2313</v>
      </c>
      <c r="F310" s="99" t="n">
        <v>1832000.0</v>
      </c>
      <c r="G310" s="26"/>
      <c r="H310" s="60" t="n">
        <v>44074.0</v>
      </c>
      <c r="I310" s="41" t="s">
        <v>12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 spans="1:19">
      <c r="A311" s="99" t="s">
        <v>1019</v>
      </c>
      <c r="B311" s="100" t="s">
        <v>1020</v>
      </c>
      <c r="C311" s="99" t="s">
        <v>2314</v>
      </c>
      <c r="D311" s="101" t="n">
        <v>4.44606987319343E15</v>
      </c>
      <c r="E311" s="100" t="s">
        <v>2315</v>
      </c>
      <c r="F311" s="99" t="n">
        <v>1826000.0</v>
      </c>
      <c r="G311" s="26"/>
      <c r="H311" s="60" t="n">
        <v>44074.0</v>
      </c>
      <c r="I311" s="41" t="s">
        <v>12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 spans="1:19">
      <c r="A312" s="99" t="s">
        <v>1019</v>
      </c>
      <c r="B312" s="100" t="s">
        <v>1020</v>
      </c>
      <c r="C312" s="99" t="s">
        <v>2316</v>
      </c>
      <c r="D312" s="101" t="n">
        <v>9.8719012818E10</v>
      </c>
      <c r="E312" s="100" t="s">
        <v>2317</v>
      </c>
      <c r="F312" s="99" t="n">
        <v>1822000.0</v>
      </c>
      <c r="G312" s="26"/>
      <c r="H312" s="60" t="n">
        <v>44074.0</v>
      </c>
      <c r="I312" s="41" t="s">
        <v>12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 spans="1:19">
      <c r="A313" s="99" t="s">
        <v>1019</v>
      </c>
      <c r="B313" s="100" t="s">
        <v>1025</v>
      </c>
      <c r="C313" s="99" t="s">
        <v>2318</v>
      </c>
      <c r="D313" s="101" t="n">
        <v>5.8551528605E10</v>
      </c>
      <c r="E313" s="100" t="s">
        <v>2319</v>
      </c>
      <c r="F313" s="99" t="n">
        <v>1817000.0</v>
      </c>
      <c r="G313" s="26"/>
      <c r="H313" s="60" t="n">
        <v>44074.0</v>
      </c>
      <c r="I313" s="41" t="s">
        <v>12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 spans="1:19">
      <c r="A314" s="99" t="s">
        <v>1019</v>
      </c>
      <c r="B314" s="100" t="s">
        <v>1020</v>
      </c>
      <c r="C314" s="99" t="s">
        <v>2320</v>
      </c>
      <c r="D314" s="101" t="n">
        <v>6.1389089451E10</v>
      </c>
      <c r="E314" s="100" t="s">
        <v>2321</v>
      </c>
      <c r="F314" s="99" t="n">
        <v>1815000.0</v>
      </c>
      <c r="G314" s="26"/>
      <c r="H314" s="60" t="n">
        <v>44074.0</v>
      </c>
      <c r="I314" s="41" t="s">
        <v>12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 spans="1:19">
      <c r="A315" s="99" t="s">
        <v>1019</v>
      </c>
      <c r="B315" s="100" t="s">
        <v>1025</v>
      </c>
      <c r="C315" s="99" t="s">
        <v>2322</v>
      </c>
      <c r="D315" s="101" t="n">
        <v>5.8617079284E10</v>
      </c>
      <c r="E315" s="100" t="s">
        <v>2323</v>
      </c>
      <c r="F315" s="99" t="n">
        <v>1809000.0</v>
      </c>
      <c r="G315" s="26"/>
      <c r="H315" s="60" t="n">
        <v>44074.0</v>
      </c>
      <c r="I315" s="41" t="s">
        <v>12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 spans="1:19">
      <c r="A316" s="99" t="s">
        <v>1019</v>
      </c>
      <c r="B316" s="100" t="s">
        <v>1025</v>
      </c>
      <c r="C316" s="99" t="s">
        <v>2324</v>
      </c>
      <c r="D316" s="101" t="n">
        <v>6.8471029464E10</v>
      </c>
      <c r="E316" s="100" t="s">
        <v>2325</v>
      </c>
      <c r="F316" s="99" t="n">
        <v>1803000.0</v>
      </c>
      <c r="G316" s="26"/>
      <c r="H316" s="60" t="n">
        <v>44074.0</v>
      </c>
      <c r="I316" s="41" t="s">
        <v>12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 spans="1:19">
      <c r="A317" s="99" t="s">
        <v>1019</v>
      </c>
      <c r="B317" s="100" t="s">
        <v>1025</v>
      </c>
      <c r="C317" s="99" t="s">
        <v>2326</v>
      </c>
      <c r="D317" s="101" t="n">
        <v>6.3236056956E10</v>
      </c>
      <c r="E317" s="100" t="s">
        <v>2327</v>
      </c>
      <c r="F317" s="99" t="n">
        <v>1803000.0</v>
      </c>
      <c r="G317" s="26"/>
      <c r="H317" s="60" t="n">
        <v>44074.0</v>
      </c>
      <c r="I317" s="41" t="s">
        <v>12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 spans="1:19">
      <c r="A318" s="99" t="s">
        <v>1019</v>
      </c>
      <c r="B318" s="100" t="s">
        <v>1025</v>
      </c>
      <c r="C318" s="99" t="s">
        <v>2328</v>
      </c>
      <c r="D318" s="101" t="n">
        <v>5.8300309074E10</v>
      </c>
      <c r="E318" s="100" t="s">
        <v>2329</v>
      </c>
      <c r="F318" s="99" t="n">
        <v>1802000.0</v>
      </c>
      <c r="G318" s="26"/>
      <c r="H318" s="60" t="n">
        <v>44074.0</v>
      </c>
      <c r="I318" s="41" t="s">
        <v>12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 spans="1:19">
      <c r="A319" s="99" t="s">
        <v>1019</v>
      </c>
      <c r="B319" s="100" t="s">
        <v>1025</v>
      </c>
      <c r="C319" s="99" t="s">
        <v>2330</v>
      </c>
      <c r="D319" s="101" t="n">
        <v>8.7020304841E10</v>
      </c>
      <c r="E319" s="100" t="s">
        <v>2331</v>
      </c>
      <c r="F319" s="99" t="n">
        <v>1801000.0</v>
      </c>
      <c r="G319" s="26"/>
      <c r="H319" s="60" t="n">
        <v>44074.0</v>
      </c>
      <c r="I319" s="41" t="s">
        <v>12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 spans="1:19">
      <c r="A320" s="99" t="s">
        <v>1019</v>
      </c>
      <c r="B320" s="100" t="s">
        <v>1025</v>
      </c>
      <c r="C320" s="99" t="s">
        <v>2332</v>
      </c>
      <c r="D320" s="101" t="n">
        <v>6.3464852653E10</v>
      </c>
      <c r="E320" s="100" t="s">
        <v>2333</v>
      </c>
      <c r="F320" s="99" t="n">
        <v>1801000.0</v>
      </c>
      <c r="G320" s="26"/>
      <c r="H320" s="60" t="n">
        <v>44074.0</v>
      </c>
      <c r="I320" s="41" t="s">
        <v>12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 spans="1:19">
      <c r="A321" s="99" t="s">
        <v>1019</v>
      </c>
      <c r="B321" s="100" t="s">
        <v>1025</v>
      </c>
      <c r="C321" s="99" t="s">
        <v>2334</v>
      </c>
      <c r="D321" s="101" t="n">
        <v>9.5838155291E10</v>
      </c>
      <c r="E321" s="100" t="s">
        <v>2335</v>
      </c>
      <c r="F321" s="99" t="n">
        <v>1798000.0</v>
      </c>
      <c r="G321" s="26"/>
      <c r="H321" s="60" t="n">
        <v>44074.0</v>
      </c>
      <c r="I321" s="41" t="s">
        <v>12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 spans="1:19">
      <c r="A322" s="99" t="s">
        <v>1019</v>
      </c>
      <c r="B322" s="100" t="s">
        <v>1065</v>
      </c>
      <c r="C322" s="99" t="s">
        <v>2336</v>
      </c>
      <c r="D322" s="101" t="n">
        <v>6.8837964742E10</v>
      </c>
      <c r="E322" s="100" t="s">
        <v>2337</v>
      </c>
      <c r="F322" s="99" t="n">
        <v>1798000.0</v>
      </c>
      <c r="G322" s="26"/>
      <c r="H322" s="60" t="n">
        <v>44074.0</v>
      </c>
      <c r="I322" s="41" t="s">
        <v>12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19">
      <c r="A323" s="99" t="s">
        <v>1019</v>
      </c>
      <c r="B323" s="100" t="s">
        <v>1025</v>
      </c>
      <c r="C323" s="99" t="s">
        <v>2338</v>
      </c>
      <c r="D323" s="101" t="n">
        <v>6.2741533697E10</v>
      </c>
      <c r="E323" s="100" t="s">
        <v>2339</v>
      </c>
      <c r="F323" s="99" t="n">
        <v>1795426.0</v>
      </c>
      <c r="G323" s="26"/>
      <c r="H323" s="60" t="n">
        <v>44074.0</v>
      </c>
      <c r="I323" s="41" t="s">
        <v>12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 spans="1:19">
      <c r="A324" s="99" t="s">
        <v>1019</v>
      </c>
      <c r="B324" s="100" t="s">
        <v>1025</v>
      </c>
      <c r="C324" s="99" t="s">
        <v>2340</v>
      </c>
      <c r="D324" s="101" t="n">
        <v>6.4570666729E10</v>
      </c>
      <c r="E324" s="100" t="s">
        <v>2341</v>
      </c>
      <c r="F324" s="99" t="n">
        <v>1791000.0</v>
      </c>
      <c r="G324" s="26"/>
      <c r="H324" s="60" t="n">
        <v>44074.0</v>
      </c>
      <c r="I324" s="41" t="s">
        <v>12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 spans="1:19">
      <c r="A325" s="99" t="s">
        <v>1019</v>
      </c>
      <c r="B325" s="100" t="s">
        <v>1020</v>
      </c>
      <c r="C325" s="99" t="s">
        <v>2342</v>
      </c>
      <c r="D325" s="101" t="n">
        <v>6.3676812786E10</v>
      </c>
      <c r="E325" s="100" t="s">
        <v>2343</v>
      </c>
      <c r="F325" s="99" t="n">
        <v>1789000.0</v>
      </c>
      <c r="G325" s="26"/>
      <c r="H325" s="60" t="n">
        <v>44074.0</v>
      </c>
      <c r="I325" s="41" t="s">
        <v>12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 spans="1:19">
      <c r="A326" s="99" t="s">
        <v>1019</v>
      </c>
      <c r="B326" s="100" t="s">
        <v>1025</v>
      </c>
      <c r="C326" s="99" t="s">
        <v>2344</v>
      </c>
      <c r="D326" s="101" t="n">
        <v>6.1794338489E10</v>
      </c>
      <c r="E326" s="100" t="s">
        <v>2345</v>
      </c>
      <c r="F326" s="99" t="n">
        <v>1788000.0</v>
      </c>
      <c r="G326" s="26"/>
      <c r="H326" s="60" t="n">
        <v>44074.0</v>
      </c>
      <c r="I326" s="41" t="s">
        <v>12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 spans="1:19">
      <c r="A327" s="99" t="s">
        <v>1019</v>
      </c>
      <c r="B327" s="100" t="s">
        <v>1020</v>
      </c>
      <c r="C327" s="99" t="s">
        <v>2346</v>
      </c>
      <c r="D327" s="101" t="n">
        <v>5.262275413E10</v>
      </c>
      <c r="E327" s="100" t="s">
        <v>2347</v>
      </c>
      <c r="F327" s="99" t="n">
        <v>1783000.0</v>
      </c>
      <c r="G327" s="26"/>
      <c r="H327" s="60" t="n">
        <v>44074.0</v>
      </c>
      <c r="I327" s="41" t="s">
        <v>12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 spans="1:19">
      <c r="A328" s="99" t="s">
        <v>1019</v>
      </c>
      <c r="B328" s="100" t="s">
        <v>1025</v>
      </c>
      <c r="C328" s="99" t="s">
        <v>2348</v>
      </c>
      <c r="D328" s="101" t="n">
        <v>5.8787146535E10</v>
      </c>
      <c r="E328" s="100" t="s">
        <v>2349</v>
      </c>
      <c r="F328" s="99" t="n">
        <v>1779000.0</v>
      </c>
      <c r="G328" s="26"/>
      <c r="H328" s="60" t="n">
        <v>44074.0</v>
      </c>
      <c r="I328" s="41" t="s">
        <v>12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 spans="1:19">
      <c r="A329" s="99" t="s">
        <v>1019</v>
      </c>
      <c r="B329" s="100" t="s">
        <v>1020</v>
      </c>
      <c r="C329" s="99" t="s">
        <v>2350</v>
      </c>
      <c r="D329" s="101" t="n">
        <v>7.8206163544E10</v>
      </c>
      <c r="E329" s="100" t="s">
        <v>2351</v>
      </c>
      <c r="F329" s="99" t="n">
        <v>1777070.0</v>
      </c>
      <c r="G329" s="26"/>
      <c r="H329" s="60" t="n">
        <v>44074.0</v>
      </c>
      <c r="I329" s="41" t="s">
        <v>12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 spans="1:19">
      <c r="A330" s="99" t="s">
        <v>1019</v>
      </c>
      <c r="B330" s="100" t="s">
        <v>1025</v>
      </c>
      <c r="C330" s="99" t="s">
        <v>2352</v>
      </c>
      <c r="D330" s="101" t="n">
        <v>5.7500131344E10</v>
      </c>
      <c r="E330" s="100" t="s">
        <v>2353</v>
      </c>
      <c r="F330" s="99" t="n">
        <v>1775000.0</v>
      </c>
      <c r="G330" s="26"/>
      <c r="H330" s="60" t="n">
        <v>44074.0</v>
      </c>
      <c r="I330" s="41" t="s">
        <v>12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 spans="1:19">
      <c r="A331" s="99" t="s">
        <v>1019</v>
      </c>
      <c r="B331" s="100" t="s">
        <v>1020</v>
      </c>
      <c r="C331" s="99" t="s">
        <v>2354</v>
      </c>
      <c r="D331" s="101" t="n">
        <v>7.7387052209E10</v>
      </c>
      <c r="E331" s="100" t="s">
        <v>2355</v>
      </c>
      <c r="F331" s="99" t="n">
        <v>1769000.0</v>
      </c>
      <c r="G331" s="26"/>
      <c r="H331" s="60" t="n">
        <v>44074.0</v>
      </c>
      <c r="I331" s="41" t="s">
        <v>12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 spans="1:19">
      <c r="A332" s="99" t="s">
        <v>1019</v>
      </c>
      <c r="B332" s="100" t="s">
        <v>1025</v>
      </c>
      <c r="C332" s="99" t="s">
        <v>2356</v>
      </c>
      <c r="D332" s="101" t="n">
        <v>8.8270757214E10</v>
      </c>
      <c r="E332" s="100" t="s">
        <v>2357</v>
      </c>
      <c r="F332" s="99" t="n">
        <v>1765000.0</v>
      </c>
      <c r="G332" s="26"/>
      <c r="H332" s="60" t="n">
        <v>44074.0</v>
      </c>
      <c r="I332" s="41" t="s">
        <v>12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 spans="1:19">
      <c r="A333" s="99" t="s">
        <v>1019</v>
      </c>
      <c r="B333" s="100" t="s">
        <v>1065</v>
      </c>
      <c r="C333" s="99" t="s">
        <v>2358</v>
      </c>
      <c r="D333" s="101" t="n">
        <v>5.9892779634E10</v>
      </c>
      <c r="E333" s="100" t="s">
        <v>2359</v>
      </c>
      <c r="F333" s="99" t="n">
        <v>1760130.0</v>
      </c>
      <c r="G333" s="26"/>
      <c r="H333" s="60" t="n">
        <v>44074.0</v>
      </c>
      <c r="I333" s="41" t="s">
        <v>12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 spans="1:19">
      <c r="A334" s="99" t="s">
        <v>1038</v>
      </c>
      <c r="B334" s="100" t="s">
        <v>1039</v>
      </c>
      <c r="C334" s="99" t="s">
        <v>2360</v>
      </c>
      <c r="D334" s="101" t="n">
        <v>6.4346164569E10</v>
      </c>
      <c r="E334" s="100" t="s">
        <v>2361</v>
      </c>
      <c r="F334" s="99" t="n">
        <v>1757618.0</v>
      </c>
      <c r="G334" s="26"/>
      <c r="H334" s="60" t="n">
        <v>44074.0</v>
      </c>
      <c r="I334" s="41" t="s">
        <v>12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 spans="1:19">
      <c r="A335" s="99" t="s">
        <v>1019</v>
      </c>
      <c r="B335" s="100" t="s">
        <v>1020</v>
      </c>
      <c r="C335" s="99" t="s">
        <v>2362</v>
      </c>
      <c r="D335" s="101" t="n">
        <v>5.80146726E10</v>
      </c>
      <c r="E335" s="100" t="s">
        <v>2363</v>
      </c>
      <c r="F335" s="99" t="n">
        <v>1755000.0</v>
      </c>
      <c r="G335" s="26"/>
      <c r="H335" s="60" t="n">
        <v>44074.0</v>
      </c>
      <c r="I335" s="41" t="s">
        <v>12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 spans="1:19">
      <c r="A336" s="99" t="s">
        <v>1019</v>
      </c>
      <c r="B336" s="100" t="s">
        <v>1025</v>
      </c>
      <c r="C336" s="99" t="s">
        <v>2364</v>
      </c>
      <c r="D336" s="101" t="n">
        <v>5.6561099935E10</v>
      </c>
      <c r="E336" s="100" t="s">
        <v>2365</v>
      </c>
      <c r="F336" s="99" t="n">
        <v>1744000.0</v>
      </c>
      <c r="G336" s="26"/>
      <c r="H336" s="60" t="n">
        <v>44074.0</v>
      </c>
      <c r="I336" s="41" t="s">
        <v>12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19">
      <c r="A337" s="99" t="s">
        <v>1019</v>
      </c>
      <c r="B337" s="100" t="s">
        <v>1065</v>
      </c>
      <c r="C337" s="99" t="s">
        <v>2366</v>
      </c>
      <c r="D337" s="101" t="n">
        <v>7.0746567021E10</v>
      </c>
      <c r="E337" s="100" t="s">
        <v>2367</v>
      </c>
      <c r="F337" s="99" t="n">
        <v>1739000.0</v>
      </c>
      <c r="G337" s="26"/>
      <c r="H337" s="60" t="n">
        <v>44074.0</v>
      </c>
      <c r="I337" s="41" t="s">
        <v>12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 spans="1:19">
      <c r="A338" s="99" t="s">
        <v>1038</v>
      </c>
      <c r="B338" s="100" t="s">
        <v>1095</v>
      </c>
      <c r="C338" s="99" t="s">
        <v>2368</v>
      </c>
      <c r="D338" s="101" t="n">
        <v>4.20855216393507E15</v>
      </c>
      <c r="E338" s="100" t="s">
        <v>2369</v>
      </c>
      <c r="F338" s="99" t="n">
        <v>1737000.0</v>
      </c>
      <c r="G338" s="26"/>
      <c r="H338" s="60" t="n">
        <v>44074.0</v>
      </c>
      <c r="I338" s="41" t="s">
        <v>12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 spans="1:19">
      <c r="A339" s="99" t="s">
        <v>1019</v>
      </c>
      <c r="B339" s="100" t="s">
        <v>1025</v>
      </c>
      <c r="C339" s="99" t="s">
        <v>2370</v>
      </c>
      <c r="D339" s="101" t="n">
        <v>5.8885071634E10</v>
      </c>
      <c r="E339" s="100" t="s">
        <v>2371</v>
      </c>
      <c r="F339" s="99" t="n">
        <v>1733000.0</v>
      </c>
      <c r="G339" s="26"/>
      <c r="H339" s="60" t="n">
        <v>44074.0</v>
      </c>
      <c r="I339" s="41" t="s">
        <v>12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 spans="1:19">
      <c r="A340" s="99" t="s">
        <v>1038</v>
      </c>
      <c r="B340" s="100" t="s">
        <v>1039</v>
      </c>
      <c r="C340" s="99" t="s">
        <v>2372</v>
      </c>
      <c r="D340" s="101" t="n">
        <v>4.17420610636039E14</v>
      </c>
      <c r="E340" s="100" t="s">
        <v>2373</v>
      </c>
      <c r="F340" s="99" t="n">
        <v>1733000.0</v>
      </c>
      <c r="G340" s="26"/>
      <c r="H340" s="60" t="n">
        <v>44074.0</v>
      </c>
      <c r="I340" s="41" t="s">
        <v>12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 spans="1:19">
      <c r="A341" s="99" t="s">
        <v>1019</v>
      </c>
      <c r="B341" s="100" t="s">
        <v>1025</v>
      </c>
      <c r="C341" s="99" t="s">
        <v>2374</v>
      </c>
      <c r="D341" s="101" t="n">
        <v>5.6811580841E10</v>
      </c>
      <c r="E341" s="100" t="s">
        <v>2375</v>
      </c>
      <c r="F341" s="99" t="n">
        <v>1728000.0</v>
      </c>
      <c r="G341" s="26"/>
      <c r="H341" s="60" t="n">
        <v>44074.0</v>
      </c>
      <c r="I341" s="41" t="s">
        <v>12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 spans="1:19">
      <c r="A342" s="99" t="s">
        <v>1019</v>
      </c>
      <c r="B342" s="100" t="s">
        <v>1025</v>
      </c>
      <c r="C342" s="99" t="s">
        <v>2376</v>
      </c>
      <c r="D342" s="101" t="n">
        <v>8.6592831584E10</v>
      </c>
      <c r="E342" s="100" t="s">
        <v>2377</v>
      </c>
      <c r="F342" s="99" t="n">
        <v>1727919.0</v>
      </c>
      <c r="G342" s="26"/>
      <c r="H342" s="60" t="n">
        <v>44074.0</v>
      </c>
      <c r="I342" s="41" t="s">
        <v>12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 spans="1:19">
      <c r="A343" s="99" t="s">
        <v>1019</v>
      </c>
      <c r="B343" s="100" t="s">
        <v>1020</v>
      </c>
      <c r="C343" s="99" t="s">
        <v>2378</v>
      </c>
      <c r="D343" s="101" t="n">
        <v>2.2294529237368E15</v>
      </c>
      <c r="E343" s="100" t="s">
        <v>2379</v>
      </c>
      <c r="F343" s="99" t="n">
        <v>1726000.0</v>
      </c>
      <c r="G343" s="26"/>
      <c r="H343" s="60" t="n">
        <v>44074.0</v>
      </c>
      <c r="I343" s="41" t="s">
        <v>12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 spans="1:19">
      <c r="A344" s="99" t="s">
        <v>1019</v>
      </c>
      <c r="B344" s="100" t="s">
        <v>1025</v>
      </c>
      <c r="C344" s="99" t="s">
        <v>2380</v>
      </c>
      <c r="D344" s="101" t="n">
        <v>5.8582053105E10</v>
      </c>
      <c r="E344" s="100" t="s">
        <v>2381</v>
      </c>
      <c r="F344" s="99" t="n">
        <v>1725000.0</v>
      </c>
      <c r="G344" s="26"/>
      <c r="H344" s="60" t="n">
        <v>44074.0</v>
      </c>
      <c r="I344" s="41" t="s">
        <v>12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 spans="1:19">
      <c r="A345" s="99" t="s">
        <v>1019</v>
      </c>
      <c r="B345" s="100" t="s">
        <v>1025</v>
      </c>
      <c r="C345" s="99" t="s">
        <v>2382</v>
      </c>
      <c r="D345" s="101" t="n">
        <v>6.8340639844E10</v>
      </c>
      <c r="E345" s="100" t="s">
        <v>2383</v>
      </c>
      <c r="F345" s="99" t="n">
        <v>1722000.0</v>
      </c>
      <c r="G345" s="26"/>
      <c r="H345" s="60" t="n">
        <v>44074.0</v>
      </c>
      <c r="I345" s="41" t="s">
        <v>12</v>
      </c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 spans="1:19">
      <c r="A346" s="99" t="s">
        <v>1019</v>
      </c>
      <c r="B346" s="100" t="s">
        <v>1025</v>
      </c>
      <c r="C346" s="99" t="n">
        <v>37.0</v>
      </c>
      <c r="D346" s="101" t="n">
        <v>6.3223960559E10</v>
      </c>
      <c r="E346" s="100" t="s">
        <v>2384</v>
      </c>
      <c r="F346" s="99" t="n">
        <v>1721000.0</v>
      </c>
      <c r="G346" s="26"/>
      <c r="H346" s="60" t="n">
        <v>44074.0</v>
      </c>
      <c r="I346" s="41" t="s">
        <v>12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 spans="1:19">
      <c r="A347" s="99" t="s">
        <v>1019</v>
      </c>
      <c r="B347" s="100" t="s">
        <v>1025</v>
      </c>
      <c r="C347" s="99" t="s">
        <v>2385</v>
      </c>
      <c r="D347" s="101" t="n">
        <v>9.3453157281E10</v>
      </c>
      <c r="E347" s="100" t="s">
        <v>2386</v>
      </c>
      <c r="F347" s="99" t="n">
        <v>1714000.0</v>
      </c>
      <c r="G347" s="26"/>
      <c r="H347" s="60" t="n">
        <v>44074.0</v>
      </c>
      <c r="I347" s="41" t="s">
        <v>12</v>
      </c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 spans="1:19">
      <c r="A348" s="99" t="s">
        <v>1038</v>
      </c>
      <c r="B348" s="100" t="s">
        <v>1057</v>
      </c>
      <c r="C348" s="99" t="s">
        <v>2387</v>
      </c>
      <c r="D348" s="101" t="n">
        <v>2.06232724413322E15</v>
      </c>
      <c r="E348" s="100" t="s">
        <v>2388</v>
      </c>
      <c r="F348" s="99" t="n">
        <v>1711357.0</v>
      </c>
      <c r="G348" s="26"/>
      <c r="H348" s="60" t="n">
        <v>44074.0</v>
      </c>
      <c r="I348" s="41" t="s">
        <v>12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 spans="1:19">
      <c r="A349" s="99" t="s">
        <v>1019</v>
      </c>
      <c r="B349" s="100" t="s">
        <v>1020</v>
      </c>
      <c r="C349" s="99" t="s">
        <v>2389</v>
      </c>
      <c r="D349" s="101" t="n">
        <v>6.4036627979E10</v>
      </c>
      <c r="E349" s="100" t="s">
        <v>2390</v>
      </c>
      <c r="F349" s="99" t="n">
        <v>1708193.0</v>
      </c>
      <c r="G349" s="26"/>
      <c r="H349" s="60" t="n">
        <v>44074.0</v>
      </c>
      <c r="I349" s="41" t="s">
        <v>12</v>
      </c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 spans="1:19">
      <c r="A350" s="99" t="s">
        <v>1019</v>
      </c>
      <c r="B350" s="100" t="s">
        <v>1025</v>
      </c>
      <c r="C350" s="99" t="s">
        <v>2391</v>
      </c>
      <c r="D350" s="101" t="n">
        <v>6.1016647869E10</v>
      </c>
      <c r="E350" s="100" t="s">
        <v>2392</v>
      </c>
      <c r="F350" s="99" t="n">
        <v>1708000.0</v>
      </c>
      <c r="G350" s="26"/>
      <c r="H350" s="60" t="n">
        <v>44074.0</v>
      </c>
      <c r="I350" s="41" t="s">
        <v>12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19">
      <c r="A351" s="99" t="s">
        <v>1019</v>
      </c>
      <c r="B351" s="100" t="s">
        <v>1020</v>
      </c>
      <c r="C351" s="99" t="s">
        <v>2393</v>
      </c>
      <c r="D351" s="101" t="n">
        <v>7.1109343916E10</v>
      </c>
      <c r="E351" s="100" t="s">
        <v>2394</v>
      </c>
      <c r="F351" s="99" t="n">
        <v>1706000.0</v>
      </c>
      <c r="G351" s="26"/>
      <c r="H351" s="60" t="n">
        <v>44074.0</v>
      </c>
      <c r="I351" s="41" t="s">
        <v>12</v>
      </c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 spans="1:19">
      <c r="A352" s="99" t="s">
        <v>1019</v>
      </c>
      <c r="B352" s="100" t="s">
        <v>1025</v>
      </c>
      <c r="C352" s="99" t="s">
        <v>2395</v>
      </c>
      <c r="D352" s="101" t="n">
        <v>8.8227786528E10</v>
      </c>
      <c r="E352" s="100" t="s">
        <v>2396</v>
      </c>
      <c r="F352" s="99" t="n">
        <v>1703808.0</v>
      </c>
      <c r="G352" s="26"/>
      <c r="H352" s="60" t="n">
        <v>44074.0</v>
      </c>
      <c r="I352" s="41" t="s">
        <v>12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 spans="1:19">
      <c r="A353" s="99" t="s">
        <v>1019</v>
      </c>
      <c r="B353" s="100" t="s">
        <v>1025</v>
      </c>
      <c r="C353" s="99" t="s">
        <v>2397</v>
      </c>
      <c r="D353" s="101" t="n">
        <v>5.0926828884E10</v>
      </c>
      <c r="E353" s="100" t="s">
        <v>2398</v>
      </c>
      <c r="F353" s="99" t="n">
        <v>1700000.0</v>
      </c>
      <c r="G353" s="26"/>
      <c r="H353" s="60" t="n">
        <v>44074.0</v>
      </c>
      <c r="I353" s="41" t="s">
        <v>12</v>
      </c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 spans="1:19">
      <c r="A354" s="99" t="s">
        <v>1019</v>
      </c>
      <c r="B354" s="100" t="s">
        <v>1025</v>
      </c>
      <c r="C354" s="99" t="s">
        <v>2399</v>
      </c>
      <c r="D354" s="101" t="n">
        <v>7.7250575382E10</v>
      </c>
      <c r="E354" s="100" t="s">
        <v>2400</v>
      </c>
      <c r="F354" s="99" t="n">
        <v>1699000.0</v>
      </c>
      <c r="G354" s="26"/>
      <c r="H354" s="60" t="n">
        <v>44074.0</v>
      </c>
      <c r="I354" s="41" t="s">
        <v>12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 spans="1:19">
      <c r="A355" s="99" t="s">
        <v>1019</v>
      </c>
      <c r="B355" s="100" t="s">
        <v>1020</v>
      </c>
      <c r="C355" s="99" t="s">
        <v>2401</v>
      </c>
      <c r="D355" s="101" t="n">
        <v>5.5499146273E10</v>
      </c>
      <c r="E355" s="100" t="s">
        <v>2402</v>
      </c>
      <c r="F355" s="99" t="n">
        <v>1698000.0</v>
      </c>
      <c r="G355" s="26"/>
      <c r="H355" s="60" t="n">
        <v>44074.0</v>
      </c>
      <c r="I355" s="41" t="s">
        <v>12</v>
      </c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 spans="1:19">
      <c r="A356" s="99" t="s">
        <v>1019</v>
      </c>
      <c r="B356" s="100" t="s">
        <v>1020</v>
      </c>
      <c r="C356" s="99" t="s">
        <v>2403</v>
      </c>
      <c r="D356" s="101" t="n">
        <v>8.4671392769E10</v>
      </c>
      <c r="E356" s="100" t="s">
        <v>2404</v>
      </c>
      <c r="F356" s="99" t="n">
        <v>1696655.0</v>
      </c>
      <c r="G356" s="26"/>
      <c r="H356" s="60" t="n">
        <v>44074.0</v>
      </c>
      <c r="I356" s="41" t="s">
        <v>12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 spans="1:19">
      <c r="A357" s="99" t="s">
        <v>1019</v>
      </c>
      <c r="B357" s="100" t="s">
        <v>1025</v>
      </c>
      <c r="C357" s="99" t="s">
        <v>2405</v>
      </c>
      <c r="D357" s="101" t="n">
        <v>6.8499313418E10</v>
      </c>
      <c r="E357" s="100" t="s">
        <v>2406</v>
      </c>
      <c r="F357" s="99" t="n">
        <v>1696000.0</v>
      </c>
      <c r="G357" s="26"/>
      <c r="H357" s="60" t="n">
        <v>44074.0</v>
      </c>
      <c r="I357" s="41" t="s">
        <v>12</v>
      </c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 spans="1:19">
      <c r="A358" s="99" t="s">
        <v>1019</v>
      </c>
      <c r="B358" s="100" t="s">
        <v>1025</v>
      </c>
      <c r="C358" s="99" t="s">
        <v>2407</v>
      </c>
      <c r="D358" s="101" t="n">
        <v>6.2910551816E10</v>
      </c>
      <c r="E358" s="100" t="s">
        <v>2408</v>
      </c>
      <c r="F358" s="99" t="n">
        <v>1693982.0</v>
      </c>
      <c r="G358" s="26"/>
      <c r="H358" s="60" t="n">
        <v>44074.0</v>
      </c>
      <c r="I358" s="41" t="s">
        <v>12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 spans="1:19">
      <c r="A359" s="99" t="s">
        <v>1019</v>
      </c>
      <c r="B359" s="100" t="s">
        <v>1020</v>
      </c>
      <c r="C359" s="99" t="s">
        <v>2409</v>
      </c>
      <c r="D359" s="101" t="n">
        <v>8.8475457983E10</v>
      </c>
      <c r="E359" s="100" t="s">
        <v>2410</v>
      </c>
      <c r="F359" s="99" t="n">
        <v>1692000.0</v>
      </c>
      <c r="G359" s="26"/>
      <c r="H359" s="60" t="n">
        <v>44074.0</v>
      </c>
      <c r="I359" s="41" t="s">
        <v>12</v>
      </c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 spans="1:19">
      <c r="A360" s="99" t="s">
        <v>1019</v>
      </c>
      <c r="B360" s="100" t="s">
        <v>1025</v>
      </c>
      <c r="C360" s="99" t="s">
        <v>2411</v>
      </c>
      <c r="D360" s="101" t="n">
        <v>9.9266015662E10</v>
      </c>
      <c r="E360" s="100" t="s">
        <v>2412</v>
      </c>
      <c r="F360" s="99" t="n">
        <v>1687000.0</v>
      </c>
      <c r="G360" s="26"/>
      <c r="H360" s="60" t="n">
        <v>44074.0</v>
      </c>
      <c r="I360" s="41" t="s">
        <v>12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 spans="1:19">
      <c r="A361" s="99" t="s">
        <v>1019</v>
      </c>
      <c r="B361" s="100" t="s">
        <v>1020</v>
      </c>
      <c r="C361" s="99" t="s">
        <v>2413</v>
      </c>
      <c r="D361" s="101" t="n">
        <v>9.4830866835E10</v>
      </c>
      <c r="E361" s="100" t="s">
        <v>2414</v>
      </c>
      <c r="F361" s="99" t="n">
        <v>1686544.0</v>
      </c>
      <c r="G361" s="26"/>
      <c r="H361" s="60" t="n">
        <v>44074.0</v>
      </c>
      <c r="I361" s="41" t="s">
        <v>12</v>
      </c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 spans="1:19">
      <c r="A362" s="99" t="s">
        <v>1019</v>
      </c>
      <c r="B362" s="100" t="s">
        <v>1025</v>
      </c>
      <c r="C362" s="99" t="s">
        <v>2415</v>
      </c>
      <c r="D362" s="101" t="n">
        <v>1.01262208387E11</v>
      </c>
      <c r="E362" s="100" t="s">
        <v>2416</v>
      </c>
      <c r="F362" s="99" t="n">
        <v>1683000.0</v>
      </c>
      <c r="G362" s="26"/>
      <c r="H362" s="60" t="n">
        <v>44074.0</v>
      </c>
      <c r="I362" s="41" t="s">
        <v>12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 spans="1:19">
      <c r="A363" s="99" t="s">
        <v>1038</v>
      </c>
      <c r="B363" s="100" t="s">
        <v>2417</v>
      </c>
      <c r="C363" s="99" t="s">
        <v>2418</v>
      </c>
      <c r="D363" s="101" t="n">
        <v>9.8509574791E10</v>
      </c>
      <c r="E363" s="100" t="s">
        <v>2419</v>
      </c>
      <c r="F363" s="99" t="n">
        <v>1681000.0</v>
      </c>
      <c r="G363" s="26"/>
      <c r="H363" s="60" t="n">
        <v>44074.0</v>
      </c>
      <c r="I363" s="41" t="s">
        <v>12</v>
      </c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 spans="1:19">
      <c r="A364" s="99" t="s">
        <v>1019</v>
      </c>
      <c r="B364" s="100" t="s">
        <v>1025</v>
      </c>
      <c r="C364" s="99" t="s">
        <v>2420</v>
      </c>
      <c r="D364" s="101" t="n">
        <v>6.939211032E10</v>
      </c>
      <c r="E364" s="100" t="s">
        <v>2421</v>
      </c>
      <c r="F364" s="99" t="n">
        <v>1680000.0</v>
      </c>
      <c r="G364" s="26"/>
      <c r="H364" s="60" t="n">
        <v>44074.0</v>
      </c>
      <c r="I364" s="41" t="s">
        <v>12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19">
      <c r="A365" s="99" t="s">
        <v>1019</v>
      </c>
      <c r="B365" s="100" t="s">
        <v>1020</v>
      </c>
      <c r="C365" s="99" t="s">
        <v>2422</v>
      </c>
      <c r="D365" s="101" t="n">
        <v>6.1524522377E10</v>
      </c>
      <c r="E365" s="100" t="s">
        <v>2423</v>
      </c>
      <c r="F365" s="99" t="n">
        <v>1672000.0</v>
      </c>
      <c r="G365" s="26"/>
      <c r="H365" s="60" t="n">
        <v>44074.0</v>
      </c>
      <c r="I365" s="41" t="s">
        <v>12</v>
      </c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 spans="1:19">
      <c r="A366" s="99" t="s">
        <v>1038</v>
      </c>
      <c r="B366" s="100" t="s">
        <v>1360</v>
      </c>
      <c r="C366" s="99" t="s">
        <v>2424</v>
      </c>
      <c r="D366" s="101" t="n">
        <v>6.2461441049E10</v>
      </c>
      <c r="E366" s="100" t="s">
        <v>2425</v>
      </c>
      <c r="F366" s="99" t="n">
        <v>1670000.0</v>
      </c>
      <c r="G366" s="26"/>
      <c r="H366" s="60" t="n">
        <v>44074.0</v>
      </c>
      <c r="I366" s="41" t="s">
        <v>12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 spans="1:19">
      <c r="A367" s="99" t="s">
        <v>1019</v>
      </c>
      <c r="B367" s="100" t="s">
        <v>1025</v>
      </c>
      <c r="C367" s="99" t="s">
        <v>2426</v>
      </c>
      <c r="D367" s="101" t="n">
        <v>7.2510613613E10</v>
      </c>
      <c r="E367" s="100" t="s">
        <v>2427</v>
      </c>
      <c r="F367" s="99" t="n">
        <v>1666000.0</v>
      </c>
      <c r="G367" s="26"/>
      <c r="H367" s="60" t="n">
        <v>44074.0</v>
      </c>
      <c r="I367" s="41" t="s">
        <v>12</v>
      </c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 spans="1:19">
      <c r="A368" s="99" t="s">
        <v>1038</v>
      </c>
      <c r="B368" s="100" t="s">
        <v>1360</v>
      </c>
      <c r="C368" s="99" t="s">
        <v>2428</v>
      </c>
      <c r="D368" s="101" t="n">
        <v>6.9913022368E10</v>
      </c>
      <c r="E368" s="100" t="s">
        <v>2429</v>
      </c>
      <c r="F368" s="99" t="n">
        <v>1657000.0</v>
      </c>
      <c r="G368" s="26"/>
      <c r="H368" s="60" t="n">
        <v>44074.0</v>
      </c>
      <c r="I368" s="41" t="s">
        <v>12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 spans="1:19">
      <c r="A369" s="99" t="s">
        <v>1038</v>
      </c>
      <c r="B369" s="100" t="s">
        <v>1057</v>
      </c>
      <c r="C369" s="99" t="s">
        <v>2430</v>
      </c>
      <c r="D369" s="101" t="n">
        <v>1.0666842685E11</v>
      </c>
      <c r="E369" s="100" t="s">
        <v>2431</v>
      </c>
      <c r="F369" s="99" t="n">
        <v>1652000.0</v>
      </c>
      <c r="G369" s="26"/>
      <c r="H369" s="60" t="n">
        <v>44074.0</v>
      </c>
      <c r="I369" s="41" t="s">
        <v>12</v>
      </c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 spans="1:19">
      <c r="A370" s="99" t="s">
        <v>1019</v>
      </c>
      <c r="B370" s="100" t="s">
        <v>1065</v>
      </c>
      <c r="C370" s="99" t="s">
        <v>2432</v>
      </c>
      <c r="D370" s="101" t="n">
        <v>1.10877204423E11</v>
      </c>
      <c r="E370" s="100" t="s">
        <v>2433</v>
      </c>
      <c r="F370" s="99" t="n">
        <v>1644000.0</v>
      </c>
      <c r="G370" s="26"/>
      <c r="H370" s="60" t="n">
        <v>44074.0</v>
      </c>
      <c r="I370" s="41" t="s">
        <v>12</v>
      </c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 spans="1:19">
      <c r="A371" s="99" t="s">
        <v>1019</v>
      </c>
      <c r="B371" s="100" t="s">
        <v>1025</v>
      </c>
      <c r="C371" s="99" t="s">
        <v>2434</v>
      </c>
      <c r="D371" s="101" t="n">
        <v>7.650100905E10</v>
      </c>
      <c r="E371" s="100" t="s">
        <v>2435</v>
      </c>
      <c r="F371" s="99" t="n">
        <v>1640000.0</v>
      </c>
      <c r="G371" s="26"/>
      <c r="H371" s="60" t="n">
        <v>44074.0</v>
      </c>
      <c r="I371" s="41" t="s">
        <v>12</v>
      </c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 spans="1:19">
      <c r="A372" s="99" t="s">
        <v>1019</v>
      </c>
      <c r="B372" s="100" t="s">
        <v>1020</v>
      </c>
      <c r="C372" s="99" t="s">
        <v>2436</v>
      </c>
      <c r="D372" s="101" t="n">
        <v>5.3445379527E10</v>
      </c>
      <c r="E372" s="100" t="s">
        <v>2437</v>
      </c>
      <c r="F372" s="99" t="n">
        <v>1640000.0</v>
      </c>
      <c r="G372" s="26"/>
      <c r="H372" s="60" t="n">
        <v>44074.0</v>
      </c>
      <c r="I372" s="41" t="s">
        <v>12</v>
      </c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 spans="1:19">
      <c r="A373" s="99" t="s">
        <v>1019</v>
      </c>
      <c r="B373" s="100" t="s">
        <v>1020</v>
      </c>
      <c r="C373" s="99" t="s">
        <v>2438</v>
      </c>
      <c r="D373" s="101" t="n">
        <v>8.9924525782E10</v>
      </c>
      <c r="E373" s="100" t="s">
        <v>2439</v>
      </c>
      <c r="F373" s="99" t="n">
        <v>1632000.0</v>
      </c>
      <c r="G373" s="26"/>
      <c r="H373" s="60" t="n">
        <v>44074.0</v>
      </c>
      <c r="I373" s="41" t="s">
        <v>12</v>
      </c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 spans="1:19">
      <c r="A374" s="99" t="s">
        <v>1038</v>
      </c>
      <c r="B374" s="100" t="s">
        <v>1057</v>
      </c>
      <c r="C374" s="99" t="s">
        <v>2440</v>
      </c>
      <c r="D374" s="101" t="n">
        <v>7.892402336E10</v>
      </c>
      <c r="E374" s="100" t="s">
        <v>2441</v>
      </c>
      <c r="F374" s="99" t="n">
        <v>1632000.0</v>
      </c>
      <c r="G374" s="26"/>
      <c r="H374" s="60" t="n">
        <v>44074.0</v>
      </c>
      <c r="I374" s="41" t="s">
        <v>12</v>
      </c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 spans="1:19">
      <c r="A375" s="99" t="s">
        <v>1038</v>
      </c>
      <c r="B375" s="100" t="s">
        <v>1039</v>
      </c>
      <c r="C375" s="99" t="s">
        <v>2442</v>
      </c>
      <c r="D375" s="101" t="n">
        <v>6.1555671265E10</v>
      </c>
      <c r="E375" s="100" t="s">
        <v>2443</v>
      </c>
      <c r="F375" s="99" t="n">
        <v>1623000.0</v>
      </c>
      <c r="G375" s="26"/>
      <c r="H375" s="60" t="n">
        <v>44074.0</v>
      </c>
      <c r="I375" s="41" t="s">
        <v>12</v>
      </c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 spans="1:19">
      <c r="A376" s="99" t="s">
        <v>1038</v>
      </c>
      <c r="B376" s="100" t="s">
        <v>1360</v>
      </c>
      <c r="C376" s="99" t="s">
        <v>2444</v>
      </c>
      <c r="D376" s="101" t="n">
        <v>9.6507425086E10</v>
      </c>
      <c r="E376" s="100" t="s">
        <v>2445</v>
      </c>
      <c r="F376" s="99" t="n">
        <v>1620000.0</v>
      </c>
      <c r="G376" s="26"/>
      <c r="H376" s="60" t="n">
        <v>44074.0</v>
      </c>
      <c r="I376" s="41" t="s">
        <v>12</v>
      </c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 spans="1:19">
      <c r="A377" s="99" t="s">
        <v>1019</v>
      </c>
      <c r="B377" s="100" t="s">
        <v>1025</v>
      </c>
      <c r="C377" s="99" t="s">
        <v>2446</v>
      </c>
      <c r="D377" s="101" t="n">
        <v>5.8914859229E10</v>
      </c>
      <c r="E377" s="100" t="s">
        <v>2447</v>
      </c>
      <c r="F377" s="99" t="n">
        <v>1620000.0</v>
      </c>
      <c r="G377" s="26"/>
      <c r="H377" s="60" t="n">
        <v>44074.0</v>
      </c>
      <c r="I377" s="41" t="s">
        <v>12</v>
      </c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 spans="1:19">
      <c r="A378" s="99" t="s">
        <v>1019</v>
      </c>
      <c r="B378" s="100" t="s">
        <v>1025</v>
      </c>
      <c r="C378" s="99" t="s">
        <v>2448</v>
      </c>
      <c r="D378" s="101" t="n">
        <v>9.1714234363E10</v>
      </c>
      <c r="E378" s="100" t="s">
        <v>2449</v>
      </c>
      <c r="F378" s="99" t="n">
        <v>1613000.0</v>
      </c>
      <c r="G378" s="26"/>
      <c r="H378" s="60" t="n">
        <v>44074.0</v>
      </c>
      <c r="I378" s="41" t="s">
        <v>12</v>
      </c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19">
      <c r="A379" s="99" t="s">
        <v>1019</v>
      </c>
      <c r="B379" s="100" t="s">
        <v>1020</v>
      </c>
      <c r="C379" s="99" t="s">
        <v>2450</v>
      </c>
      <c r="D379" s="101" t="n">
        <v>9.4891074468E10</v>
      </c>
      <c r="E379" s="100" t="s">
        <v>2451</v>
      </c>
      <c r="F379" s="99" t="n">
        <v>1610000.0</v>
      </c>
      <c r="G379" s="26"/>
      <c r="H379" s="60" t="n">
        <v>44074.0</v>
      </c>
      <c r="I379" s="41" t="s">
        <v>12</v>
      </c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 spans="1:19">
      <c r="A380" s="99" t="s">
        <v>1019</v>
      </c>
      <c r="B380" s="100" t="s">
        <v>1020</v>
      </c>
      <c r="C380" s="99" t="s">
        <v>2452</v>
      </c>
      <c r="D380" s="101" t="n">
        <v>6.2023442924E10</v>
      </c>
      <c r="E380" s="100" t="s">
        <v>2453</v>
      </c>
      <c r="F380" s="99" t="n">
        <v>1601944.0</v>
      </c>
      <c r="G380" s="26"/>
      <c r="H380" s="60" t="n">
        <v>44074.0</v>
      </c>
      <c r="I380" s="41" t="s">
        <v>12</v>
      </c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 spans="1:19">
      <c r="A381" s="99" t="s">
        <v>1019</v>
      </c>
      <c r="B381" s="100" t="s">
        <v>1025</v>
      </c>
      <c r="C381" s="99" t="s">
        <v>2454</v>
      </c>
      <c r="D381" s="101" t="n">
        <v>6.3603055554E10</v>
      </c>
      <c r="E381" s="100" t="s">
        <v>2455</v>
      </c>
      <c r="F381" s="99" t="n">
        <v>1601000.0</v>
      </c>
      <c r="G381" s="26"/>
      <c r="H381" s="60" t="n">
        <v>44074.0</v>
      </c>
      <c r="I381" s="41" t="s">
        <v>12</v>
      </c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 spans="1:19">
      <c r="A382" s="99" t="s">
        <v>1019</v>
      </c>
      <c r="B382" s="100" t="s">
        <v>1025</v>
      </c>
      <c r="C382" s="99" t="s">
        <v>2456</v>
      </c>
      <c r="D382" s="101" t="n">
        <v>6.0760076876E10</v>
      </c>
      <c r="E382" s="100" t="s">
        <v>2457</v>
      </c>
      <c r="F382" s="99" t="n">
        <v>1601000.0</v>
      </c>
      <c r="G382" s="26"/>
      <c r="H382" s="60" t="n">
        <v>44074.0</v>
      </c>
      <c r="I382" s="41" t="s">
        <v>12</v>
      </c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 spans="1:19">
      <c r="A383" s="99" t="s">
        <v>1019</v>
      </c>
      <c r="B383" s="100" t="s">
        <v>1065</v>
      </c>
      <c r="C383" s="99" t="s">
        <v>2458</v>
      </c>
      <c r="D383" s="101" t="n">
        <v>5.5028305044E10</v>
      </c>
      <c r="E383" s="100" t="s">
        <v>2459</v>
      </c>
      <c r="F383" s="99" t="n">
        <v>1601000.0</v>
      </c>
      <c r="G383" s="26"/>
      <c r="H383" s="60" t="n">
        <v>44074.0</v>
      </c>
      <c r="I383" s="41" t="s">
        <v>12</v>
      </c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 spans="1:19">
      <c r="A384" s="99" t="s">
        <v>1038</v>
      </c>
      <c r="B384" s="100" t="s">
        <v>2295</v>
      </c>
      <c r="C384" s="99" t="s">
        <v>2460</v>
      </c>
      <c r="D384" s="101" t="n">
        <v>1.02967070398E11</v>
      </c>
      <c r="E384" s="100" t="s">
        <v>2461</v>
      </c>
      <c r="F384" s="99" t="n">
        <v>1600950.0</v>
      </c>
      <c r="G384" s="26"/>
      <c r="H384" s="60" t="n">
        <v>44074.0</v>
      </c>
      <c r="I384" s="41" t="s">
        <v>12</v>
      </c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 spans="1:19">
      <c r="A385" s="99" t="s">
        <v>1019</v>
      </c>
      <c r="B385" s="100" t="s">
        <v>1020</v>
      </c>
      <c r="C385" s="99" t="s">
        <v>2462</v>
      </c>
      <c r="D385" s="101" t="n">
        <v>7.7055210236E10</v>
      </c>
      <c r="E385" s="100" t="s">
        <v>2463</v>
      </c>
      <c r="F385" s="99" t="n">
        <v>1599000.0</v>
      </c>
      <c r="G385" s="26"/>
      <c r="H385" s="60" t="n">
        <v>44074.0</v>
      </c>
      <c r="I385" s="41" t="s">
        <v>12</v>
      </c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 spans="1:19">
      <c r="A386" s="99" t="s">
        <v>1038</v>
      </c>
      <c r="B386" s="100" t="s">
        <v>1039</v>
      </c>
      <c r="C386" s="99" t="s">
        <v>2464</v>
      </c>
      <c r="D386" s="101" t="n">
        <v>6.0504931247E10</v>
      </c>
      <c r="E386" s="100" t="s">
        <v>2465</v>
      </c>
      <c r="F386" s="99" t="n">
        <v>1595059.0</v>
      </c>
      <c r="G386" s="26"/>
      <c r="H386" s="60" t="n">
        <v>44074.0</v>
      </c>
      <c r="I386" s="41" t="s">
        <v>12</v>
      </c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 spans="1:19">
      <c r="A387" s="99" t="s">
        <v>1019</v>
      </c>
      <c r="B387" s="100" t="s">
        <v>1025</v>
      </c>
      <c r="C387" s="99" t="s">
        <v>2466</v>
      </c>
      <c r="D387" s="101" t="n">
        <v>6.3499023501E10</v>
      </c>
      <c r="E387" s="100" t="s">
        <v>2467</v>
      </c>
      <c r="F387" s="99" t="n">
        <v>1582000.0</v>
      </c>
      <c r="G387" s="26"/>
      <c r="H387" s="60" t="n">
        <v>44074.0</v>
      </c>
      <c r="I387" s="41" t="s">
        <v>12</v>
      </c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 spans="1:19">
      <c r="A388" s="99" t="s">
        <v>1019</v>
      </c>
      <c r="B388" s="100" t="s">
        <v>1025</v>
      </c>
      <c r="C388" s="99" t="s">
        <v>2468</v>
      </c>
      <c r="D388" s="101" t="n">
        <v>9.6464445247E10</v>
      </c>
      <c r="E388" s="100" t="s">
        <v>2469</v>
      </c>
      <c r="F388" s="99" t="n">
        <v>1578000.0</v>
      </c>
      <c r="G388" s="26"/>
      <c r="H388" s="60" t="n">
        <v>44074.0</v>
      </c>
      <c r="I388" s="41" t="s">
        <v>12</v>
      </c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 spans="1:19">
      <c r="A389" s="99" t="s">
        <v>1019</v>
      </c>
      <c r="B389" s="100" t="s">
        <v>1025</v>
      </c>
      <c r="C389" s="99" t="s">
        <v>2470</v>
      </c>
      <c r="D389" s="101" t="n">
        <v>6.719401615E10</v>
      </c>
      <c r="E389" s="100" t="s">
        <v>2471</v>
      </c>
      <c r="F389" s="99" t="n">
        <v>1578000.0</v>
      </c>
      <c r="G389" s="26"/>
      <c r="H389" s="60" t="n">
        <v>44074.0</v>
      </c>
      <c r="I389" s="41" t="s">
        <v>12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 spans="1:19">
      <c r="A390" s="99" t="s">
        <v>1019</v>
      </c>
      <c r="B390" s="100" t="s">
        <v>1020</v>
      </c>
      <c r="C390" s="99" t="s">
        <v>2472</v>
      </c>
      <c r="D390" s="101" t="n">
        <v>6.2687599233E10</v>
      </c>
      <c r="E390" s="100" t="s">
        <v>2473</v>
      </c>
      <c r="F390" s="99" t="n">
        <v>1577000.0</v>
      </c>
      <c r="G390" s="26"/>
      <c r="H390" s="60" t="n">
        <v>44074.0</v>
      </c>
      <c r="I390" s="41" t="s">
        <v>12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 spans="1:19">
      <c r="A391" s="99" t="s">
        <v>1019</v>
      </c>
      <c r="B391" s="100" t="s">
        <v>1025</v>
      </c>
      <c r="C391" s="99" t="s">
        <v>2474</v>
      </c>
      <c r="D391" s="101" t="n">
        <v>8.5461416777E10</v>
      </c>
      <c r="E391" s="100" t="s">
        <v>2475</v>
      </c>
      <c r="F391" s="99" t="n">
        <v>1575000.0</v>
      </c>
      <c r="G391" s="26"/>
      <c r="H391" s="60" t="n">
        <v>44074.0</v>
      </c>
      <c r="I391" s="41" t="s">
        <v>12</v>
      </c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 spans="1:19">
      <c r="A392" s="99" t="s">
        <v>1019</v>
      </c>
      <c r="B392" s="100" t="s">
        <v>1025</v>
      </c>
      <c r="C392" s="99" t="s">
        <v>2476</v>
      </c>
      <c r="D392" s="101" t="n">
        <v>5.8134616439E10</v>
      </c>
      <c r="E392" s="100" t="s">
        <v>2477</v>
      </c>
      <c r="F392" s="99" t="n">
        <v>1575000.0</v>
      </c>
      <c r="G392" s="26"/>
      <c r="H392" s="60" t="n">
        <v>44074.0</v>
      </c>
      <c r="I392" s="41" t="s">
        <v>12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19">
      <c r="A393" s="99" t="s">
        <v>1019</v>
      </c>
      <c r="B393" s="100" t="s">
        <v>1025</v>
      </c>
      <c r="C393" s="99" t="s">
        <v>2478</v>
      </c>
      <c r="D393" s="101" t="n">
        <v>6.2495923449E10</v>
      </c>
      <c r="E393" s="100" t="s">
        <v>2479</v>
      </c>
      <c r="F393" s="99" t="n">
        <v>1570000.0</v>
      </c>
      <c r="G393" s="26"/>
      <c r="H393" s="60" t="n">
        <v>44074.0</v>
      </c>
      <c r="I393" s="41" t="s">
        <v>12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 spans="1:19">
      <c r="A394" s="99" t="s">
        <v>1019</v>
      </c>
      <c r="B394" s="100" t="s">
        <v>1020</v>
      </c>
      <c r="C394" s="99" t="s">
        <v>2480</v>
      </c>
      <c r="D394" s="101" t="n">
        <v>1.06716535044E11</v>
      </c>
      <c r="E394" s="100" t="s">
        <v>2481</v>
      </c>
      <c r="F394" s="99" t="n">
        <v>1570000.0</v>
      </c>
      <c r="G394" s="26"/>
      <c r="H394" s="60" t="n">
        <v>44074.0</v>
      </c>
      <c r="I394" s="41" t="s">
        <v>12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 spans="1:19">
      <c r="A395" s="99" t="s">
        <v>1019</v>
      </c>
      <c r="B395" s="100" t="s">
        <v>1025</v>
      </c>
      <c r="C395" s="99" t="s">
        <v>2482</v>
      </c>
      <c r="D395" s="101" t="n">
        <v>8.2152335574E10</v>
      </c>
      <c r="E395" s="100" t="s">
        <v>2483</v>
      </c>
      <c r="F395" s="99" t="n">
        <v>1563000.0</v>
      </c>
      <c r="G395" s="26"/>
      <c r="H395" s="60" t="n">
        <v>44074.0</v>
      </c>
      <c r="I395" s="41" t="s">
        <v>12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 spans="1:19">
      <c r="A396" s="99" t="s">
        <v>1019</v>
      </c>
      <c r="B396" s="100" t="s">
        <v>1020</v>
      </c>
      <c r="C396" s="99" t="s">
        <v>2484</v>
      </c>
      <c r="D396" s="101" t="n">
        <v>6.1968643411E10</v>
      </c>
      <c r="E396" s="100" t="s">
        <v>2485</v>
      </c>
      <c r="F396" s="99" t="n">
        <v>1559000.0</v>
      </c>
      <c r="G396" s="26"/>
      <c r="H396" s="60" t="n">
        <v>44074.0</v>
      </c>
      <c r="I396" s="41" t="s">
        <v>12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 spans="1:19">
      <c r="A397" s="99" t="s">
        <v>1038</v>
      </c>
      <c r="B397" s="100" t="s">
        <v>1039</v>
      </c>
      <c r="C397" s="99" t="s">
        <v>2486</v>
      </c>
      <c r="D397" s="101" t="n">
        <v>8.1842981362E10</v>
      </c>
      <c r="E397" s="100" t="s">
        <v>2487</v>
      </c>
      <c r="F397" s="99" t="n">
        <v>1557000.0</v>
      </c>
      <c r="G397" s="26"/>
      <c r="H397" s="60" t="n">
        <v>44074.0</v>
      </c>
      <c r="I397" s="41" t="s">
        <v>12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 spans="1:19">
      <c r="A398" s="99" t="s">
        <v>1019</v>
      </c>
      <c r="B398" s="100" t="s">
        <v>1025</v>
      </c>
      <c r="C398" s="99" t="s">
        <v>2488</v>
      </c>
      <c r="D398" s="101" t="n">
        <v>6.4552653449E10</v>
      </c>
      <c r="E398" s="100" t="s">
        <v>2489</v>
      </c>
      <c r="F398" s="99" t="n">
        <v>1553000.0</v>
      </c>
      <c r="G398" s="26"/>
      <c r="H398" s="60" t="n">
        <v>44074.0</v>
      </c>
      <c r="I398" s="41" t="s">
        <v>12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 spans="1:19">
      <c r="A399" s="99" t="s">
        <v>1038</v>
      </c>
      <c r="B399" s="100" t="s">
        <v>1057</v>
      </c>
      <c r="C399" s="99" t="s">
        <v>2490</v>
      </c>
      <c r="D399" s="101" t="n">
        <v>1.03632875129E11</v>
      </c>
      <c r="E399" s="100" t="s">
        <v>2491</v>
      </c>
      <c r="F399" s="99" t="n">
        <v>1551000.0</v>
      </c>
      <c r="G399" s="26"/>
      <c r="H399" s="60" t="n">
        <v>44074.0</v>
      </c>
      <c r="I399" s="41" t="s">
        <v>12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 spans="1:19">
      <c r="A400" s="99" t="s">
        <v>1019</v>
      </c>
      <c r="B400" s="100" t="s">
        <v>1025</v>
      </c>
      <c r="C400" s="99" t="s">
        <v>2492</v>
      </c>
      <c r="D400" s="101" t="n">
        <v>5.8980677376E10</v>
      </c>
      <c r="E400" s="100" t="s">
        <v>2493</v>
      </c>
      <c r="F400" s="99" t="n">
        <v>1550000.0</v>
      </c>
      <c r="G400" s="26"/>
      <c r="H400" s="60" t="n">
        <v>44074.0</v>
      </c>
      <c r="I400" s="41" t="s">
        <v>12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 spans="1:19">
      <c r="A401" s="99" t="s">
        <v>1019</v>
      </c>
      <c r="B401" s="100" t="s">
        <v>1025</v>
      </c>
      <c r="C401" s="99" t="s">
        <v>2494</v>
      </c>
      <c r="D401" s="101" t="n">
        <v>1.04323070305E11</v>
      </c>
      <c r="E401" s="100" t="s">
        <v>2495</v>
      </c>
      <c r="F401" s="99" t="n">
        <v>1547611.0</v>
      </c>
      <c r="G401" s="26"/>
      <c r="H401" s="60" t="n">
        <v>44074.0</v>
      </c>
      <c r="I401" s="41" t="s">
        <v>12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 spans="1:19">
      <c r="A402" s="99" t="s">
        <v>1019</v>
      </c>
      <c r="B402" s="100" t="s">
        <v>1025</v>
      </c>
      <c r="C402" s="99" t="s">
        <v>2596</v>
      </c>
      <c r="D402" s="101" t="n">
        <v>5.9287791953E10</v>
      </c>
      <c r="E402" s="100" t="s">
        <v>2933</v>
      </c>
      <c r="F402" s="99" t="n">
        <v>1547000.0</v>
      </c>
      <c r="G402" s="26"/>
      <c r="H402" s="98" t="n">
        <v>44076.0</v>
      </c>
      <c r="I402" s="41" t="s">
        <v>2934</v>
      </c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 spans="1:19">
      <c r="A403" s="99" t="s">
        <v>1019</v>
      </c>
      <c r="B403" s="100" t="s">
        <v>1025</v>
      </c>
      <c r="C403" s="99" t="s">
        <v>2599</v>
      </c>
      <c r="D403" s="101" t="n">
        <v>5.586282625E10</v>
      </c>
      <c r="E403" s="100" t="s">
        <v>2935</v>
      </c>
      <c r="F403" s="99" t="n">
        <v>1546000.0</v>
      </c>
      <c r="G403" s="26"/>
      <c r="H403" s="98" t="n">
        <v>44076.0</v>
      </c>
      <c r="I403" s="41" t="s">
        <v>2934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 spans="1:19">
      <c r="A404" s="99" t="s">
        <v>1019</v>
      </c>
      <c r="B404" s="100" t="s">
        <v>1020</v>
      </c>
      <c r="C404" s="99" t="s">
        <v>2936</v>
      </c>
      <c r="D404" s="101" t="n">
        <v>6.3630942843E10</v>
      </c>
      <c r="E404" s="100" t="s">
        <v>2937</v>
      </c>
      <c r="F404" s="99" t="n">
        <v>1545000.0</v>
      </c>
      <c r="G404" s="26"/>
      <c r="H404" s="98" t="n">
        <v>44076.0</v>
      </c>
      <c r="I404" s="41" t="s">
        <v>2934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 spans="1:19">
      <c r="A405" s="99" t="s">
        <v>1019</v>
      </c>
      <c r="B405" s="100" t="s">
        <v>1020</v>
      </c>
      <c r="C405" s="99" t="s">
        <v>2938</v>
      </c>
      <c r="D405" s="101" t="n">
        <v>5.7697404634E10</v>
      </c>
      <c r="E405" s="100" t="s">
        <v>2939</v>
      </c>
      <c r="F405" s="99" t="n">
        <v>1545000.0</v>
      </c>
      <c r="G405" s="26"/>
      <c r="H405" s="98" t="n">
        <v>44076.0</v>
      </c>
      <c r="I405" s="41" t="s">
        <v>2934</v>
      </c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 spans="1:19">
      <c r="A406" s="99" t="s">
        <v>1019</v>
      </c>
      <c r="B406" s="100" t="s">
        <v>1025</v>
      </c>
      <c r="C406" s="99" t="s">
        <v>2606</v>
      </c>
      <c r="D406" s="101" t="n">
        <v>6.4453308034E10</v>
      </c>
      <c r="E406" s="100" t="s">
        <v>2940</v>
      </c>
      <c r="F406" s="99" t="n">
        <v>1541000.0</v>
      </c>
      <c r="G406" s="26"/>
      <c r="H406" s="98" t="n">
        <v>44076.0</v>
      </c>
      <c r="I406" s="41" t="s">
        <v>2934</v>
      </c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19">
      <c r="A407" s="99" t="s">
        <v>1019</v>
      </c>
      <c r="B407" s="100" t="s">
        <v>1025</v>
      </c>
      <c r="C407" s="99" t="s">
        <v>2609</v>
      </c>
      <c r="D407" s="101" t="n">
        <v>2.75718707268954E15</v>
      </c>
      <c r="E407" s="100" t="s">
        <v>2941</v>
      </c>
      <c r="F407" s="99" t="n">
        <v>1541000.0</v>
      </c>
      <c r="G407" s="26"/>
      <c r="H407" s="98" t="n">
        <v>44076.0</v>
      </c>
      <c r="I407" s="41" t="s">
        <v>2934</v>
      </c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 spans="1:19">
      <c r="A408" s="99" t="s">
        <v>1019</v>
      </c>
      <c r="B408" s="100" t="s">
        <v>1025</v>
      </c>
      <c r="C408" s="99" t="s">
        <v>2611</v>
      </c>
      <c r="D408" s="101" t="n">
        <v>9.4981898757E10</v>
      </c>
      <c r="E408" s="100" t="s">
        <v>2942</v>
      </c>
      <c r="F408" s="99" t="n">
        <v>1540319.0</v>
      </c>
      <c r="G408" s="26"/>
      <c r="H408" s="98" t="n">
        <v>44076.0</v>
      </c>
      <c r="I408" s="41" t="s">
        <v>2934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 spans="1:19">
      <c r="A409" s="99" t="s">
        <v>1019</v>
      </c>
      <c r="B409" s="100" t="s">
        <v>1020</v>
      </c>
      <c r="C409" s="99" t="s">
        <v>2613</v>
      </c>
      <c r="D409" s="101" t="n">
        <v>7.1414580709E10</v>
      </c>
      <c r="E409" s="100" t="s">
        <v>2614</v>
      </c>
      <c r="F409" s="99" t="n">
        <v>1540000.0</v>
      </c>
      <c r="G409" s="26"/>
      <c r="H409" s="98" t="n">
        <v>44076.0</v>
      </c>
      <c r="I409" s="41" t="s">
        <v>2934</v>
      </c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 spans="1:19">
      <c r="A410" s="99" t="s">
        <v>1038</v>
      </c>
      <c r="B410" s="100" t="s">
        <v>1039</v>
      </c>
      <c r="C410" s="99" t="s">
        <v>2615</v>
      </c>
      <c r="D410" s="101" t="n">
        <v>7.7711661532E10</v>
      </c>
      <c r="E410" s="100" t="s">
        <v>2616</v>
      </c>
      <c r="F410" s="99" t="n">
        <v>1537322.0</v>
      </c>
      <c r="G410" s="26"/>
      <c r="H410" s="98" t="n">
        <v>44076.0</v>
      </c>
      <c r="I410" s="41" t="s">
        <v>2934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 spans="1:19">
      <c r="A411" s="99" t="s">
        <v>1038</v>
      </c>
      <c r="B411" s="100" t="s">
        <v>1039</v>
      </c>
      <c r="C411" s="99" t="s">
        <v>2617</v>
      </c>
      <c r="D411" s="101" t="n">
        <v>7.428014372E10</v>
      </c>
      <c r="E411" s="100" t="s">
        <v>2618</v>
      </c>
      <c r="F411" s="99" t="n">
        <v>1532000.0</v>
      </c>
      <c r="G411" s="26"/>
      <c r="H411" s="98" t="n">
        <v>44076.0</v>
      </c>
      <c r="I411" s="41" t="s">
        <v>2934</v>
      </c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 spans="1:19">
      <c r="A412" s="99" t="s">
        <v>1019</v>
      </c>
      <c r="B412" s="100" t="s">
        <v>1025</v>
      </c>
      <c r="C412" s="99" t="s">
        <v>2619</v>
      </c>
      <c r="D412" s="101" t="n">
        <v>1.59612404158129E15</v>
      </c>
      <c r="E412" s="100" t="s">
        <v>2620</v>
      </c>
      <c r="F412" s="99" t="n">
        <v>1531000.0</v>
      </c>
      <c r="G412" s="26"/>
      <c r="H412" s="98" t="n">
        <v>44076.0</v>
      </c>
      <c r="I412" s="41" t="s">
        <v>2934</v>
      </c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 spans="1:19">
      <c r="A413" s="99" t="s">
        <v>1019</v>
      </c>
      <c r="B413" s="100" t="s">
        <v>1025</v>
      </c>
      <c r="C413" s="99" t="s">
        <v>2621</v>
      </c>
      <c r="D413" s="101" t="n">
        <v>5.5863429811E10</v>
      </c>
      <c r="E413" s="100" t="s">
        <v>2622</v>
      </c>
      <c r="F413" s="99" t="n">
        <v>1525000.0</v>
      </c>
      <c r="G413" s="26"/>
      <c r="H413" s="98" t="n">
        <v>44076.0</v>
      </c>
      <c r="I413" s="41" t="s">
        <v>2934</v>
      </c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 spans="1:19">
      <c r="A414" s="99" t="s">
        <v>1038</v>
      </c>
      <c r="B414" s="100" t="s">
        <v>1360</v>
      </c>
      <c r="C414" s="99" t="s">
        <v>2623</v>
      </c>
      <c r="D414" s="101" t="n">
        <v>1.06087550084E11</v>
      </c>
      <c r="E414" s="100" t="s">
        <v>2624</v>
      </c>
      <c r="F414" s="99" t="n">
        <v>1522000.0</v>
      </c>
      <c r="G414" s="26"/>
      <c r="H414" s="98" t="n">
        <v>44076.0</v>
      </c>
      <c r="I414" s="41" t="s">
        <v>2934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 spans="1:19">
      <c r="A415" s="99" t="s">
        <v>1038</v>
      </c>
      <c r="B415" s="100" t="s">
        <v>1039</v>
      </c>
      <c r="C415" s="99" t="s">
        <v>2625</v>
      </c>
      <c r="D415" s="101" t="n">
        <v>9.91965623E9</v>
      </c>
      <c r="E415" s="100" t="s">
        <v>2626</v>
      </c>
      <c r="F415" s="99" t="n">
        <v>1521000.0</v>
      </c>
      <c r="G415" s="26"/>
      <c r="H415" s="98" t="n">
        <v>44076.0</v>
      </c>
      <c r="I415" s="41" t="s">
        <v>2934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 spans="1:19">
      <c r="A416" s="99" t="s">
        <v>1019</v>
      </c>
      <c r="B416" s="100" t="s">
        <v>1025</v>
      </c>
      <c r="C416" s="99" t="s">
        <v>2627</v>
      </c>
      <c r="D416" s="101" t="n">
        <v>6.9869603238E10</v>
      </c>
      <c r="E416" s="100" t="s">
        <v>2628</v>
      </c>
      <c r="F416" s="99" t="n">
        <v>1521000.0</v>
      </c>
      <c r="G416" s="26"/>
      <c r="H416" s="98" t="n">
        <v>44076.0</v>
      </c>
      <c r="I416" s="41" t="s">
        <v>2934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 spans="1:19">
      <c r="A417" s="99" t="s">
        <v>1038</v>
      </c>
      <c r="B417" s="100" t="s">
        <v>1039</v>
      </c>
      <c r="C417" s="99" t="s">
        <v>2629</v>
      </c>
      <c r="D417" s="101" t="n">
        <v>5.9205210535E10</v>
      </c>
      <c r="E417" s="100" t="s">
        <v>2630</v>
      </c>
      <c r="F417" s="99" t="n">
        <v>1519000.0</v>
      </c>
      <c r="G417" s="26"/>
      <c r="H417" s="98" t="n">
        <v>44076.0</v>
      </c>
      <c r="I417" s="41" t="s">
        <v>2934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 spans="1:19">
      <c r="A418" s="99" t="s">
        <v>1019</v>
      </c>
      <c r="B418" s="100" t="s">
        <v>1025</v>
      </c>
      <c r="C418" s="99" t="s">
        <v>2631</v>
      </c>
      <c r="D418" s="101" t="n">
        <v>9.5194216136E10</v>
      </c>
      <c r="E418" s="100" t="s">
        <v>2632</v>
      </c>
      <c r="F418" s="99" t="n">
        <v>1517000.0</v>
      </c>
      <c r="G418" s="26"/>
      <c r="H418" s="98" t="n">
        <v>44076.0</v>
      </c>
      <c r="I418" s="41" t="s">
        <v>2934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 spans="1:19">
      <c r="A419" s="99" t="s">
        <v>1019</v>
      </c>
      <c r="B419" s="100" t="s">
        <v>1025</v>
      </c>
      <c r="C419" s="99" t="s">
        <v>2633</v>
      </c>
      <c r="D419" s="101" t="n">
        <v>5.8824150442E10</v>
      </c>
      <c r="E419" s="100" t="s">
        <v>2634</v>
      </c>
      <c r="F419" s="99" t="n">
        <v>1514000.0</v>
      </c>
      <c r="G419" s="26"/>
      <c r="H419" s="98" t="n">
        <v>44076.0</v>
      </c>
      <c r="I419" s="41" t="s">
        <v>2934</v>
      </c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 spans="1:19">
      <c r="A420" s="99" t="s">
        <v>1038</v>
      </c>
      <c r="B420" s="100" t="s">
        <v>1095</v>
      </c>
      <c r="C420" s="99" t="s">
        <v>2635</v>
      </c>
      <c r="D420" s="101" t="n">
        <v>6.9701893104E10</v>
      </c>
      <c r="E420" s="100" t="s">
        <v>2636</v>
      </c>
      <c r="F420" s="99" t="n">
        <v>1510286.0</v>
      </c>
      <c r="G420" s="26"/>
      <c r="H420" s="98" t="n">
        <v>44076.0</v>
      </c>
      <c r="I420" s="41" t="s">
        <v>2934</v>
      </c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19">
      <c r="A421" s="99" t="s">
        <v>1019</v>
      </c>
      <c r="B421" s="100" t="s">
        <v>1020</v>
      </c>
      <c r="C421" s="99" t="s">
        <v>2637</v>
      </c>
      <c r="D421" s="101" t="n">
        <v>6.2516956227E10</v>
      </c>
      <c r="E421" s="100" t="s">
        <v>2638</v>
      </c>
      <c r="F421" s="99" t="n">
        <v>1510000.0</v>
      </c>
      <c r="G421" s="26"/>
      <c r="H421" s="98" t="n">
        <v>44076.0</v>
      </c>
      <c r="I421" s="41" t="s">
        <v>2934</v>
      </c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 spans="1:19">
      <c r="A422" s="99" t="s">
        <v>1019</v>
      </c>
      <c r="B422" s="100" t="s">
        <v>1025</v>
      </c>
      <c r="C422" s="99" t="s">
        <v>2639</v>
      </c>
      <c r="D422" s="101" t="n">
        <v>5.9232078551E10</v>
      </c>
      <c r="E422" s="100" t="s">
        <v>2640</v>
      </c>
      <c r="F422" s="99" t="n">
        <v>1507292.0</v>
      </c>
      <c r="G422" s="26"/>
      <c r="H422" s="98" t="n">
        <v>44076.0</v>
      </c>
      <c r="I422" s="41" t="s">
        <v>2934</v>
      </c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 spans="1:19">
      <c r="A423" s="99" t="s">
        <v>1019</v>
      </c>
      <c r="B423" s="100" t="s">
        <v>1025</v>
      </c>
      <c r="C423" s="99" t="s">
        <v>2641</v>
      </c>
      <c r="D423" s="101" t="n">
        <v>5.7953834017E10</v>
      </c>
      <c r="E423" s="100" t="s">
        <v>2642</v>
      </c>
      <c r="F423" s="99" t="n">
        <v>1503000.0</v>
      </c>
      <c r="G423" s="26"/>
      <c r="H423" s="98" t="n">
        <v>44076.0</v>
      </c>
      <c r="I423" s="41" t="s">
        <v>2934</v>
      </c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 spans="1:19">
      <c r="A424" s="99" t="s">
        <v>1038</v>
      </c>
      <c r="B424" s="100" t="s">
        <v>1039</v>
      </c>
      <c r="C424" s="99" t="s">
        <v>2643</v>
      </c>
      <c r="D424" s="101" t="n">
        <v>1.75441908073538E15</v>
      </c>
      <c r="E424" s="100" t="s">
        <v>2644</v>
      </c>
      <c r="F424" s="99" t="n">
        <v>1500000.0</v>
      </c>
      <c r="G424" s="26"/>
      <c r="H424" s="98" t="n">
        <v>44076.0</v>
      </c>
      <c r="I424" s="41" t="s">
        <v>2934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 spans="1:19">
      <c r="A425" s="99" t="s">
        <v>1019</v>
      </c>
      <c r="B425" s="100" t="s">
        <v>1025</v>
      </c>
      <c r="C425" s="99" t="s">
        <v>2645</v>
      </c>
      <c r="D425" s="101" t="n">
        <v>7.1132390117E10</v>
      </c>
      <c r="E425" s="100" t="s">
        <v>2646</v>
      </c>
      <c r="F425" s="99" t="n">
        <v>1494102.0</v>
      </c>
      <c r="G425" s="26"/>
      <c r="H425" s="98" t="n">
        <v>44076.0</v>
      </c>
      <c r="I425" s="41" t="s">
        <v>2934</v>
      </c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 spans="1:19">
      <c r="A426" s="99" t="s">
        <v>1019</v>
      </c>
      <c r="B426" s="100" t="s">
        <v>1025</v>
      </c>
      <c r="C426" s="99" t="s">
        <v>2647</v>
      </c>
      <c r="D426" s="101" t="n">
        <v>6.2044794105E10</v>
      </c>
      <c r="E426" s="100" t="s">
        <v>2648</v>
      </c>
      <c r="F426" s="99" t="n">
        <v>1494000.0</v>
      </c>
      <c r="G426" s="26"/>
      <c r="H426" s="98" t="n">
        <v>44076.0</v>
      </c>
      <c r="I426" s="41" t="s">
        <v>2934</v>
      </c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 spans="1:19">
      <c r="A427" s="99" t="s">
        <v>1019</v>
      </c>
      <c r="B427" s="100" t="s">
        <v>1025</v>
      </c>
      <c r="C427" s="99" t="s">
        <v>2649</v>
      </c>
      <c r="D427" s="101" t="n">
        <v>9.5427155471E10</v>
      </c>
      <c r="E427" s="100" t="s">
        <v>2650</v>
      </c>
      <c r="F427" s="99" t="n">
        <v>1492000.0</v>
      </c>
      <c r="G427" s="26"/>
      <c r="H427" s="98" t="n">
        <v>44076.0</v>
      </c>
      <c r="I427" s="41" t="s">
        <v>2934</v>
      </c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 spans="1:19">
      <c r="A428" s="99" t="s">
        <v>1019</v>
      </c>
      <c r="B428" s="100" t="s">
        <v>1020</v>
      </c>
      <c r="C428" s="99" t="s">
        <v>2651</v>
      </c>
      <c r="D428" s="101" t="n">
        <v>5.884908928E10</v>
      </c>
      <c r="E428" s="100" t="s">
        <v>2652</v>
      </c>
      <c r="F428" s="99" t="n">
        <v>1491000.0</v>
      </c>
      <c r="G428" s="26"/>
      <c r="H428" s="98" t="n">
        <v>44076.0</v>
      </c>
      <c r="I428" s="41" t="s">
        <v>2934</v>
      </c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 spans="1:19">
      <c r="A429" s="99" t="s">
        <v>1019</v>
      </c>
      <c r="B429" s="100" t="s">
        <v>1025</v>
      </c>
      <c r="C429" s="99" t="s">
        <v>2653</v>
      </c>
      <c r="D429" s="101" t="n">
        <v>1.05072277036825E15</v>
      </c>
      <c r="E429" s="100" t="s">
        <v>2654</v>
      </c>
      <c r="F429" s="99" t="n">
        <v>1490000.0</v>
      </c>
      <c r="G429" s="26"/>
      <c r="H429" s="98" t="n">
        <v>44076.0</v>
      </c>
      <c r="I429" s="41" t="s">
        <v>2934</v>
      </c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 spans="1:19">
      <c r="A430" s="99" t="s">
        <v>1019</v>
      </c>
      <c r="B430" s="100" t="s">
        <v>1025</v>
      </c>
      <c r="C430" s="99" t="s">
        <v>2655</v>
      </c>
      <c r="D430" s="101" t="n">
        <v>9.4617606085E10</v>
      </c>
      <c r="E430" s="100" t="s">
        <v>2656</v>
      </c>
      <c r="F430" s="99" t="n">
        <v>1489000.0</v>
      </c>
      <c r="G430" s="26"/>
      <c r="H430" s="98" t="n">
        <v>44076.0</v>
      </c>
      <c r="I430" s="41" t="s">
        <v>2934</v>
      </c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 spans="1:19">
      <c r="A431" s="99" t="s">
        <v>1019</v>
      </c>
      <c r="B431" s="100" t="s">
        <v>1025</v>
      </c>
      <c r="C431" s="99" t="s">
        <v>2657</v>
      </c>
      <c r="D431" s="101" t="n">
        <v>6.810850876E10</v>
      </c>
      <c r="E431" s="100" t="s">
        <v>2658</v>
      </c>
      <c r="F431" s="99" t="n">
        <v>1488397.0</v>
      </c>
      <c r="G431" s="26"/>
      <c r="H431" s="98" t="n">
        <v>44076.0</v>
      </c>
      <c r="I431" s="41" t="s">
        <v>2934</v>
      </c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 spans="1:19">
      <c r="A432" s="99" t="s">
        <v>1019</v>
      </c>
      <c r="B432" s="100" t="s">
        <v>1025</v>
      </c>
      <c r="C432" s="99" t="s">
        <v>2659</v>
      </c>
      <c r="D432" s="101" t="n">
        <v>5.9174752141E10</v>
      </c>
      <c r="E432" s="100" t="s">
        <v>2660</v>
      </c>
      <c r="F432" s="99" t="n">
        <v>1488000.0</v>
      </c>
      <c r="G432" s="26"/>
      <c r="H432" s="98" t="n">
        <v>44076.0</v>
      </c>
      <c r="I432" s="41" t="s">
        <v>2934</v>
      </c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 spans="1:19">
      <c r="A433" s="99" t="s">
        <v>1019</v>
      </c>
      <c r="B433" s="100" t="s">
        <v>1020</v>
      </c>
      <c r="C433" s="99" t="s">
        <v>2661</v>
      </c>
      <c r="D433" s="101" t="n">
        <v>6.1241138671E10</v>
      </c>
      <c r="E433" s="100" t="s">
        <v>2662</v>
      </c>
      <c r="F433" s="99" t="n">
        <v>1486000.0</v>
      </c>
      <c r="G433" s="26"/>
      <c r="H433" s="98" t="n">
        <v>44076.0</v>
      </c>
      <c r="I433" s="41" t="s">
        <v>2934</v>
      </c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 spans="1:19">
      <c r="A434" s="99" t="s">
        <v>1038</v>
      </c>
      <c r="B434" s="100" t="s">
        <v>2417</v>
      </c>
      <c r="C434" s="99" t="s">
        <v>2663</v>
      </c>
      <c r="D434" s="101" t="n">
        <v>6.1815274319E10</v>
      </c>
      <c r="E434" s="100" t="s">
        <v>2664</v>
      </c>
      <c r="F434" s="99" t="n">
        <v>1484386.0</v>
      </c>
      <c r="G434" s="26"/>
      <c r="H434" s="98" t="n">
        <v>44076.0</v>
      </c>
      <c r="I434" s="41" t="s">
        <v>2934</v>
      </c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19">
      <c r="A435" s="99" t="s">
        <v>1019</v>
      </c>
      <c r="B435" s="100" t="s">
        <v>1025</v>
      </c>
      <c r="C435" s="99" t="s">
        <v>2665</v>
      </c>
      <c r="D435" s="101" t="n">
        <v>6.2839305427E10</v>
      </c>
      <c r="E435" s="100" t="s">
        <v>2666</v>
      </c>
      <c r="F435" s="99" t="n">
        <v>1483000.0</v>
      </c>
      <c r="G435" s="26"/>
      <c r="H435" s="98" t="n">
        <v>44076.0</v>
      </c>
      <c r="I435" s="41" t="s">
        <v>2934</v>
      </c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 spans="1:19">
      <c r="A436" s="99" t="s">
        <v>1019</v>
      </c>
      <c r="B436" s="100" t="s">
        <v>1025</v>
      </c>
      <c r="C436" s="99" t="s">
        <v>2667</v>
      </c>
      <c r="D436" s="101" t="n">
        <v>1.08803793109E11</v>
      </c>
      <c r="E436" s="100" t="s">
        <v>2668</v>
      </c>
      <c r="F436" s="99" t="n">
        <v>1482000.0</v>
      </c>
      <c r="G436" s="26"/>
      <c r="H436" s="98" t="n">
        <v>44076.0</v>
      </c>
      <c r="I436" s="41" t="s">
        <v>2934</v>
      </c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 spans="1:19">
      <c r="A437" s="99" t="s">
        <v>1038</v>
      </c>
      <c r="B437" s="100" t="s">
        <v>1057</v>
      </c>
      <c r="C437" s="99" t="s">
        <v>2669</v>
      </c>
      <c r="D437" s="101" t="n">
        <v>1.71117991167091E14</v>
      </c>
      <c r="E437" s="100" t="s">
        <v>2670</v>
      </c>
      <c r="F437" s="99" t="n">
        <v>1479000.0</v>
      </c>
      <c r="G437" s="26"/>
      <c r="H437" s="98" t="n">
        <v>44076.0</v>
      </c>
      <c r="I437" s="41" t="s">
        <v>2934</v>
      </c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 spans="1:19">
      <c r="A438" s="99" t="s">
        <v>1038</v>
      </c>
      <c r="B438" s="100" t="s">
        <v>1057</v>
      </c>
      <c r="C438" s="99" t="s">
        <v>2671</v>
      </c>
      <c r="D438" s="101" t="n">
        <v>1.05432555822E11</v>
      </c>
      <c r="E438" s="100" t="s">
        <v>2672</v>
      </c>
      <c r="F438" s="99" t="n">
        <v>1475144.0</v>
      </c>
      <c r="G438" s="26"/>
      <c r="H438" s="98" t="n">
        <v>44076.0</v>
      </c>
      <c r="I438" s="41" t="s">
        <v>2934</v>
      </c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 spans="1:19">
      <c r="A439" s="99" t="s">
        <v>1019</v>
      </c>
      <c r="B439" s="100" t="s">
        <v>1020</v>
      </c>
      <c r="C439" s="99" t="s">
        <v>2673</v>
      </c>
      <c r="D439" s="101" t="n">
        <v>5.8911613335E10</v>
      </c>
      <c r="E439" s="100" t="s">
        <v>2674</v>
      </c>
      <c r="F439" s="99" t="n">
        <v>1474000.0</v>
      </c>
      <c r="G439" s="26"/>
      <c r="H439" s="98" t="n">
        <v>44076.0</v>
      </c>
      <c r="I439" s="41" t="s">
        <v>2934</v>
      </c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 spans="1:19">
      <c r="A440" s="99" t="s">
        <v>1038</v>
      </c>
      <c r="B440" s="100" t="s">
        <v>1039</v>
      </c>
      <c r="C440" s="99" t="s">
        <v>2675</v>
      </c>
      <c r="D440" s="101" t="n">
        <v>6.1243868398E10</v>
      </c>
      <c r="E440" s="100" t="s">
        <v>2676</v>
      </c>
      <c r="F440" s="99" t="n">
        <v>1465000.0</v>
      </c>
      <c r="G440" s="26"/>
      <c r="H440" s="98" t="n">
        <v>44076.0</v>
      </c>
      <c r="I440" s="41" t="s">
        <v>2934</v>
      </c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 spans="1:19">
      <c r="A441" s="99" t="s">
        <v>1019</v>
      </c>
      <c r="B441" s="100" t="s">
        <v>1025</v>
      </c>
      <c r="C441" s="99" t="s">
        <v>2677</v>
      </c>
      <c r="D441" s="101" t="n">
        <v>5.8366690386E10</v>
      </c>
      <c r="E441" s="100" t="s">
        <v>2678</v>
      </c>
      <c r="F441" s="99" t="n">
        <v>1460000.0</v>
      </c>
      <c r="G441" s="26"/>
      <c r="H441" s="98" t="n">
        <v>44076.0</v>
      </c>
      <c r="I441" s="41" t="s">
        <v>2934</v>
      </c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 spans="1:19">
      <c r="A442" s="99" t="s">
        <v>1019</v>
      </c>
      <c r="B442" s="100" t="s">
        <v>1025</v>
      </c>
      <c r="C442" s="99" t="s">
        <v>2679</v>
      </c>
      <c r="D442" s="101" t="n">
        <v>6.3100493945E10</v>
      </c>
      <c r="E442" s="100" t="s">
        <v>2680</v>
      </c>
      <c r="F442" s="99" t="n">
        <v>1458000.0</v>
      </c>
      <c r="G442" s="26"/>
      <c r="H442" s="98" t="n">
        <v>44076.0</v>
      </c>
      <c r="I442" s="41" t="s">
        <v>2934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 spans="1:19">
      <c r="A443" s="99" t="s">
        <v>1019</v>
      </c>
      <c r="B443" s="100" t="s">
        <v>1025</v>
      </c>
      <c r="C443" s="99" t="s">
        <v>2681</v>
      </c>
      <c r="D443" s="101" t="n">
        <v>5.6214943123E10</v>
      </c>
      <c r="E443" s="100" t="s">
        <v>2682</v>
      </c>
      <c r="F443" s="99" t="n">
        <v>1453000.0</v>
      </c>
      <c r="G443" s="26"/>
      <c r="H443" s="98" t="n">
        <v>44076.0</v>
      </c>
      <c r="I443" s="41" t="s">
        <v>2934</v>
      </c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 spans="1:19">
      <c r="A444" s="99" t="s">
        <v>1019</v>
      </c>
      <c r="B444" s="100" t="s">
        <v>1025</v>
      </c>
      <c r="C444" s="99" t="s">
        <v>2683</v>
      </c>
      <c r="D444" s="101" t="n">
        <v>5.5228136341E10</v>
      </c>
      <c r="E444" s="100" t="s">
        <v>2684</v>
      </c>
      <c r="F444" s="99" t="n">
        <v>1453000.0</v>
      </c>
      <c r="G444" s="26"/>
      <c r="H444" s="98" t="n">
        <v>44076.0</v>
      </c>
      <c r="I444" s="41" t="s">
        <v>2934</v>
      </c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 spans="1:19">
      <c r="A445" s="99" t="s">
        <v>1019</v>
      </c>
      <c r="B445" s="100" t="s">
        <v>1025</v>
      </c>
      <c r="C445" s="99" t="s">
        <v>2685</v>
      </c>
      <c r="D445" s="101" t="n">
        <v>6.7728904955E10</v>
      </c>
      <c r="E445" s="100" t="s">
        <v>2686</v>
      </c>
      <c r="F445" s="99" t="n">
        <v>1451000.0</v>
      </c>
      <c r="G445" s="26"/>
      <c r="H445" s="98" t="n">
        <v>44076.0</v>
      </c>
      <c r="I445" s="41" t="s">
        <v>2934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 spans="1:19">
      <c r="A446" s="99" t="s">
        <v>1019</v>
      </c>
      <c r="B446" s="100" t="s">
        <v>1025</v>
      </c>
      <c r="C446" s="99" t="s">
        <v>2687</v>
      </c>
      <c r="D446" s="101" t="n">
        <v>6.1943721624E10</v>
      </c>
      <c r="E446" s="100" t="s">
        <v>2688</v>
      </c>
      <c r="F446" s="99" t="n">
        <v>1451000.0</v>
      </c>
      <c r="G446" s="26"/>
      <c r="H446" s="98" t="n">
        <v>44076.0</v>
      </c>
      <c r="I446" s="41" t="s">
        <v>2934</v>
      </c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 spans="1:19">
      <c r="A447" s="99" t="s">
        <v>1019</v>
      </c>
      <c r="B447" s="100" t="s">
        <v>1020</v>
      </c>
      <c r="C447" s="99" t="s">
        <v>2689</v>
      </c>
      <c r="D447" s="101" t="n">
        <v>5.6581422581E10</v>
      </c>
      <c r="E447" s="100" t="s">
        <v>2690</v>
      </c>
      <c r="F447" s="99" t="n">
        <v>1451000.0</v>
      </c>
      <c r="G447" s="26"/>
      <c r="H447" s="98" t="n">
        <v>44076.0</v>
      </c>
      <c r="I447" s="41" t="s">
        <v>2934</v>
      </c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 spans="1:19">
      <c r="A448" s="99" t="s">
        <v>1019</v>
      </c>
      <c r="B448" s="100" t="s">
        <v>1025</v>
      </c>
      <c r="C448" s="99" t="s">
        <v>2691</v>
      </c>
      <c r="D448" s="101" t="n">
        <v>7.0903538282E10</v>
      </c>
      <c r="E448" s="100" t="s">
        <v>2692</v>
      </c>
      <c r="F448" s="99" t="n">
        <v>1449000.0</v>
      </c>
      <c r="G448" s="26"/>
      <c r="H448" s="98" t="n">
        <v>44076.0</v>
      </c>
      <c r="I448" s="41" t="s">
        <v>2934</v>
      </c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19">
      <c r="A449" s="99" t="s">
        <v>1019</v>
      </c>
      <c r="B449" s="100" t="s">
        <v>1025</v>
      </c>
      <c r="C449" s="99" t="s">
        <v>2693</v>
      </c>
      <c r="D449" s="101" t="n">
        <v>1.06657898534E11</v>
      </c>
      <c r="E449" s="100" t="s">
        <v>2694</v>
      </c>
      <c r="F449" s="99" t="n">
        <v>1449000.0</v>
      </c>
      <c r="G449" s="26"/>
      <c r="H449" s="98" t="n">
        <v>44076.0</v>
      </c>
      <c r="I449" s="41" t="s">
        <v>2934</v>
      </c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 spans="1:19">
      <c r="A450" s="99" t="s">
        <v>1019</v>
      </c>
      <c r="B450" s="100" t="s">
        <v>1025</v>
      </c>
      <c r="C450" s="99" t="s">
        <v>2695</v>
      </c>
      <c r="D450" s="101" t="n">
        <v>9.033487877E9</v>
      </c>
      <c r="E450" s="100" t="s">
        <v>2696</v>
      </c>
      <c r="F450" s="99" t="n">
        <v>1444000.0</v>
      </c>
      <c r="G450" s="26"/>
      <c r="H450" s="98" t="n">
        <v>44076.0</v>
      </c>
      <c r="I450" s="41" t="s">
        <v>2934</v>
      </c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 spans="1:19">
      <c r="A451" s="99" t="s">
        <v>1019</v>
      </c>
      <c r="B451" s="100" t="s">
        <v>1025</v>
      </c>
      <c r="C451" s="99" t="s">
        <v>2697</v>
      </c>
      <c r="D451" s="101" t="n">
        <v>5.8796524769E10</v>
      </c>
      <c r="E451" s="100" t="s">
        <v>2698</v>
      </c>
      <c r="F451" s="99" t="n">
        <v>1443000.0</v>
      </c>
      <c r="G451" s="26"/>
      <c r="H451" s="98" t="n">
        <v>44076.0</v>
      </c>
      <c r="I451" s="41" t="s">
        <v>2934</v>
      </c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 spans="1:19">
      <c r="A452" s="99" t="s">
        <v>1019</v>
      </c>
      <c r="B452" s="100" t="s">
        <v>1033</v>
      </c>
      <c r="C452" s="99" t="s">
        <v>2699</v>
      </c>
      <c r="D452" s="101" t="n">
        <v>5.977818587E10</v>
      </c>
      <c r="E452" s="100" t="s">
        <v>2700</v>
      </c>
      <c r="F452" s="99" t="n">
        <v>1441000.0</v>
      </c>
      <c r="G452" s="26"/>
      <c r="H452" s="98" t="n">
        <v>44076.0</v>
      </c>
      <c r="I452" s="41" t="s">
        <v>2934</v>
      </c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 spans="1:19">
      <c r="A453" s="99" t="s">
        <v>1019</v>
      </c>
      <c r="B453" s="100" t="s">
        <v>1025</v>
      </c>
      <c r="C453" s="99" t="s">
        <v>2701</v>
      </c>
      <c r="D453" s="101" t="n">
        <v>5.8866146117E10</v>
      </c>
      <c r="E453" s="100" t="s">
        <v>2702</v>
      </c>
      <c r="F453" s="99" t="n">
        <v>1441000.0</v>
      </c>
      <c r="G453" s="26"/>
      <c r="H453" s="98" t="n">
        <v>44076.0</v>
      </c>
      <c r="I453" s="41" t="s">
        <v>2934</v>
      </c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 spans="1:19">
      <c r="A454" s="99" t="s">
        <v>1019</v>
      </c>
      <c r="B454" s="100" t="s">
        <v>1020</v>
      </c>
      <c r="C454" s="99" t="s">
        <v>2703</v>
      </c>
      <c r="D454" s="101" t="n">
        <v>9.7813328163E10</v>
      </c>
      <c r="E454" s="100" t="s">
        <v>2704</v>
      </c>
      <c r="F454" s="99" t="n">
        <v>1438000.0</v>
      </c>
      <c r="G454" s="26"/>
      <c r="H454" s="98" t="n">
        <v>44076.0</v>
      </c>
      <c r="I454" s="41" t="s">
        <v>2934</v>
      </c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 spans="1:19">
      <c r="A455" s="99" t="s">
        <v>1019</v>
      </c>
      <c r="B455" s="100" t="s">
        <v>1020</v>
      </c>
      <c r="C455" s="99" t="s">
        <v>2705</v>
      </c>
      <c r="D455" s="101" t="n">
        <v>8.39658562130355E14</v>
      </c>
      <c r="E455" s="100" t="s">
        <v>2706</v>
      </c>
      <c r="F455" s="99" t="n">
        <v>1437000.0</v>
      </c>
      <c r="G455" s="26"/>
      <c r="H455" s="98" t="n">
        <v>44076.0</v>
      </c>
      <c r="I455" s="41" t="s">
        <v>2934</v>
      </c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 spans="1:19">
      <c r="A456" s="99" t="s">
        <v>1019</v>
      </c>
      <c r="B456" s="100" t="s">
        <v>1020</v>
      </c>
      <c r="C456" s="99" t="s">
        <v>2707</v>
      </c>
      <c r="D456" s="101" t="n">
        <v>6.4784102571E10</v>
      </c>
      <c r="E456" s="100" t="s">
        <v>2708</v>
      </c>
      <c r="F456" s="99" t="n">
        <v>1437000.0</v>
      </c>
      <c r="G456" s="26"/>
      <c r="H456" s="98" t="n">
        <v>44076.0</v>
      </c>
      <c r="I456" s="41" t="s">
        <v>2934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 spans="1:19">
      <c r="A457" s="99" t="s">
        <v>1019</v>
      </c>
      <c r="B457" s="100" t="s">
        <v>1020</v>
      </c>
      <c r="C457" s="99" t="s">
        <v>2709</v>
      </c>
      <c r="D457" s="101" t="n">
        <v>5.835831237E10</v>
      </c>
      <c r="E457" s="100" t="s">
        <v>2710</v>
      </c>
      <c r="F457" s="99" t="n">
        <v>1437000.0</v>
      </c>
      <c r="G457" s="26"/>
      <c r="H457" s="98" t="n">
        <v>44076.0</v>
      </c>
      <c r="I457" s="41" t="s">
        <v>2934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 spans="1:19">
      <c r="A458" s="99" t="s">
        <v>1019</v>
      </c>
      <c r="B458" s="100" t="s">
        <v>1025</v>
      </c>
      <c r="C458" s="99" t="s">
        <v>2711</v>
      </c>
      <c r="D458" s="101" t="n">
        <v>5.7186545464E10</v>
      </c>
      <c r="E458" s="100" t="s">
        <v>2712</v>
      </c>
      <c r="F458" s="99" t="n">
        <v>1437000.0</v>
      </c>
      <c r="G458" s="26"/>
      <c r="H458" s="98" t="n">
        <v>44076.0</v>
      </c>
      <c r="I458" s="41" t="s">
        <v>2934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 spans="1:19">
      <c r="A459" s="99" t="s">
        <v>1019</v>
      </c>
      <c r="B459" s="100" t="s">
        <v>1025</v>
      </c>
      <c r="C459" s="99" t="s">
        <v>2713</v>
      </c>
      <c r="D459" s="101" t="n">
        <v>7.5127667087E10</v>
      </c>
      <c r="E459" s="100" t="s">
        <v>2714</v>
      </c>
      <c r="F459" s="99" t="n">
        <v>1436000.0</v>
      </c>
      <c r="G459" s="26"/>
      <c r="H459" s="98" t="n">
        <v>44076.0</v>
      </c>
      <c r="I459" s="41" t="s">
        <v>2934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 spans="1:19">
      <c r="A460" s="99" t="s">
        <v>1019</v>
      </c>
      <c r="B460" s="100" t="s">
        <v>1025</v>
      </c>
      <c r="C460" s="99" t="s">
        <v>2715</v>
      </c>
      <c r="D460" s="101" t="n">
        <v>1.05664346474E11</v>
      </c>
      <c r="E460" s="100" t="s">
        <v>2716</v>
      </c>
      <c r="F460" s="99" t="n">
        <v>1436000.0</v>
      </c>
      <c r="G460" s="26"/>
      <c r="H460" s="98" t="n">
        <v>44076.0</v>
      </c>
      <c r="I460" s="41" t="s">
        <v>2934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 spans="1:19">
      <c r="A461" s="99" t="s">
        <v>1019</v>
      </c>
      <c r="B461" s="100" t="s">
        <v>1025</v>
      </c>
      <c r="C461" s="99" t="s">
        <v>2717</v>
      </c>
      <c r="D461" s="101" t="n">
        <v>7.1639451868E10</v>
      </c>
      <c r="E461" s="100" t="s">
        <v>2718</v>
      </c>
      <c r="F461" s="99" t="n">
        <v>1434000.0</v>
      </c>
      <c r="G461" s="26"/>
      <c r="H461" s="98" t="n">
        <v>44076.0</v>
      </c>
      <c r="I461" s="41" t="s">
        <v>2934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 spans="1:19">
      <c r="A462" s="99" t="s">
        <v>1019</v>
      </c>
      <c r="B462" s="100" t="s">
        <v>1025</v>
      </c>
      <c r="C462" s="99" t="s">
        <v>2719</v>
      </c>
      <c r="D462" s="101" t="n">
        <v>4.45485500177274E15</v>
      </c>
      <c r="E462" s="100" t="s">
        <v>2720</v>
      </c>
      <c r="F462" s="99" t="n">
        <v>1432000.0</v>
      </c>
      <c r="G462" s="26"/>
      <c r="H462" s="98" t="n">
        <v>44076.0</v>
      </c>
      <c r="I462" s="41" t="s">
        <v>2934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19">
      <c r="A463" s="99" t="s">
        <v>1019</v>
      </c>
      <c r="B463" s="100" t="s">
        <v>1025</v>
      </c>
      <c r="C463" s="99" t="s">
        <v>2721</v>
      </c>
      <c r="D463" s="101" t="n">
        <v>7.784468846E10</v>
      </c>
      <c r="E463" s="100" t="s">
        <v>2722</v>
      </c>
      <c r="F463" s="99" t="n">
        <v>1431000.0</v>
      </c>
      <c r="G463" s="26"/>
      <c r="H463" s="98" t="n">
        <v>44076.0</v>
      </c>
      <c r="I463" s="41" t="s">
        <v>2934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 spans="1:19">
      <c r="A464" s="99" t="s">
        <v>1019</v>
      </c>
      <c r="B464" s="100" t="s">
        <v>1020</v>
      </c>
      <c r="C464" s="99" t="s">
        <v>2723</v>
      </c>
      <c r="D464" s="101" t="n">
        <v>5.2514581858E10</v>
      </c>
      <c r="E464" s="100" t="s">
        <v>2724</v>
      </c>
      <c r="F464" s="99" t="n">
        <v>1430000.0</v>
      </c>
      <c r="G464" s="26"/>
      <c r="H464" s="98" t="n">
        <v>44076.0</v>
      </c>
      <c r="I464" s="41" t="s">
        <v>2934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 spans="1:19">
      <c r="A465" s="99" t="s">
        <v>1019</v>
      </c>
      <c r="B465" s="100" t="s">
        <v>1025</v>
      </c>
      <c r="C465" s="99" t="s">
        <v>2725</v>
      </c>
      <c r="D465" s="101" t="n">
        <v>5.9962969944E10</v>
      </c>
      <c r="E465" s="100" t="s">
        <v>2726</v>
      </c>
      <c r="F465" s="99" t="n">
        <v>1428000.0</v>
      </c>
      <c r="G465" s="26"/>
      <c r="H465" s="98" t="n">
        <v>44076.0</v>
      </c>
      <c r="I465" s="41" t="s">
        <v>2934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 spans="1:19">
      <c r="A466" s="99" t="s">
        <v>1019</v>
      </c>
      <c r="B466" s="100" t="s">
        <v>1025</v>
      </c>
      <c r="C466" s="99" t="s">
        <v>2727</v>
      </c>
      <c r="D466" s="101" t="n">
        <v>5.8398545218E10</v>
      </c>
      <c r="E466" s="100" t="s">
        <v>2728</v>
      </c>
      <c r="F466" s="99" t="n">
        <v>1428000.0</v>
      </c>
      <c r="G466" s="26"/>
      <c r="H466" s="98" t="n">
        <v>44076.0</v>
      </c>
      <c r="I466" s="41" t="s">
        <v>2934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 spans="1:19">
      <c r="A467" s="99" t="s">
        <v>1019</v>
      </c>
      <c r="B467" s="100" t="s">
        <v>1020</v>
      </c>
      <c r="C467" s="99" t="s">
        <v>2729</v>
      </c>
      <c r="D467" s="101" t="n">
        <v>6.7970328632E10</v>
      </c>
      <c r="E467" s="100" t="s">
        <v>2730</v>
      </c>
      <c r="F467" s="99" t="n">
        <v>1422000.0</v>
      </c>
      <c r="G467" s="26"/>
      <c r="H467" s="98" t="n">
        <v>44076.0</v>
      </c>
      <c r="I467" s="41" t="s">
        <v>2934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 spans="1:19">
      <c r="A468" s="99" t="s">
        <v>1038</v>
      </c>
      <c r="B468" s="100" t="s">
        <v>1057</v>
      </c>
      <c r="C468" s="99" t="s">
        <v>2731</v>
      </c>
      <c r="D468" s="101" t="n">
        <v>1.05174351525E11</v>
      </c>
      <c r="E468" s="100" t="s">
        <v>2732</v>
      </c>
      <c r="F468" s="99" t="n">
        <v>1421739.0</v>
      </c>
      <c r="G468" s="26"/>
      <c r="H468" s="98" t="n">
        <v>44076.0</v>
      </c>
      <c r="I468" s="41" t="s">
        <v>2934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 spans="1:19">
      <c r="A469" s="99" t="s">
        <v>1019</v>
      </c>
      <c r="B469" s="100" t="s">
        <v>1025</v>
      </c>
      <c r="C469" s="99" t="s">
        <v>2733</v>
      </c>
      <c r="D469" s="101" t="n">
        <v>6.5100609659E10</v>
      </c>
      <c r="E469" s="100" t="s">
        <v>2734</v>
      </c>
      <c r="F469" s="99" t="n">
        <v>1420000.0</v>
      </c>
      <c r="G469" s="26"/>
      <c r="H469" s="98" t="n">
        <v>44076.0</v>
      </c>
      <c r="I469" s="41" t="s">
        <v>2934</v>
      </c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 spans="1:19">
      <c r="A470" s="99" t="s">
        <v>1019</v>
      </c>
      <c r="B470" s="100" t="s">
        <v>1025</v>
      </c>
      <c r="C470" s="99" t="s">
        <v>2735</v>
      </c>
      <c r="D470" s="101" t="n">
        <v>6.1808732369E10</v>
      </c>
      <c r="E470" s="100" t="s">
        <v>2736</v>
      </c>
      <c r="F470" s="99" t="n">
        <v>1420000.0</v>
      </c>
      <c r="G470" s="26"/>
      <c r="H470" s="98" t="n">
        <v>44076.0</v>
      </c>
      <c r="I470" s="41" t="s">
        <v>2934</v>
      </c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 spans="1:19">
      <c r="A471" s="99" t="s">
        <v>1019</v>
      </c>
      <c r="B471" s="100" t="s">
        <v>1020</v>
      </c>
      <c r="C471" s="99" t="s">
        <v>2737</v>
      </c>
      <c r="D471" s="101" t="n">
        <v>5.487952309E10</v>
      </c>
      <c r="E471" s="100" t="s">
        <v>2738</v>
      </c>
      <c r="F471" s="99" t="n">
        <v>1420000.0</v>
      </c>
      <c r="G471" s="26"/>
      <c r="H471" s="98" t="n">
        <v>44076.0</v>
      </c>
      <c r="I471" s="41" t="s">
        <v>2934</v>
      </c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 spans="1:19">
      <c r="A472" s="99" t="s">
        <v>1019</v>
      </c>
      <c r="B472" s="100" t="s">
        <v>1020</v>
      </c>
      <c r="C472" s="99" t="s">
        <v>2739</v>
      </c>
      <c r="D472" s="101" t="n">
        <v>8.089850278E9</v>
      </c>
      <c r="E472" s="100" t="s">
        <v>2740</v>
      </c>
      <c r="F472" s="99" t="n">
        <v>1418000.0</v>
      </c>
      <c r="G472" s="26"/>
      <c r="H472" s="98" t="n">
        <v>44076.0</v>
      </c>
      <c r="I472" s="41" t="s">
        <v>2934</v>
      </c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 spans="1:19">
      <c r="A473" s="99" t="s">
        <v>1019</v>
      </c>
      <c r="B473" s="100" t="s">
        <v>1065</v>
      </c>
      <c r="C473" s="99" t="s">
        <v>2741</v>
      </c>
      <c r="D473" s="101" t="n">
        <v>9.8200581002E10</v>
      </c>
      <c r="E473" s="100" t="s">
        <v>2742</v>
      </c>
      <c r="F473" s="99" t="n">
        <v>1417000.0</v>
      </c>
      <c r="G473" s="26"/>
      <c r="H473" s="98" t="n">
        <v>44076.0</v>
      </c>
      <c r="I473" s="41" t="s">
        <v>2934</v>
      </c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 spans="1:19">
      <c r="A474" s="99" t="s">
        <v>1019</v>
      </c>
      <c r="B474" s="100" t="s">
        <v>1025</v>
      </c>
      <c r="C474" s="99" t="s">
        <v>2743</v>
      </c>
      <c r="D474" s="101" t="n">
        <v>6.9116571199E10</v>
      </c>
      <c r="E474" s="100" t="s">
        <v>2744</v>
      </c>
      <c r="F474" s="99" t="n">
        <v>1414018.0</v>
      </c>
      <c r="G474" s="26"/>
      <c r="H474" s="98" t="n">
        <v>44076.0</v>
      </c>
      <c r="I474" s="41" t="s">
        <v>2934</v>
      </c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 spans="1:19">
      <c r="A475" s="99" t="s">
        <v>1019</v>
      </c>
      <c r="B475" s="100" t="s">
        <v>1025</v>
      </c>
      <c r="C475" s="99" t="s">
        <v>2745</v>
      </c>
      <c r="D475" s="101" t="n">
        <v>3.45210188333287E15</v>
      </c>
      <c r="E475" s="100" t="s">
        <v>2746</v>
      </c>
      <c r="F475" s="99" t="n">
        <v>1410000.0</v>
      </c>
      <c r="G475" s="26"/>
      <c r="H475" s="98" t="n">
        <v>44076.0</v>
      </c>
      <c r="I475" s="41" t="s">
        <v>2934</v>
      </c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 spans="1:19">
      <c r="A476" s="99" t="s">
        <v>1019</v>
      </c>
      <c r="B476" s="100" t="s">
        <v>1025</v>
      </c>
      <c r="C476" s="99" t="s">
        <v>2747</v>
      </c>
      <c r="D476" s="101" t="n">
        <v>6.1024751568E10</v>
      </c>
      <c r="E476" s="100" t="s">
        <v>2748</v>
      </c>
      <c r="F476" s="99" t="n">
        <v>1407000.0</v>
      </c>
      <c r="G476" s="26"/>
      <c r="H476" s="98" t="n">
        <v>44076.0</v>
      </c>
      <c r="I476" s="41" t="s">
        <v>2934</v>
      </c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19">
      <c r="A477" s="99" t="s">
        <v>1038</v>
      </c>
      <c r="B477" s="100" t="s">
        <v>1095</v>
      </c>
      <c r="C477" s="99" t="s">
        <v>2749</v>
      </c>
      <c r="D477" s="101" t="n">
        <v>2.22945728633746E15</v>
      </c>
      <c r="E477" s="100" t="s">
        <v>2750</v>
      </c>
      <c r="F477" s="99" t="n">
        <v>1406000.0</v>
      </c>
      <c r="G477" s="26"/>
      <c r="H477" s="98" t="n">
        <v>44076.0</v>
      </c>
      <c r="I477" s="41" t="s">
        <v>2934</v>
      </c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 spans="1:19">
      <c r="A478" s="99" t="s">
        <v>1019</v>
      </c>
      <c r="B478" s="100" t="s">
        <v>1065</v>
      </c>
      <c r="C478" s="99" t="s">
        <v>2751</v>
      </c>
      <c r="D478" s="101" t="n">
        <v>1.05171262096E11</v>
      </c>
      <c r="E478" s="100" t="s">
        <v>2752</v>
      </c>
      <c r="F478" s="99" t="n">
        <v>1403000.0</v>
      </c>
      <c r="G478" s="26"/>
      <c r="H478" s="98" t="n">
        <v>44076.0</v>
      </c>
      <c r="I478" s="41" t="s">
        <v>2934</v>
      </c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 spans="1:19">
      <c r="A479" s="99" t="s">
        <v>1019</v>
      </c>
      <c r="B479" s="100" t="s">
        <v>1020</v>
      </c>
      <c r="C479" s="99" t="s">
        <v>2753</v>
      </c>
      <c r="D479" s="101" t="n">
        <v>5.9981594237E10</v>
      </c>
      <c r="E479" s="100" t="s">
        <v>2754</v>
      </c>
      <c r="F479" s="99" t="n">
        <v>1400000.0</v>
      </c>
      <c r="G479" s="26"/>
      <c r="H479" s="98" t="n">
        <v>44076.0</v>
      </c>
      <c r="I479" s="41" t="s">
        <v>2934</v>
      </c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 spans="1:19">
      <c r="A480" s="99" t="s">
        <v>1019</v>
      </c>
      <c r="B480" s="100" t="s">
        <v>1025</v>
      </c>
      <c r="C480" s="99" t="s">
        <v>2755</v>
      </c>
      <c r="D480" s="101" t="n">
        <v>6.1060331155E10</v>
      </c>
      <c r="E480" s="100" t="s">
        <v>2756</v>
      </c>
      <c r="F480" s="99" t="n">
        <v>1393486.0</v>
      </c>
      <c r="G480" s="26"/>
      <c r="H480" s="98" t="n">
        <v>44076.0</v>
      </c>
      <c r="I480" s="41" t="s">
        <v>2934</v>
      </c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 spans="1:19">
      <c r="A481" s="99" t="s">
        <v>1019</v>
      </c>
      <c r="B481" s="100" t="s">
        <v>1025</v>
      </c>
      <c r="C481" s="99" t="s">
        <v>2757</v>
      </c>
      <c r="D481" s="101" t="n">
        <v>9.5429814539E10</v>
      </c>
      <c r="E481" s="100" t="s">
        <v>2758</v>
      </c>
      <c r="F481" s="99" t="n">
        <v>1392000.0</v>
      </c>
      <c r="G481" s="26"/>
      <c r="H481" s="98" t="n">
        <v>44076.0</v>
      </c>
      <c r="I481" s="41" t="s">
        <v>2934</v>
      </c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 spans="1:19">
      <c r="A482" s="99" t="s">
        <v>1038</v>
      </c>
      <c r="B482" s="100" t="s">
        <v>1039</v>
      </c>
      <c r="C482" s="99" t="s">
        <v>2759</v>
      </c>
      <c r="D482" s="101" t="n">
        <v>7.052735691E10</v>
      </c>
      <c r="E482" s="100" t="s">
        <v>2760</v>
      </c>
      <c r="F482" s="99" t="n">
        <v>1392000.0</v>
      </c>
      <c r="G482" s="26"/>
      <c r="H482" s="98" t="n">
        <v>44076.0</v>
      </c>
      <c r="I482" s="41" t="s">
        <v>2934</v>
      </c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 spans="1:19">
      <c r="A483" s="99" t="s">
        <v>1019</v>
      </c>
      <c r="B483" s="100" t="s">
        <v>1025</v>
      </c>
      <c r="C483" s="99" t="s">
        <v>2761</v>
      </c>
      <c r="D483" s="101" t="n">
        <v>3.84788217988281E15</v>
      </c>
      <c r="E483" s="100" t="s">
        <v>2762</v>
      </c>
      <c r="F483" s="99" t="n">
        <v>1392000.0</v>
      </c>
      <c r="G483" s="26"/>
      <c r="H483" s="98" t="n">
        <v>44076.0</v>
      </c>
      <c r="I483" s="41" t="s">
        <v>2934</v>
      </c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 spans="1:19">
      <c r="A484" s="99" t="s">
        <v>1019</v>
      </c>
      <c r="B484" s="100" t="s">
        <v>1025</v>
      </c>
      <c r="C484" s="99" t="s">
        <v>2763</v>
      </c>
      <c r="D484" s="101" t="n">
        <v>6.0784634185E10</v>
      </c>
      <c r="E484" s="100" t="s">
        <v>2764</v>
      </c>
      <c r="F484" s="99" t="n">
        <v>1390000.0</v>
      </c>
      <c r="G484" s="26"/>
      <c r="H484" s="98" t="n">
        <v>44076.0</v>
      </c>
      <c r="I484" s="41" t="s">
        <v>2934</v>
      </c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 spans="1:19">
      <c r="A485" s="99" t="s">
        <v>1019</v>
      </c>
      <c r="B485" s="100" t="s">
        <v>1020</v>
      </c>
      <c r="C485" s="99" t="s">
        <v>2765</v>
      </c>
      <c r="D485" s="101" t="n">
        <v>6.2555262435E10</v>
      </c>
      <c r="E485" s="100" t="s">
        <v>2766</v>
      </c>
      <c r="F485" s="99" t="n">
        <v>1388000.0</v>
      </c>
      <c r="G485" s="26"/>
      <c r="H485" s="98" t="n">
        <v>44076.0</v>
      </c>
      <c r="I485" s="41" t="s">
        <v>2934</v>
      </c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 spans="1:19">
      <c r="A486" s="99" t="s">
        <v>1019</v>
      </c>
      <c r="B486" s="100" t="s">
        <v>1025</v>
      </c>
      <c r="C486" s="99" t="s">
        <v>2767</v>
      </c>
      <c r="D486" s="101" t="n">
        <v>5.9907894758E10</v>
      </c>
      <c r="E486" s="100" t="s">
        <v>2768</v>
      </c>
      <c r="F486" s="99" t="n">
        <v>1386000.0</v>
      </c>
      <c r="G486" s="26"/>
      <c r="H486" s="98" t="n">
        <v>44076.0</v>
      </c>
      <c r="I486" s="41" t="s">
        <v>2934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 spans="1:19">
      <c r="A487" s="99" t="s">
        <v>1019</v>
      </c>
      <c r="B487" s="100" t="s">
        <v>1025</v>
      </c>
      <c r="C487" s="99" t="s">
        <v>2769</v>
      </c>
      <c r="D487" s="101" t="n">
        <v>6.724301237E9</v>
      </c>
      <c r="E487" s="100" t="s">
        <v>2770</v>
      </c>
      <c r="F487" s="99" t="n">
        <v>1384000.0</v>
      </c>
      <c r="G487" s="26"/>
      <c r="H487" s="98" t="n">
        <v>44076.0</v>
      </c>
      <c r="I487" s="41" t="s">
        <v>2934</v>
      </c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 spans="1:19">
      <c r="A488" s="99" t="s">
        <v>1019</v>
      </c>
      <c r="B488" s="100" t="s">
        <v>1025</v>
      </c>
      <c r="C488" s="99" t="s">
        <v>2771</v>
      </c>
      <c r="D488" s="101" t="n">
        <v>6.0275579278E10</v>
      </c>
      <c r="E488" s="100" t="s">
        <v>2772</v>
      </c>
      <c r="F488" s="99" t="n">
        <v>1384000.0</v>
      </c>
      <c r="G488" s="26"/>
      <c r="H488" s="98" t="n">
        <v>44076.0</v>
      </c>
      <c r="I488" s="41" t="s">
        <v>2934</v>
      </c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 spans="1:19">
      <c r="A489" s="99" t="s">
        <v>1019</v>
      </c>
      <c r="B489" s="100" t="s">
        <v>1025</v>
      </c>
      <c r="C489" s="99" t="s">
        <v>2773</v>
      </c>
      <c r="D489" s="101" t="n">
        <v>9.3056597553E10</v>
      </c>
      <c r="E489" s="100" t="s">
        <v>2774</v>
      </c>
      <c r="F489" s="99" t="n">
        <v>1383411.0</v>
      </c>
      <c r="G489" s="26"/>
      <c r="H489" s="98" t="n">
        <v>44076.0</v>
      </c>
      <c r="I489" s="41" t="s">
        <v>2934</v>
      </c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 spans="1:19">
      <c r="A490" s="99" t="s">
        <v>1038</v>
      </c>
      <c r="B490" s="100" t="s">
        <v>1057</v>
      </c>
      <c r="C490" s="99" t="s">
        <v>2775</v>
      </c>
      <c r="D490" s="101" t="n">
        <v>9.5698483808E10</v>
      </c>
      <c r="E490" s="100" t="s">
        <v>2776</v>
      </c>
      <c r="F490" s="99" t="n">
        <v>1382000.0</v>
      </c>
      <c r="G490" s="26"/>
      <c r="H490" s="98" t="n">
        <v>44076.0</v>
      </c>
      <c r="I490" s="41" t="s">
        <v>2934</v>
      </c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19">
      <c r="A491" s="99" t="s">
        <v>1019</v>
      </c>
      <c r="B491" s="100" t="s">
        <v>1020</v>
      </c>
      <c r="C491" s="99" t="s">
        <v>2777</v>
      </c>
      <c r="D491" s="101" t="n">
        <v>5.8688599606E10</v>
      </c>
      <c r="E491" s="100" t="s">
        <v>2778</v>
      </c>
      <c r="F491" s="99" t="n">
        <v>1382000.0</v>
      </c>
      <c r="G491" s="26"/>
      <c r="H491" s="98" t="n">
        <v>44076.0</v>
      </c>
      <c r="I491" s="41" t="s">
        <v>2934</v>
      </c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 spans="1:19">
      <c r="A492" s="99" t="s">
        <v>1038</v>
      </c>
      <c r="B492" s="100" t="s">
        <v>1039</v>
      </c>
      <c r="C492" s="99" t="s">
        <v>2779</v>
      </c>
      <c r="D492" s="101" t="n">
        <v>6.5669723521E10</v>
      </c>
      <c r="E492" s="100" t="s">
        <v>2780</v>
      </c>
      <c r="F492" s="99" t="n">
        <v>1380000.0</v>
      </c>
      <c r="G492" s="26"/>
      <c r="H492" s="98" t="n">
        <v>44076.0</v>
      </c>
      <c r="I492" s="41" t="s">
        <v>2934</v>
      </c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 spans="1:19">
      <c r="A493" s="99" t="s">
        <v>1038</v>
      </c>
      <c r="B493" s="100" t="s">
        <v>2417</v>
      </c>
      <c r="C493" s="99" t="s">
        <v>2781</v>
      </c>
      <c r="D493" s="101" t="n">
        <v>7.149470212E10</v>
      </c>
      <c r="E493" s="100" t="s">
        <v>2782</v>
      </c>
      <c r="F493" s="99" t="n">
        <v>1377622.0</v>
      </c>
      <c r="G493" s="26"/>
      <c r="H493" s="98" t="n">
        <v>44076.0</v>
      </c>
      <c r="I493" s="41" t="s">
        <v>2934</v>
      </c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 spans="1:19">
      <c r="A494" s="99" t="s">
        <v>1019</v>
      </c>
      <c r="B494" s="100" t="s">
        <v>1025</v>
      </c>
      <c r="C494" s="99" t="s">
        <v>2783</v>
      </c>
      <c r="D494" s="101" t="n">
        <v>1.08743356594E11</v>
      </c>
      <c r="E494" s="100" t="s">
        <v>2784</v>
      </c>
      <c r="F494" s="99" t="n">
        <v>1376000.0</v>
      </c>
      <c r="G494" s="26"/>
      <c r="H494" s="98" t="n">
        <v>44076.0</v>
      </c>
      <c r="I494" s="41" t="s">
        <v>2934</v>
      </c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 spans="1:19">
      <c r="A495" s="99" t="s">
        <v>1038</v>
      </c>
      <c r="B495" s="100" t="s">
        <v>1057</v>
      </c>
      <c r="C495" s="99" t="s">
        <v>2785</v>
      </c>
      <c r="D495" s="101" t="n">
        <v>9.7604521348E10</v>
      </c>
      <c r="E495" s="100" t="s">
        <v>2786</v>
      </c>
      <c r="F495" s="99" t="n">
        <v>1375520.0</v>
      </c>
      <c r="G495" s="26"/>
      <c r="H495" s="98" t="n">
        <v>44076.0</v>
      </c>
      <c r="I495" s="41" t="s">
        <v>2934</v>
      </c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 spans="1:19">
      <c r="A496" s="99" t="s">
        <v>1019</v>
      </c>
      <c r="B496" s="100" t="s">
        <v>1025</v>
      </c>
      <c r="C496" s="99" t="s">
        <v>2787</v>
      </c>
      <c r="D496" s="101" t="n">
        <v>6.2480577097E10</v>
      </c>
      <c r="E496" s="100" t="s">
        <v>2788</v>
      </c>
      <c r="F496" s="99" t="n">
        <v>1368000.0</v>
      </c>
      <c r="G496" s="26"/>
      <c r="H496" s="98" t="n">
        <v>44076.0</v>
      </c>
      <c r="I496" s="41" t="s">
        <v>2934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 spans="1:19">
      <c r="A497" s="99" t="s">
        <v>1019</v>
      </c>
      <c r="B497" s="100" t="s">
        <v>1025</v>
      </c>
      <c r="C497" s="99" t="s">
        <v>2789</v>
      </c>
      <c r="D497" s="101" t="n">
        <v>5.2039861143E10</v>
      </c>
      <c r="E497" s="100" t="s">
        <v>2790</v>
      </c>
      <c r="F497" s="99" t="n">
        <v>1367000.0</v>
      </c>
      <c r="G497" s="26"/>
      <c r="H497" s="98" t="n">
        <v>44076.0</v>
      </c>
      <c r="I497" s="41" t="s">
        <v>2934</v>
      </c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 spans="1:19">
      <c r="A498" s="99" t="s">
        <v>1019</v>
      </c>
      <c r="B498" s="100" t="s">
        <v>1033</v>
      </c>
      <c r="C498" s="99" t="s">
        <v>2791</v>
      </c>
      <c r="D498" s="101" t="n">
        <v>9.6560635804E10</v>
      </c>
      <c r="E498" s="100" t="s">
        <v>2792</v>
      </c>
      <c r="F498" s="99" t="n">
        <v>1365000.0</v>
      </c>
      <c r="G498" s="26"/>
      <c r="H498" s="98" t="n">
        <v>44076.0</v>
      </c>
      <c r="I498" s="41" t="s">
        <v>2934</v>
      </c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 spans="1:19">
      <c r="A499" s="99" t="s">
        <v>1019</v>
      </c>
      <c r="B499" s="100" t="s">
        <v>1025</v>
      </c>
      <c r="C499" s="99" t="s">
        <v>2793</v>
      </c>
      <c r="D499" s="101" t="n">
        <v>9.8199816383E10</v>
      </c>
      <c r="E499" s="100" t="s">
        <v>2794</v>
      </c>
      <c r="F499" s="99" t="n">
        <v>1363000.0</v>
      </c>
      <c r="G499" s="26"/>
      <c r="H499" s="98" t="n">
        <v>44076.0</v>
      </c>
      <c r="I499" s="41" t="s">
        <v>2934</v>
      </c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 spans="1:19">
      <c r="A500" s="99" t="s">
        <v>1019</v>
      </c>
      <c r="B500" s="100" t="s">
        <v>1025</v>
      </c>
      <c r="C500" s="99" t="s">
        <v>2795</v>
      </c>
      <c r="D500" s="101" t="n">
        <v>6.377588431E9</v>
      </c>
      <c r="E500" s="100" t="s">
        <v>2796</v>
      </c>
      <c r="F500" s="99" t="n">
        <v>1362000.0</v>
      </c>
      <c r="G500" s="26"/>
      <c r="H500" s="98" t="n">
        <v>44076.0</v>
      </c>
      <c r="I500" s="41" t="s">
        <v>2934</v>
      </c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 spans="1:19">
      <c r="A501" s="99" t="s">
        <v>1019</v>
      </c>
      <c r="B501" s="100" t="s">
        <v>1020</v>
      </c>
      <c r="C501" s="99" t="s">
        <v>2797</v>
      </c>
      <c r="D501" s="101" t="n">
        <v>5.7879359354E10</v>
      </c>
      <c r="E501" s="100" t="s">
        <v>2798</v>
      </c>
      <c r="F501" s="99" t="n">
        <v>1362000.0</v>
      </c>
      <c r="G501" s="26"/>
      <c r="H501" s="98" t="n">
        <v>44076.0</v>
      </c>
      <c r="I501" s="41" t="s">
        <v>2934</v>
      </c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 spans="1:19">
      <c r="A502" s="99" t="s">
        <v>1019</v>
      </c>
      <c r="B502" s="100" t="s">
        <v>1025</v>
      </c>
      <c r="C502" s="99" t="s">
        <v>2496</v>
      </c>
      <c r="D502" s="101" t="n">
        <v>7.1918863105E10</v>
      </c>
      <c r="E502" s="100" t="s">
        <v>2497</v>
      </c>
      <c r="F502" s="99" t="n">
        <v>1356000.0</v>
      </c>
      <c r="G502" s="26"/>
      <c r="H502" s="98" t="n">
        <v>44076.0</v>
      </c>
      <c r="I502" s="41" t="s">
        <v>2943</v>
      </c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 spans="1:19">
      <c r="A503" s="99" t="s">
        <v>1019</v>
      </c>
      <c r="B503" s="100" t="s">
        <v>1025</v>
      </c>
      <c r="C503" s="99" t="s">
        <v>2498</v>
      </c>
      <c r="D503" s="101" t="n">
        <v>6.2936617876E10</v>
      </c>
      <c r="E503" s="100" t="s">
        <v>2499</v>
      </c>
      <c r="F503" s="99" t="n">
        <v>1356000.0</v>
      </c>
      <c r="G503" s="26"/>
      <c r="H503" s="98" t="n">
        <v>44076.0</v>
      </c>
      <c r="I503" s="41" t="s">
        <v>2943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 spans="1:19">
      <c r="A504" s="99" t="s">
        <v>1019</v>
      </c>
      <c r="B504" s="100" t="s">
        <v>1025</v>
      </c>
      <c r="C504" s="99" t="s">
        <v>2500</v>
      </c>
      <c r="D504" s="101" t="n">
        <v>7.8323310317E10</v>
      </c>
      <c r="E504" s="100" t="s">
        <v>2501</v>
      </c>
      <c r="F504" s="99" t="n">
        <v>1354565.0</v>
      </c>
      <c r="G504" s="26"/>
      <c r="H504" s="98" t="n">
        <v>44076.0</v>
      </c>
      <c r="I504" s="41" t="s">
        <v>2943</v>
      </c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19">
      <c r="A505" s="99" t="s">
        <v>1038</v>
      </c>
      <c r="B505" s="100" t="s">
        <v>1057</v>
      </c>
      <c r="C505" s="99" t="s">
        <v>2502</v>
      </c>
      <c r="D505" s="101" t="n">
        <v>1.04500454122E11</v>
      </c>
      <c r="E505" s="100" t="s">
        <v>2503</v>
      </c>
      <c r="F505" s="99" t="n">
        <v>1353973.0</v>
      </c>
      <c r="G505" s="26"/>
      <c r="H505" s="98" t="n">
        <v>44076.0</v>
      </c>
      <c r="I505" s="41" t="s">
        <v>2943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 spans="1:19">
      <c r="A506" s="99" t="s">
        <v>1019</v>
      </c>
      <c r="B506" s="100" t="s">
        <v>1025</v>
      </c>
      <c r="C506" s="99" t="s">
        <v>2504</v>
      </c>
      <c r="D506" s="101" t="n">
        <v>9.2346858475E10</v>
      </c>
      <c r="E506" s="100" t="s">
        <v>2505</v>
      </c>
      <c r="F506" s="99" t="n">
        <v>1353000.0</v>
      </c>
      <c r="G506" s="26"/>
      <c r="H506" s="98" t="n">
        <v>44076.0</v>
      </c>
      <c r="I506" s="41" t="s">
        <v>2943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 spans="1:19">
      <c r="A507" s="99" t="s">
        <v>1019</v>
      </c>
      <c r="B507" s="100" t="s">
        <v>1025</v>
      </c>
      <c r="C507" s="99" t="s">
        <v>2506</v>
      </c>
      <c r="D507" s="101" t="n">
        <v>1.02222697903E11</v>
      </c>
      <c r="E507" s="100" t="s">
        <v>2507</v>
      </c>
      <c r="F507" s="99" t="n">
        <v>1353000.0</v>
      </c>
      <c r="G507" s="26"/>
      <c r="H507" s="98" t="n">
        <v>44076.0</v>
      </c>
      <c r="I507" s="41" t="s">
        <v>2943</v>
      </c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 spans="1:19">
      <c r="A508" s="99" t="s">
        <v>1019</v>
      </c>
      <c r="B508" s="100" t="s">
        <v>1025</v>
      </c>
      <c r="C508" s="99" t="s">
        <v>2508</v>
      </c>
      <c r="D508" s="101" t="n">
        <v>7.2203087986E10</v>
      </c>
      <c r="E508" s="100" t="s">
        <v>2509</v>
      </c>
      <c r="F508" s="99" t="n">
        <v>1346000.0</v>
      </c>
      <c r="G508" s="26"/>
      <c r="H508" s="98" t="n">
        <v>44076.0</v>
      </c>
      <c r="I508" s="41" t="s">
        <v>2943</v>
      </c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 spans="1:19">
      <c r="A509" s="99" t="s">
        <v>1019</v>
      </c>
      <c r="B509" s="100" t="s">
        <v>1025</v>
      </c>
      <c r="C509" s="99" t="s">
        <v>2510</v>
      </c>
      <c r="D509" s="101" t="n">
        <v>5.1433020379E10</v>
      </c>
      <c r="E509" s="100" t="s">
        <v>2511</v>
      </c>
      <c r="F509" s="99" t="n">
        <v>1346000.0</v>
      </c>
      <c r="G509" s="26"/>
      <c r="H509" s="98" t="n">
        <v>44076.0</v>
      </c>
      <c r="I509" s="41" t="s">
        <v>2943</v>
      </c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 spans="1:19">
      <c r="A510" s="99" t="s">
        <v>1038</v>
      </c>
      <c r="B510" s="100" t="s">
        <v>1057</v>
      </c>
      <c r="C510" s="99" t="s">
        <v>2512</v>
      </c>
      <c r="D510" s="101" t="n">
        <v>1.01692500553E11</v>
      </c>
      <c r="E510" s="100" t="s">
        <v>2513</v>
      </c>
      <c r="F510" s="99" t="n">
        <v>1345000.0</v>
      </c>
      <c r="G510" s="26"/>
      <c r="H510" s="98" t="n">
        <v>44076.0</v>
      </c>
      <c r="I510" s="41" t="s">
        <v>2943</v>
      </c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 spans="1:19">
      <c r="A511" s="99" t="s">
        <v>1019</v>
      </c>
      <c r="B511" s="100" t="s">
        <v>1025</v>
      </c>
      <c r="C511" s="99" t="s">
        <v>2514</v>
      </c>
      <c r="D511" s="101" t="n">
        <v>3.1002512845748E15</v>
      </c>
      <c r="E511" s="100" t="s">
        <v>2515</v>
      </c>
      <c r="F511" s="99" t="n">
        <v>1344000.0</v>
      </c>
      <c r="G511" s="26"/>
      <c r="H511" s="98" t="n">
        <v>44076.0</v>
      </c>
      <c r="I511" s="41" t="s">
        <v>2943</v>
      </c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 spans="1:19">
      <c r="A512" s="99" t="s">
        <v>1019</v>
      </c>
      <c r="B512" s="100" t="s">
        <v>1025</v>
      </c>
      <c r="C512" s="99" t="s">
        <v>2516</v>
      </c>
      <c r="D512" s="101" t="n">
        <v>9.6471201868E10</v>
      </c>
      <c r="E512" s="100" t="s">
        <v>2517</v>
      </c>
      <c r="F512" s="99" t="n">
        <v>1341000.0</v>
      </c>
      <c r="G512" s="26"/>
      <c r="H512" s="98" t="n">
        <v>44076.0</v>
      </c>
      <c r="I512" s="41" t="s">
        <v>2943</v>
      </c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 spans="1:19">
      <c r="A513" s="99" t="s">
        <v>1038</v>
      </c>
      <c r="B513" s="100" t="s">
        <v>1057</v>
      </c>
      <c r="C513" s="99" t="s">
        <v>2518</v>
      </c>
      <c r="D513" s="101" t="n">
        <v>7.5905790053E10</v>
      </c>
      <c r="E513" s="100" t="s">
        <v>2519</v>
      </c>
      <c r="F513" s="99" t="n">
        <v>1340000.0</v>
      </c>
      <c r="G513" s="26"/>
      <c r="H513" s="98" t="n">
        <v>44076.0</v>
      </c>
      <c r="I513" s="41" t="s">
        <v>2943</v>
      </c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 spans="1:19">
      <c r="A514" s="99" t="s">
        <v>1019</v>
      </c>
      <c r="B514" s="100" t="s">
        <v>1020</v>
      </c>
      <c r="C514" s="99" t="s">
        <v>2520</v>
      </c>
      <c r="D514" s="101" t="n">
        <v>5.8244372539E10</v>
      </c>
      <c r="E514" s="100" t="s">
        <v>2521</v>
      </c>
      <c r="F514" s="99" t="n">
        <v>1339000.0</v>
      </c>
      <c r="G514" s="26"/>
      <c r="H514" s="98" t="n">
        <v>44076.0</v>
      </c>
      <c r="I514" s="41" t="s">
        <v>2943</v>
      </c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 spans="1:19">
      <c r="A515" s="99" t="s">
        <v>1019</v>
      </c>
      <c r="B515" s="100" t="s">
        <v>1025</v>
      </c>
      <c r="C515" s="99" t="s">
        <v>2522</v>
      </c>
      <c r="D515" s="101" t="n">
        <v>8.6733027834E10</v>
      </c>
      <c r="E515" s="100" t="s">
        <v>2523</v>
      </c>
      <c r="F515" s="99" t="n">
        <v>1337000.0</v>
      </c>
      <c r="G515" s="26"/>
      <c r="H515" s="98" t="n">
        <v>44076.0</v>
      </c>
      <c r="I515" s="41" t="s">
        <v>2943</v>
      </c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 spans="1:19">
      <c r="A516" s="99" t="s">
        <v>1019</v>
      </c>
      <c r="B516" s="100" t="s">
        <v>1020</v>
      </c>
      <c r="C516" s="99" t="s">
        <v>2524</v>
      </c>
      <c r="D516" s="101" t="n">
        <v>5.2844727471E10</v>
      </c>
      <c r="E516" s="100" t="s">
        <v>2525</v>
      </c>
      <c r="F516" s="99" t="n">
        <v>1329000.0</v>
      </c>
      <c r="G516" s="26"/>
      <c r="H516" s="98" t="n">
        <v>44076.0</v>
      </c>
      <c r="I516" s="41" t="s">
        <v>2943</v>
      </c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 spans="1:19">
      <c r="A517" s="99" t="s">
        <v>1038</v>
      </c>
      <c r="B517" s="100" t="s">
        <v>1057</v>
      </c>
      <c r="C517" s="99" t="s">
        <v>2526</v>
      </c>
      <c r="D517" s="101" t="n">
        <v>2.75716753772032E15</v>
      </c>
      <c r="E517" s="100" t="s">
        <v>2527</v>
      </c>
      <c r="F517" s="99" t="n">
        <v>1325008.0</v>
      </c>
      <c r="G517" s="26"/>
      <c r="H517" s="98" t="n">
        <v>44076.0</v>
      </c>
      <c r="I517" s="41" t="s">
        <v>2943</v>
      </c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 spans="1:19">
      <c r="A518" s="99" t="s">
        <v>1019</v>
      </c>
      <c r="B518" s="100" t="s">
        <v>1025</v>
      </c>
      <c r="C518" s="99" t="s">
        <v>2528</v>
      </c>
      <c r="D518" s="101" t="n">
        <v>5.2167324443E10</v>
      </c>
      <c r="E518" s="100" t="s">
        <v>2529</v>
      </c>
      <c r="F518" s="99" t="n">
        <v>1325000.0</v>
      </c>
      <c r="G518" s="26"/>
      <c r="H518" s="98" t="n">
        <v>44076.0</v>
      </c>
      <c r="I518" s="41" t="s">
        <v>2943</v>
      </c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19">
      <c r="A519" s="99" t="s">
        <v>1038</v>
      </c>
      <c r="B519" s="100" t="s">
        <v>1360</v>
      </c>
      <c r="C519" s="99" t="s">
        <v>2530</v>
      </c>
      <c r="D519" s="101" t="n">
        <v>6.7073747937E10</v>
      </c>
      <c r="E519" s="100" t="s">
        <v>2531</v>
      </c>
      <c r="F519" s="99" t="n">
        <v>1323000.0</v>
      </c>
      <c r="G519" s="26"/>
      <c r="H519" s="98" t="n">
        <v>44076.0</v>
      </c>
      <c r="I519" s="41" t="s">
        <v>2943</v>
      </c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 spans="1:19">
      <c r="A520" s="99" t="s">
        <v>1019</v>
      </c>
      <c r="B520" s="100" t="s">
        <v>1025</v>
      </c>
      <c r="C520" s="99" t="s">
        <v>2532</v>
      </c>
      <c r="D520" s="101" t="n">
        <v>6.9461216283E10</v>
      </c>
      <c r="E520" s="100" t="s">
        <v>2533</v>
      </c>
      <c r="F520" s="99" t="n">
        <v>1322000.0</v>
      </c>
      <c r="G520" s="26"/>
      <c r="H520" s="98" t="n">
        <v>44076.0</v>
      </c>
      <c r="I520" s="41" t="s">
        <v>2943</v>
      </c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 spans="1:19">
      <c r="A521" s="99" t="s">
        <v>1019</v>
      </c>
      <c r="B521" s="100" t="s">
        <v>1020</v>
      </c>
      <c r="C521" s="99" t="s">
        <v>2534</v>
      </c>
      <c r="D521" s="101" t="n">
        <v>5.9303396795E10</v>
      </c>
      <c r="E521" s="100" t="s">
        <v>2535</v>
      </c>
      <c r="F521" s="99" t="n">
        <v>1322000.0</v>
      </c>
      <c r="G521" s="26"/>
      <c r="H521" s="98" t="n">
        <v>44076.0</v>
      </c>
      <c r="I521" s="41" t="s">
        <v>2943</v>
      </c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 spans="1:19">
      <c r="A522" s="99" t="s">
        <v>1019</v>
      </c>
      <c r="B522" s="100" t="s">
        <v>1065</v>
      </c>
      <c r="C522" s="99" t="s">
        <v>2536</v>
      </c>
      <c r="D522" s="101" t="n">
        <v>6.0750859127E10</v>
      </c>
      <c r="E522" s="100" t="s">
        <v>2537</v>
      </c>
      <c r="F522" s="99" t="n">
        <v>1318000.0</v>
      </c>
      <c r="G522" s="26"/>
      <c r="H522" s="98" t="n">
        <v>44076.0</v>
      </c>
      <c r="I522" s="41" t="s">
        <v>2943</v>
      </c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 spans="1:19">
      <c r="A523" s="99" t="s">
        <v>1019</v>
      </c>
      <c r="B523" s="100" t="s">
        <v>1025</v>
      </c>
      <c r="C523" s="99" t="s">
        <v>2538</v>
      </c>
      <c r="D523" s="101" t="n">
        <v>6.4437304784E10</v>
      </c>
      <c r="E523" s="100" t="s">
        <v>2539</v>
      </c>
      <c r="F523" s="99" t="n">
        <v>1315883.0</v>
      </c>
      <c r="G523" s="26"/>
      <c r="H523" s="98" t="n">
        <v>44076.0</v>
      </c>
      <c r="I523" s="41" t="s">
        <v>2943</v>
      </c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 spans="1:19">
      <c r="A524" s="99" t="s">
        <v>1019</v>
      </c>
      <c r="B524" s="100" t="s">
        <v>1025</v>
      </c>
      <c r="C524" s="99" t="s">
        <v>2540</v>
      </c>
      <c r="D524" s="101" t="n">
        <v>8.4362045204E10</v>
      </c>
      <c r="E524" s="100" t="s">
        <v>2541</v>
      </c>
      <c r="F524" s="99" t="n">
        <v>1314000.0</v>
      </c>
      <c r="G524" s="26"/>
      <c r="H524" s="98" t="n">
        <v>44076.0</v>
      </c>
      <c r="I524" s="41" t="s">
        <v>2943</v>
      </c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 spans="1:19">
      <c r="A525" s="99" t="s">
        <v>1038</v>
      </c>
      <c r="B525" s="100" t="s">
        <v>1360</v>
      </c>
      <c r="C525" s="99" t="s">
        <v>2542</v>
      </c>
      <c r="D525" s="101" t="n">
        <v>8.0744790011E10</v>
      </c>
      <c r="E525" s="100" t="s">
        <v>2543</v>
      </c>
      <c r="F525" s="99" t="n">
        <v>1313577.0</v>
      </c>
      <c r="G525" s="26"/>
      <c r="H525" s="98" t="n">
        <v>44076.0</v>
      </c>
      <c r="I525" s="41" t="s">
        <v>2943</v>
      </c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 spans="1:19">
      <c r="A526" s="99" t="s">
        <v>1019</v>
      </c>
      <c r="B526" s="100" t="s">
        <v>1025</v>
      </c>
      <c r="C526" s="99" t="s">
        <v>2544</v>
      </c>
      <c r="D526" s="101" t="n">
        <v>5.8813600075E10</v>
      </c>
      <c r="E526" s="100" t="s">
        <v>2545</v>
      </c>
      <c r="F526" s="99" t="n">
        <v>1312171.0</v>
      </c>
      <c r="G526" s="26"/>
      <c r="H526" s="98" t="n">
        <v>44076.0</v>
      </c>
      <c r="I526" s="41" t="s">
        <v>2943</v>
      </c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 spans="1:19">
      <c r="A527" s="99" t="s">
        <v>1019</v>
      </c>
      <c r="B527" s="100" t="s">
        <v>1025</v>
      </c>
      <c r="C527" s="99" t="s">
        <v>2546</v>
      </c>
      <c r="D527" s="101" t="n">
        <v>6.3720452137E10</v>
      </c>
      <c r="E527" s="100" t="s">
        <v>2547</v>
      </c>
      <c r="F527" s="99" t="n">
        <v>1311000.0</v>
      </c>
      <c r="G527" s="26"/>
      <c r="H527" s="98" t="n">
        <v>44076.0</v>
      </c>
      <c r="I527" s="41" t="s">
        <v>2943</v>
      </c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 spans="1:19">
      <c r="A528" s="99" t="s">
        <v>1019</v>
      </c>
      <c r="B528" s="100" t="s">
        <v>1025</v>
      </c>
      <c r="C528" s="99" t="s">
        <v>2548</v>
      </c>
      <c r="D528" s="101" t="n">
        <v>6.0329159422E10</v>
      </c>
      <c r="E528" s="100" t="s">
        <v>2549</v>
      </c>
      <c r="F528" s="99" t="n">
        <v>1310000.0</v>
      </c>
      <c r="G528" s="26"/>
      <c r="H528" s="98" t="n">
        <v>44076.0</v>
      </c>
      <c r="I528" s="41" t="s">
        <v>2943</v>
      </c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 spans="1:19">
      <c r="A529" s="99" t="s">
        <v>1019</v>
      </c>
      <c r="B529" s="100" t="s">
        <v>1025</v>
      </c>
      <c r="C529" s="99" t="s">
        <v>2550</v>
      </c>
      <c r="D529" s="101" t="n">
        <v>5.8653233165E10</v>
      </c>
      <c r="E529" s="100" t="s">
        <v>2551</v>
      </c>
      <c r="F529" s="99" t="n">
        <v>1309783.0</v>
      </c>
      <c r="G529" s="26"/>
      <c r="H529" s="98" t="n">
        <v>44076.0</v>
      </c>
      <c r="I529" s="41" t="s">
        <v>2943</v>
      </c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 spans="1:19">
      <c r="A530" s="99" t="s">
        <v>1038</v>
      </c>
      <c r="B530" s="100" t="s">
        <v>1039</v>
      </c>
      <c r="C530" s="99" t="s">
        <v>2552</v>
      </c>
      <c r="D530" s="101" t="n">
        <v>6.2817614419E10</v>
      </c>
      <c r="E530" s="100" t="s">
        <v>2553</v>
      </c>
      <c r="F530" s="99" t="n">
        <v>1308000.0</v>
      </c>
      <c r="G530" s="26"/>
      <c r="H530" s="98" t="n">
        <v>44076.0</v>
      </c>
      <c r="I530" s="41" t="s">
        <v>2943</v>
      </c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 spans="1:19">
      <c r="A531" s="99" t="s">
        <v>1038</v>
      </c>
      <c r="B531" s="100" t="s">
        <v>1360</v>
      </c>
      <c r="C531" s="99" t="s">
        <v>2554</v>
      </c>
      <c r="D531" s="101" t="n">
        <v>7.0048829229E10</v>
      </c>
      <c r="E531" s="100" t="s">
        <v>2555</v>
      </c>
      <c r="F531" s="99" t="n">
        <v>1305000.0</v>
      </c>
      <c r="G531" s="26"/>
      <c r="H531" s="98" t="n">
        <v>44076.0</v>
      </c>
      <c r="I531" s="41" t="s">
        <v>2943</v>
      </c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 spans="1:19">
      <c r="A532" s="99" t="s">
        <v>1019</v>
      </c>
      <c r="B532" s="100" t="s">
        <v>1025</v>
      </c>
      <c r="C532" s="99" t="s">
        <v>2556</v>
      </c>
      <c r="D532" s="101" t="n">
        <v>8.7447749542E10</v>
      </c>
      <c r="E532" s="100" t="s">
        <v>2557</v>
      </c>
      <c r="F532" s="99" t="n">
        <v>1304410.0</v>
      </c>
      <c r="G532" s="26"/>
      <c r="H532" s="98" t="n">
        <v>44076.0</v>
      </c>
      <c r="I532" s="41" t="s">
        <v>2943</v>
      </c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19">
      <c r="A533" s="99" t="s">
        <v>1019</v>
      </c>
      <c r="B533" s="100" t="s">
        <v>1025</v>
      </c>
      <c r="C533" s="99" t="s">
        <v>2558</v>
      </c>
      <c r="D533" s="101" t="n">
        <v>5.8947354746E10</v>
      </c>
      <c r="E533" s="100" t="s">
        <v>2559</v>
      </c>
      <c r="F533" s="99" t="n">
        <v>1304000.0</v>
      </c>
      <c r="G533" s="26"/>
      <c r="H533" s="98" t="n">
        <v>44076.0</v>
      </c>
      <c r="I533" s="41" t="s">
        <v>2943</v>
      </c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 spans="1:19">
      <c r="A534" s="99" t="s">
        <v>1019</v>
      </c>
      <c r="B534" s="100" t="s">
        <v>1025</v>
      </c>
      <c r="C534" s="99" t="s">
        <v>2560</v>
      </c>
      <c r="D534" s="101" t="n">
        <v>9.8594420579E10</v>
      </c>
      <c r="E534" s="100" t="s">
        <v>2561</v>
      </c>
      <c r="F534" s="99" t="n">
        <v>1302000.0</v>
      </c>
      <c r="G534" s="26"/>
      <c r="H534" s="98" t="n">
        <v>44076.0</v>
      </c>
      <c r="I534" s="41" t="s">
        <v>2943</v>
      </c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 spans="1:19">
      <c r="A535" s="99" t="s">
        <v>1019</v>
      </c>
      <c r="B535" s="100" t="s">
        <v>1025</v>
      </c>
      <c r="C535" s="99" t="s">
        <v>2562</v>
      </c>
      <c r="D535" s="101" t="n">
        <v>5.9570766041E10</v>
      </c>
      <c r="E535" s="100" t="s">
        <v>2563</v>
      </c>
      <c r="F535" s="99" t="n">
        <v>1302000.0</v>
      </c>
      <c r="G535" s="26"/>
      <c r="H535" s="98" t="n">
        <v>44076.0</v>
      </c>
      <c r="I535" s="41" t="s">
        <v>2943</v>
      </c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 spans="1:19">
      <c r="A536" s="99" t="s">
        <v>1038</v>
      </c>
      <c r="B536" s="100" t="s">
        <v>1039</v>
      </c>
      <c r="C536" s="99" t="s">
        <v>2564</v>
      </c>
      <c r="D536" s="101" t="n">
        <v>6.8038750876E10</v>
      </c>
      <c r="E536" s="100" t="s">
        <v>2565</v>
      </c>
      <c r="F536" s="99" t="n">
        <v>1300133.0</v>
      </c>
      <c r="G536" s="26"/>
      <c r="H536" s="98" t="n">
        <v>44076.0</v>
      </c>
      <c r="I536" s="41" t="s">
        <v>2943</v>
      </c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 spans="1:19">
      <c r="A537" s="99" t="s">
        <v>1019</v>
      </c>
      <c r="B537" s="100" t="s">
        <v>1020</v>
      </c>
      <c r="C537" s="99" t="s">
        <v>2566</v>
      </c>
      <c r="D537" s="101" t="n">
        <v>5.8574818593E10</v>
      </c>
      <c r="E537" s="100" t="s">
        <v>2567</v>
      </c>
      <c r="F537" s="99" t="n">
        <v>1298000.0</v>
      </c>
      <c r="G537" s="26"/>
      <c r="H537" s="98" t="n">
        <v>44076.0</v>
      </c>
      <c r="I537" s="41" t="s">
        <v>2943</v>
      </c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 spans="1:19">
      <c r="A538" s="99" t="s">
        <v>1019</v>
      </c>
      <c r="B538" s="100" t="s">
        <v>1065</v>
      </c>
      <c r="C538" s="99" t="s">
        <v>2568</v>
      </c>
      <c r="D538" s="101" t="n">
        <v>9.7466100972E10</v>
      </c>
      <c r="E538" s="100" t="s">
        <v>2569</v>
      </c>
      <c r="F538" s="99" t="n">
        <v>1297000.0</v>
      </c>
      <c r="G538" s="26"/>
      <c r="H538" s="98" t="n">
        <v>44076.0</v>
      </c>
      <c r="I538" s="41" t="s">
        <v>2943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 spans="1:19">
      <c r="A539" s="99" t="s">
        <v>1019</v>
      </c>
      <c r="B539" s="100" t="s">
        <v>1025</v>
      </c>
      <c r="C539" s="99" t="s">
        <v>2570</v>
      </c>
      <c r="D539" s="101" t="n">
        <v>5.7765876172E10</v>
      </c>
      <c r="E539" s="100" t="s">
        <v>2571</v>
      </c>
      <c r="F539" s="99" t="n">
        <v>1296000.0</v>
      </c>
      <c r="G539" s="26"/>
      <c r="H539" s="98" t="n">
        <v>44076.0</v>
      </c>
      <c r="I539" s="41" t="s">
        <v>2943</v>
      </c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 spans="1:19">
      <c r="A540" s="99" t="s">
        <v>1019</v>
      </c>
      <c r="B540" s="100" t="s">
        <v>1025</v>
      </c>
      <c r="C540" s="99" t="s">
        <v>2572</v>
      </c>
      <c r="D540" s="101" t="n">
        <v>5.5678792601E10</v>
      </c>
      <c r="E540" s="100" t="s">
        <v>2573</v>
      </c>
      <c r="F540" s="99" t="n">
        <v>1296000.0</v>
      </c>
      <c r="G540" s="26"/>
      <c r="H540" s="98" t="n">
        <v>44076.0</v>
      </c>
      <c r="I540" s="41" t="s">
        <v>2943</v>
      </c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 spans="1:19">
      <c r="A541" s="99" t="s">
        <v>1019</v>
      </c>
      <c r="B541" s="100" t="s">
        <v>1025</v>
      </c>
      <c r="C541" s="99" t="s">
        <v>2574</v>
      </c>
      <c r="D541" s="101" t="n">
        <v>7.3332412348E10</v>
      </c>
      <c r="E541" s="100" t="s">
        <v>2575</v>
      </c>
      <c r="F541" s="99" t="n">
        <v>1293000.0</v>
      </c>
      <c r="G541" s="26"/>
      <c r="H541" s="98" t="n">
        <v>44076.0</v>
      </c>
      <c r="I541" s="41" t="s">
        <v>2943</v>
      </c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 spans="1:19">
      <c r="A542" s="99" t="s">
        <v>1038</v>
      </c>
      <c r="B542" s="100" t="s">
        <v>1057</v>
      </c>
      <c r="C542" s="99" t="s">
        <v>2576</v>
      </c>
      <c r="D542" s="101" t="n">
        <v>1.07795440652E11</v>
      </c>
      <c r="E542" s="100" t="s">
        <v>2577</v>
      </c>
      <c r="F542" s="99" t="n">
        <v>1292000.0</v>
      </c>
      <c r="G542" s="26"/>
      <c r="H542" s="98" t="n">
        <v>44076.0</v>
      </c>
      <c r="I542" s="41" t="s">
        <v>2943</v>
      </c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 spans="1:19">
      <c r="A543" s="99" t="s">
        <v>1019</v>
      </c>
      <c r="B543" s="100" t="s">
        <v>1025</v>
      </c>
      <c r="C543" s="99" t="s">
        <v>2578</v>
      </c>
      <c r="D543" s="101" t="n">
        <v>9.5884475503E10</v>
      </c>
      <c r="E543" s="100" t="s">
        <v>2579</v>
      </c>
      <c r="F543" s="99" t="n">
        <v>1291000.0</v>
      </c>
      <c r="G543" s="26"/>
      <c r="H543" s="98" t="n">
        <v>44076.0</v>
      </c>
      <c r="I543" s="41" t="s">
        <v>2943</v>
      </c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 spans="1:19">
      <c r="A544" s="99" t="s">
        <v>1019</v>
      </c>
      <c r="B544" s="100" t="s">
        <v>1065</v>
      </c>
      <c r="C544" s="99" t="s">
        <v>2580</v>
      </c>
      <c r="D544" s="101" t="n">
        <v>9.4775794161E10</v>
      </c>
      <c r="E544" s="100" t="s">
        <v>2581</v>
      </c>
      <c r="F544" s="99" t="n">
        <v>1291000.0</v>
      </c>
      <c r="G544" s="26"/>
      <c r="H544" s="98" t="n">
        <v>44076.0</v>
      </c>
      <c r="I544" s="41" t="s">
        <v>2943</v>
      </c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 spans="1:19">
      <c r="A545" s="99" t="s">
        <v>1038</v>
      </c>
      <c r="B545" s="100" t="s">
        <v>1039</v>
      </c>
      <c r="C545" s="99" t="s">
        <v>2582</v>
      </c>
      <c r="D545" s="101" t="n">
        <v>6.6516880468E10</v>
      </c>
      <c r="E545" s="100" t="s">
        <v>2583</v>
      </c>
      <c r="F545" s="99" t="n">
        <v>1287000.0</v>
      </c>
      <c r="G545" s="26"/>
      <c r="H545" s="98" t="n">
        <v>44076.0</v>
      </c>
      <c r="I545" s="41" t="s">
        <v>2943</v>
      </c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 spans="1:19">
      <c r="A546" s="99" t="s">
        <v>1019</v>
      </c>
      <c r="B546" s="100" t="s">
        <v>1025</v>
      </c>
      <c r="C546" s="99" t="s">
        <v>2584</v>
      </c>
      <c r="D546" s="101" t="n">
        <v>5.217798509E10</v>
      </c>
      <c r="E546" s="100" t="s">
        <v>2585</v>
      </c>
      <c r="F546" s="99" t="n">
        <v>1286000.0</v>
      </c>
      <c r="G546" s="26"/>
      <c r="H546" s="98" t="n">
        <v>44076.0</v>
      </c>
      <c r="I546" s="41" t="s">
        <v>2943</v>
      </c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19">
      <c r="A547" s="99" t="s">
        <v>1019</v>
      </c>
      <c r="B547" s="100" t="s">
        <v>1025</v>
      </c>
      <c r="C547" s="99" t="s">
        <v>2586</v>
      </c>
      <c r="D547" s="101" t="n">
        <v>8.8623228765E10</v>
      </c>
      <c r="E547" s="100" t="s">
        <v>2587</v>
      </c>
      <c r="F547" s="99" t="n">
        <v>1285000.0</v>
      </c>
      <c r="G547" s="26"/>
      <c r="H547" s="98" t="n">
        <v>44076.0</v>
      </c>
      <c r="I547" s="41" t="s">
        <v>2943</v>
      </c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 spans="1:19">
      <c r="A548" s="99" t="s">
        <v>1019</v>
      </c>
      <c r="B548" s="100" t="s">
        <v>1020</v>
      </c>
      <c r="C548" s="99" t="s">
        <v>2588</v>
      </c>
      <c r="D548" s="101" t="n">
        <v>1.04711603197E11</v>
      </c>
      <c r="E548" s="100" t="s">
        <v>2589</v>
      </c>
      <c r="F548" s="99" t="n">
        <v>1284000.0</v>
      </c>
      <c r="G548" s="26"/>
      <c r="H548" s="98" t="n">
        <v>44076.0</v>
      </c>
      <c r="I548" s="41" t="s">
        <v>2943</v>
      </c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 spans="1:19">
      <c r="A549" s="99" t="s">
        <v>1019</v>
      </c>
      <c r="B549" s="100" t="s">
        <v>1025</v>
      </c>
      <c r="C549" s="99" t="s">
        <v>2590</v>
      </c>
      <c r="D549" s="101" t="n">
        <v>6.9542382636E10</v>
      </c>
      <c r="E549" s="100" t="s">
        <v>2591</v>
      </c>
      <c r="F549" s="99" t="n">
        <v>1279000.0</v>
      </c>
      <c r="G549" s="26"/>
      <c r="H549" s="98" t="n">
        <v>44076.0</v>
      </c>
      <c r="I549" s="41" t="s">
        <v>2943</v>
      </c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 spans="1:19">
      <c r="A550" s="99" t="s">
        <v>1019</v>
      </c>
      <c r="B550" s="100" t="s">
        <v>1025</v>
      </c>
      <c r="C550" s="99" t="s">
        <v>2592</v>
      </c>
      <c r="D550" s="101" t="n">
        <v>5.880418323E10</v>
      </c>
      <c r="E550" s="100" t="s">
        <v>2593</v>
      </c>
      <c r="F550" s="99" t="n">
        <v>1274000.0</v>
      </c>
      <c r="G550" s="26"/>
      <c r="H550" s="98" t="n">
        <v>44076.0</v>
      </c>
      <c r="I550" s="41" t="s">
        <v>2943</v>
      </c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 spans="1:19">
      <c r="A551" s="99" t="s">
        <v>1019</v>
      </c>
      <c r="B551" s="100" t="s">
        <v>1065</v>
      </c>
      <c r="C551" s="99" t="s">
        <v>2594</v>
      </c>
      <c r="D551" s="101" t="n">
        <v>8.3905630336E10</v>
      </c>
      <c r="E551" s="100" t="s">
        <v>2595</v>
      </c>
      <c r="F551" s="99" t="n">
        <v>1272000.0</v>
      </c>
      <c r="G551" s="26"/>
      <c r="H551" s="98" t="n">
        <v>44076.0</v>
      </c>
      <c r="I551" s="41" t="s">
        <v>2943</v>
      </c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 spans="1:19">
      <c r="A552" s="99" t="s">
        <v>1038</v>
      </c>
      <c r="B552" s="100" t="s">
        <v>1095</v>
      </c>
      <c r="C552" s="99" t="s">
        <v>2944</v>
      </c>
      <c r="D552" s="101" t="n">
        <v>6.4128892359E10</v>
      </c>
      <c r="E552" s="100" t="s">
        <v>2945</v>
      </c>
      <c r="F552" s="99" t="n">
        <v>1271000.0</v>
      </c>
      <c r="G552" s="26"/>
      <c r="H552" s="60" t="n">
        <v>44074.0</v>
      </c>
      <c r="I552" s="41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 spans="1:19">
      <c r="A553" s="99" t="s">
        <v>1019</v>
      </c>
      <c r="B553" s="100" t="s">
        <v>1025</v>
      </c>
      <c r="C553" s="99" t="s">
        <v>2946</v>
      </c>
      <c r="D553" s="101" t="n">
        <v>1.5844427444E10</v>
      </c>
      <c r="E553" s="100" t="s">
        <v>2947</v>
      </c>
      <c r="F553" s="99" t="n">
        <v>1271000.0</v>
      </c>
      <c r="G553" s="26"/>
      <c r="H553" s="60" t="n">
        <v>44074.0</v>
      </c>
      <c r="I553" s="41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 spans="1:19">
      <c r="A554" s="99" t="s">
        <v>1038</v>
      </c>
      <c r="B554" s="100" t="s">
        <v>1039</v>
      </c>
      <c r="C554" s="99" t="s">
        <v>2948</v>
      </c>
      <c r="D554" s="101" t="n">
        <v>6.9444580702E10</v>
      </c>
      <c r="E554" s="100" t="s">
        <v>2949</v>
      </c>
      <c r="F554" s="99" t="n">
        <v>1270000.0</v>
      </c>
      <c r="G554" s="26"/>
      <c r="H554" s="60" t="n">
        <v>44074.0</v>
      </c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 spans="1:19">
      <c r="A555" s="99" t="s">
        <v>1019</v>
      </c>
      <c r="B555" s="100" t="s">
        <v>1025</v>
      </c>
      <c r="C555" s="99" t="s">
        <v>2950</v>
      </c>
      <c r="D555" s="101" t="n">
        <v>9.2724872768E10</v>
      </c>
      <c r="E555" s="100" t="s">
        <v>2951</v>
      </c>
      <c r="F555" s="99" t="n">
        <v>1269000.0</v>
      </c>
      <c r="G555" s="26"/>
      <c r="H555" s="60" t="n">
        <v>44074.0</v>
      </c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 spans="1:19">
      <c r="A556" s="99" t="s">
        <v>1038</v>
      </c>
      <c r="B556" s="100" t="s">
        <v>1057</v>
      </c>
      <c r="C556" s="99" t="s">
        <v>2952</v>
      </c>
      <c r="D556" s="101" t="n">
        <v>6.0758734365E10</v>
      </c>
      <c r="E556" s="100" t="s">
        <v>2953</v>
      </c>
      <c r="F556" s="99" t="n">
        <v>1267555.0</v>
      </c>
      <c r="G556" s="26"/>
      <c r="H556" s="60" t="n">
        <v>44074.0</v>
      </c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 spans="1:19">
      <c r="A557" s="99" t="s">
        <v>1019</v>
      </c>
      <c r="B557" s="100" t="s">
        <v>1025</v>
      </c>
      <c r="C557" s="99" t="s">
        <v>2954</v>
      </c>
      <c r="D557" s="101" t="n">
        <v>7.4755115308E10</v>
      </c>
      <c r="E557" s="100" t="s">
        <v>2955</v>
      </c>
      <c r="F557" s="99" t="n">
        <v>1266000.0</v>
      </c>
      <c r="G557" s="26"/>
      <c r="H557" s="60" t="n">
        <v>44074.0</v>
      </c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 spans="1:19">
      <c r="A558" s="99" t="s">
        <v>1019</v>
      </c>
      <c r="B558" s="100" t="s">
        <v>1025</v>
      </c>
      <c r="C558" s="99" t="s">
        <v>2956</v>
      </c>
      <c r="D558" s="101" t="n">
        <v>5.4529711042E10</v>
      </c>
      <c r="E558" s="100" t="s">
        <v>2957</v>
      </c>
      <c r="F558" s="99" t="n">
        <v>1265000.0</v>
      </c>
      <c r="G558" s="26"/>
      <c r="H558" s="60" t="n">
        <v>44074.0</v>
      </c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 spans="1:19">
      <c r="A559" s="99" t="s">
        <v>1019</v>
      </c>
      <c r="B559" s="100" t="s">
        <v>1025</v>
      </c>
      <c r="C559" s="99" t="s">
        <v>2958</v>
      </c>
      <c r="D559" s="101" t="n">
        <v>1.07750573768E11</v>
      </c>
      <c r="E559" s="100" t="s">
        <v>2959</v>
      </c>
      <c r="F559" s="99" t="n">
        <v>1265000.0</v>
      </c>
      <c r="G559" s="26"/>
      <c r="H559" s="60" t="n">
        <v>44074.0</v>
      </c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 spans="1:19">
      <c r="A560" s="99" t="s">
        <v>1038</v>
      </c>
      <c r="B560" s="100" t="s">
        <v>1360</v>
      </c>
      <c r="C560" s="99" t="s">
        <v>2960</v>
      </c>
      <c r="D560" s="101" t="n">
        <v>9.5827538491E10</v>
      </c>
      <c r="E560" s="100" t="s">
        <v>2961</v>
      </c>
      <c r="F560" s="99" t="n">
        <v>1264029.0</v>
      </c>
      <c r="G560" s="26"/>
      <c r="H560" s="60" t="n">
        <v>44074.0</v>
      </c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19">
      <c r="A561" s="99" t="s">
        <v>1019</v>
      </c>
      <c r="B561" s="100" t="s">
        <v>1065</v>
      </c>
      <c r="C561" s="99" t="s">
        <v>2962</v>
      </c>
      <c r="D561" s="101" t="n">
        <v>1.09631648439E11</v>
      </c>
      <c r="E561" s="100" t="s">
        <v>2963</v>
      </c>
      <c r="F561" s="99" t="n">
        <v>1263000.0</v>
      </c>
      <c r="G561" s="26"/>
      <c r="H561" s="60" t="n">
        <v>44074.0</v>
      </c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 spans="1:19">
      <c r="A562" s="99" t="s">
        <v>1019</v>
      </c>
      <c r="B562" s="100" t="s">
        <v>1025</v>
      </c>
      <c r="C562" s="99" t="s">
        <v>2964</v>
      </c>
      <c r="D562" s="101" t="n">
        <v>5.7850497013E10</v>
      </c>
      <c r="E562" s="100" t="s">
        <v>2965</v>
      </c>
      <c r="F562" s="99" t="n">
        <v>1262000.0</v>
      </c>
      <c r="G562" s="26"/>
      <c r="H562" s="60" t="n">
        <v>44074.0</v>
      </c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 spans="1:19">
      <c r="A563" s="99" t="s">
        <v>1019</v>
      </c>
      <c r="B563" s="100" t="s">
        <v>1025</v>
      </c>
      <c r="C563" s="99" t="s">
        <v>2966</v>
      </c>
      <c r="D563" s="101" t="n">
        <v>5.8705625511E10</v>
      </c>
      <c r="E563" s="100" t="s">
        <v>2967</v>
      </c>
      <c r="F563" s="99" t="n">
        <v>1259000.0</v>
      </c>
      <c r="G563" s="26"/>
      <c r="H563" s="60" t="n">
        <v>44074.0</v>
      </c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 spans="1:19">
      <c r="A564" s="99" t="s">
        <v>1019</v>
      </c>
      <c r="B564" s="100" t="s">
        <v>1025</v>
      </c>
      <c r="C564" s="99" t="s">
        <v>2968</v>
      </c>
      <c r="D564" s="101" t="n">
        <v>9.7913532322E10</v>
      </c>
      <c r="E564" s="100" t="s">
        <v>2969</v>
      </c>
      <c r="F564" s="99" t="n">
        <v>1256000.0</v>
      </c>
      <c r="G564" s="26"/>
      <c r="H564" s="60" t="n">
        <v>44074.0</v>
      </c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 spans="1:19">
      <c r="A565" s="99" t="s">
        <v>1019</v>
      </c>
      <c r="B565" s="100" t="s">
        <v>1020</v>
      </c>
      <c r="C565" s="99" t="s">
        <v>2970</v>
      </c>
      <c r="D565" s="101" t="n">
        <v>8.8586924758E10</v>
      </c>
      <c r="E565" s="100" t="s">
        <v>2971</v>
      </c>
      <c r="F565" s="99" t="n">
        <v>1253000.0</v>
      </c>
      <c r="G565" s="26"/>
      <c r="H565" s="60" t="n">
        <v>44074.0</v>
      </c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 spans="1:19">
      <c r="A566" s="99" t="s">
        <v>1019</v>
      </c>
      <c r="B566" s="100" t="s">
        <v>1025</v>
      </c>
      <c r="C566" s="99" t="s">
        <v>2972</v>
      </c>
      <c r="D566" s="101" t="n">
        <v>8.6087955106E10</v>
      </c>
      <c r="E566" s="100" t="s">
        <v>2973</v>
      </c>
      <c r="F566" s="99" t="n">
        <v>1253000.0</v>
      </c>
      <c r="G566" s="26"/>
      <c r="H566" s="60" t="n">
        <v>44074.0</v>
      </c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 spans="1:19">
      <c r="A567" s="99" t="s">
        <v>1038</v>
      </c>
      <c r="B567" s="100" t="s">
        <v>2417</v>
      </c>
      <c r="C567" s="99" t="s">
        <v>2974</v>
      </c>
      <c r="D567" s="101" t="n">
        <v>4.37570894351731E15</v>
      </c>
      <c r="E567" s="100" t="s">
        <v>2975</v>
      </c>
      <c r="F567" s="99" t="n">
        <v>1252000.0</v>
      </c>
      <c r="G567" s="26"/>
      <c r="H567" s="60" t="n">
        <v>44074.0</v>
      </c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 spans="1:19">
      <c r="A568" s="99" t="s">
        <v>1038</v>
      </c>
      <c r="B568" s="100" t="s">
        <v>1039</v>
      </c>
      <c r="C568" s="99" t="s">
        <v>2976</v>
      </c>
      <c r="D568" s="101" t="n">
        <v>9.8440283779E10</v>
      </c>
      <c r="E568" s="100" t="s">
        <v>2977</v>
      </c>
      <c r="F568" s="99" t="n">
        <v>1250000.0</v>
      </c>
      <c r="G568" s="26"/>
      <c r="H568" s="60" t="n">
        <v>44074.0</v>
      </c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 spans="1:19">
      <c r="A569" s="99" t="s">
        <v>1019</v>
      </c>
      <c r="B569" s="100" t="s">
        <v>1020</v>
      </c>
      <c r="C569" s="99" t="s">
        <v>2978</v>
      </c>
      <c r="D569" s="101" t="n">
        <v>6.6639855211E10</v>
      </c>
      <c r="E569" s="100" t="s">
        <v>2979</v>
      </c>
      <c r="F569" s="99" t="n">
        <v>1248717.0</v>
      </c>
      <c r="G569" s="26"/>
      <c r="H569" s="60" t="n">
        <v>44074.0</v>
      </c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 spans="1:19">
      <c r="A570" s="99" t="s">
        <v>1019</v>
      </c>
      <c r="B570" s="100" t="s">
        <v>1025</v>
      </c>
      <c r="C570" s="99" t="s">
        <v>2980</v>
      </c>
      <c r="D570" s="101" t="n">
        <v>2.88914159095967E15</v>
      </c>
      <c r="E570" s="100" t="s">
        <v>2981</v>
      </c>
      <c r="F570" s="99" t="n">
        <v>1246000.0</v>
      </c>
      <c r="G570" s="26"/>
      <c r="H570" s="60" t="n">
        <v>44074.0</v>
      </c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 spans="1:19">
      <c r="A571" s="99" t="s">
        <v>1019</v>
      </c>
      <c r="B571" s="100" t="s">
        <v>1065</v>
      </c>
      <c r="C571" s="99" t="s">
        <v>2982</v>
      </c>
      <c r="D571" s="101" t="n">
        <v>9.4903392645E10</v>
      </c>
      <c r="E571" s="100" t="s">
        <v>2983</v>
      </c>
      <c r="F571" s="99" t="n">
        <v>1245000.0</v>
      </c>
      <c r="G571" s="26"/>
      <c r="H571" s="60" t="n">
        <v>44074.0</v>
      </c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 spans="1:19">
      <c r="A572" s="99" t="s">
        <v>1038</v>
      </c>
      <c r="B572" s="100" t="s">
        <v>1057</v>
      </c>
      <c r="C572" s="99" t="s">
        <v>2984</v>
      </c>
      <c r="D572" s="101" t="n">
        <v>9.317824429E10</v>
      </c>
      <c r="E572" s="100" t="s">
        <v>2985</v>
      </c>
      <c r="F572" s="99" t="n">
        <v>1242000.0</v>
      </c>
      <c r="G572" s="26"/>
      <c r="H572" s="60" t="n">
        <v>44074.0</v>
      </c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 spans="1:19">
      <c r="A573" s="99" t="s">
        <v>1038</v>
      </c>
      <c r="B573" s="100" t="s">
        <v>1039</v>
      </c>
      <c r="C573" s="99" t="s">
        <v>2986</v>
      </c>
      <c r="D573" s="101" t="n">
        <v>7.9964560557E10</v>
      </c>
      <c r="E573" s="100" t="s">
        <v>2987</v>
      </c>
      <c r="F573" s="99" t="n">
        <v>1240000.0</v>
      </c>
      <c r="G573" s="26"/>
      <c r="H573" s="60" t="n">
        <v>44074.0</v>
      </c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 spans="1:19">
      <c r="A574" s="99" t="s">
        <v>1038</v>
      </c>
      <c r="B574" s="100" t="s">
        <v>2295</v>
      </c>
      <c r="C574" s="99" t="s">
        <v>2988</v>
      </c>
      <c r="D574" s="101" t="n">
        <v>7.5714193953E10</v>
      </c>
      <c r="E574" s="100" t="s">
        <v>2989</v>
      </c>
      <c r="F574" s="99" t="n">
        <v>1238746.0</v>
      </c>
      <c r="G574" s="26"/>
      <c r="H574" s="60" t="n">
        <v>44074.0</v>
      </c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19">
      <c r="A575" s="99" t="s">
        <v>1019</v>
      </c>
      <c r="B575" s="100" t="s">
        <v>1020</v>
      </c>
      <c r="C575" s="99" t="s">
        <v>2990</v>
      </c>
      <c r="D575" s="101" t="n">
        <v>3.11892699776332E14</v>
      </c>
      <c r="E575" s="100" t="s">
        <v>2991</v>
      </c>
      <c r="F575" s="99" t="n">
        <v>1237000.0</v>
      </c>
      <c r="G575" s="26"/>
      <c r="H575" s="60" t="n">
        <v>44074.0</v>
      </c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 spans="1:19">
      <c r="A576" s="99" t="s">
        <v>1038</v>
      </c>
      <c r="B576" s="100" t="s">
        <v>1039</v>
      </c>
      <c r="C576" s="99" t="s">
        <v>2992</v>
      </c>
      <c r="D576" s="101" t="n">
        <v>9.5845595124E10</v>
      </c>
      <c r="E576" s="100" t="s">
        <v>2993</v>
      </c>
      <c r="F576" s="99" t="n">
        <v>1234000.0</v>
      </c>
      <c r="G576" s="26"/>
      <c r="H576" s="60" t="n">
        <v>44074.0</v>
      </c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 spans="1:19">
      <c r="A577" s="99" t="s">
        <v>1019</v>
      </c>
      <c r="B577" s="100" t="s">
        <v>1025</v>
      </c>
      <c r="C577" s="99" t="s">
        <v>2994</v>
      </c>
      <c r="D577" s="101" t="n">
        <v>1.04650798457E11</v>
      </c>
      <c r="E577" s="100" t="s">
        <v>2995</v>
      </c>
      <c r="F577" s="99" t="n">
        <v>1233000.0</v>
      </c>
      <c r="G577" s="26"/>
      <c r="H577" s="60" t="n">
        <v>44074.0</v>
      </c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 spans="1:19">
      <c r="A578" s="99" t="s">
        <v>1038</v>
      </c>
      <c r="B578" s="100" t="s">
        <v>1057</v>
      </c>
      <c r="C578" s="99" t="s">
        <v>2996</v>
      </c>
      <c r="D578" s="101" t="n">
        <v>6.1231928372E10</v>
      </c>
      <c r="E578" s="100" t="s">
        <v>2997</v>
      </c>
      <c r="F578" s="99" t="n">
        <v>1232404.0</v>
      </c>
      <c r="G578" s="26"/>
      <c r="H578" s="60" t="n">
        <v>44074.0</v>
      </c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 spans="1:19">
      <c r="A579" s="99" t="s">
        <v>1019</v>
      </c>
      <c r="B579" s="100" t="s">
        <v>1025</v>
      </c>
      <c r="C579" s="99" t="s">
        <v>2998</v>
      </c>
      <c r="D579" s="101" t="n">
        <v>6.6478985499E10</v>
      </c>
      <c r="E579" s="100" t="s">
        <v>2999</v>
      </c>
      <c r="F579" s="99" t="n">
        <v>1227000.0</v>
      </c>
      <c r="G579" s="26"/>
      <c r="H579" s="60" t="n">
        <v>44074.0</v>
      </c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 spans="1:19">
      <c r="A580" s="99" t="s">
        <v>1019</v>
      </c>
      <c r="B580" s="100" t="s">
        <v>1020</v>
      </c>
      <c r="C580" s="99" t="s">
        <v>3000</v>
      </c>
      <c r="D580" s="101" t="n">
        <v>5.3006810079E10</v>
      </c>
      <c r="E580" s="100" t="s">
        <v>3001</v>
      </c>
      <c r="F580" s="99" t="n">
        <v>1225000.0</v>
      </c>
      <c r="G580" s="26"/>
      <c r="H580" s="60" t="n">
        <v>44074.0</v>
      </c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 spans="1:19">
      <c r="A581" s="99" t="s">
        <v>1019</v>
      </c>
      <c r="B581" s="100" t="s">
        <v>1020</v>
      </c>
      <c r="C581" s="99" t="s">
        <v>3002</v>
      </c>
      <c r="D581" s="101" t="n">
        <v>7.1406696724E10</v>
      </c>
      <c r="E581" s="100" t="s">
        <v>3003</v>
      </c>
      <c r="F581" s="99" t="n">
        <v>1223000.0</v>
      </c>
      <c r="G581" s="26"/>
      <c r="H581" s="60" t="n">
        <v>44074.0</v>
      </c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 spans="1:19">
      <c r="A582" s="99" t="s">
        <v>1038</v>
      </c>
      <c r="B582" s="100" t="s">
        <v>1360</v>
      </c>
      <c r="C582" s="99" t="s">
        <v>3004</v>
      </c>
      <c r="D582" s="101" t="n">
        <v>9.7685039105E10</v>
      </c>
      <c r="E582" s="100" t="s">
        <v>3005</v>
      </c>
      <c r="F582" s="99" t="n">
        <v>1221000.0</v>
      </c>
      <c r="G582" s="26"/>
      <c r="H582" s="60" t="n">
        <v>44074.0</v>
      </c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 spans="1:19">
      <c r="A583" s="99" t="s">
        <v>1019</v>
      </c>
      <c r="B583" s="100" t="s">
        <v>1020</v>
      </c>
      <c r="C583" s="99" t="s">
        <v>3006</v>
      </c>
      <c r="D583" s="101" t="n">
        <v>6.8038407984E10</v>
      </c>
      <c r="E583" s="100" t="s">
        <v>3007</v>
      </c>
      <c r="F583" s="99" t="n">
        <v>1218000.0</v>
      </c>
      <c r="G583" s="26"/>
      <c r="H583" s="60" t="n">
        <v>44074.0</v>
      </c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 spans="1:19">
      <c r="A584" s="99" t="s">
        <v>1019</v>
      </c>
      <c r="B584" s="100" t="s">
        <v>1025</v>
      </c>
      <c r="C584" s="99" t="s">
        <v>3008</v>
      </c>
      <c r="D584" s="101" t="n">
        <v>1.05646489866E11</v>
      </c>
      <c r="E584" s="100" t="s">
        <v>3009</v>
      </c>
      <c r="F584" s="99" t="n">
        <v>1215000.0</v>
      </c>
      <c r="G584" s="26"/>
      <c r="H584" s="60" t="n">
        <v>44074.0</v>
      </c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 spans="1:19">
      <c r="A585" s="99" t="s">
        <v>1019</v>
      </c>
      <c r="B585" s="100" t="s">
        <v>1025</v>
      </c>
      <c r="C585" s="99" t="s">
        <v>3010</v>
      </c>
      <c r="D585" s="101" t="n">
        <v>8.2806831605E10</v>
      </c>
      <c r="E585" s="100" t="s">
        <v>3011</v>
      </c>
      <c r="F585" s="99" t="n">
        <v>1214766.0</v>
      </c>
      <c r="G585" s="26"/>
      <c r="H585" s="60" t="n">
        <v>44074.0</v>
      </c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 spans="1:19">
      <c r="A586" s="99" t="s">
        <v>1038</v>
      </c>
      <c r="B586" s="100" t="s">
        <v>1360</v>
      </c>
      <c r="C586" s="99" t="s">
        <v>3012</v>
      </c>
      <c r="D586" s="101" t="n">
        <v>5.0476725142E10</v>
      </c>
      <c r="E586" s="100" t="s">
        <v>3013</v>
      </c>
      <c r="F586" s="99" t="n">
        <v>1211798.0</v>
      </c>
      <c r="G586" s="26"/>
      <c r="H586" s="60" t="n">
        <v>44074.0</v>
      </c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19">
      <c r="A587" s="99" t="s">
        <v>1038</v>
      </c>
      <c r="B587" s="100" t="s">
        <v>1039</v>
      </c>
      <c r="C587" s="99" t="s">
        <v>3014</v>
      </c>
      <c r="D587" s="101" t="n">
        <v>8.2309412222E10</v>
      </c>
      <c r="E587" s="100" t="s">
        <v>3015</v>
      </c>
      <c r="F587" s="99" t="n">
        <v>1207000.0</v>
      </c>
      <c r="G587" s="26"/>
      <c r="H587" s="60" t="n">
        <v>44074.0</v>
      </c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 spans="1:19">
      <c r="A588" s="99" t="s">
        <v>1019</v>
      </c>
      <c r="B588" s="100" t="s">
        <v>1025</v>
      </c>
      <c r="C588" s="99" t="s">
        <v>3016</v>
      </c>
      <c r="D588" s="101" t="n">
        <v>5.7159390065E10</v>
      </c>
      <c r="E588" s="100" t="s">
        <v>3017</v>
      </c>
      <c r="F588" s="99" t="n">
        <v>1206000.0</v>
      </c>
      <c r="G588" s="26"/>
      <c r="H588" s="60" t="n">
        <v>44074.0</v>
      </c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19">
      <c r="A589" s="99" t="s">
        <v>1019</v>
      </c>
      <c r="B589" s="100" t="s">
        <v>1025</v>
      </c>
      <c r="C589" s="99" t="s">
        <v>3018</v>
      </c>
      <c r="D589" s="101" t="n">
        <v>5.9040270884E10</v>
      </c>
      <c r="E589" s="100" t="s">
        <v>3019</v>
      </c>
      <c r="F589" s="99" t="n">
        <v>1202000.0</v>
      </c>
      <c r="G589" s="26"/>
      <c r="H589" s="60" t="n">
        <v>44074.0</v>
      </c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 spans="1:19">
      <c r="A590" s="99" t="s">
        <v>1019</v>
      </c>
      <c r="B590" s="100" t="s">
        <v>1025</v>
      </c>
      <c r="C590" s="99" t="s">
        <v>3020</v>
      </c>
      <c r="D590" s="101" t="n">
        <v>5.4579249976E10</v>
      </c>
      <c r="E590" s="100" t="s">
        <v>3021</v>
      </c>
      <c r="F590" s="99" t="n">
        <v>1201000.0</v>
      </c>
      <c r="G590" s="26"/>
      <c r="H590" s="60" t="n">
        <v>44074.0</v>
      </c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 spans="1:19">
      <c r="A591" s="99" t="s">
        <v>1038</v>
      </c>
      <c r="B591" s="100" t="s">
        <v>1360</v>
      </c>
      <c r="C591" s="99" t="s">
        <v>3022</v>
      </c>
      <c r="D591" s="101" t="n">
        <v>7.4865691201E10</v>
      </c>
      <c r="E591" s="100" t="s">
        <v>3023</v>
      </c>
      <c r="F591" s="99" t="n">
        <v>1197000.0</v>
      </c>
      <c r="G591" s="26"/>
      <c r="H591" s="60" t="n">
        <v>44074.0</v>
      </c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 spans="1:19">
      <c r="A592" s="99" t="s">
        <v>1019</v>
      </c>
      <c r="B592" s="100" t="s">
        <v>1025</v>
      </c>
      <c r="C592" s="99" t="s">
        <v>3024</v>
      </c>
      <c r="D592" s="101" t="n">
        <v>9.3259146154E10</v>
      </c>
      <c r="E592" s="100" t="s">
        <v>3025</v>
      </c>
      <c r="F592" s="99" t="n">
        <v>1195000.0</v>
      </c>
      <c r="G592" s="26"/>
      <c r="H592" s="60" t="n">
        <v>44074.0</v>
      </c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 spans="1:19">
      <c r="A593" s="99" t="s">
        <v>1019</v>
      </c>
      <c r="B593" s="100" t="s">
        <v>1025</v>
      </c>
      <c r="C593" s="99" t="s">
        <v>3026</v>
      </c>
      <c r="D593" s="101" t="n">
        <v>6.6955224041E10</v>
      </c>
      <c r="E593" s="100" t="s">
        <v>3027</v>
      </c>
      <c r="F593" s="99" t="n">
        <v>1195000.0</v>
      </c>
      <c r="G593" s="26"/>
      <c r="H593" s="60" t="n">
        <v>44074.0</v>
      </c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 spans="1:19">
      <c r="A594" s="99" t="s">
        <v>1038</v>
      </c>
      <c r="B594" s="100" t="s">
        <v>1360</v>
      </c>
      <c r="C594" s="99" t="s">
        <v>3028</v>
      </c>
      <c r="D594" s="101" t="n">
        <v>9.9900735067E10</v>
      </c>
      <c r="E594" s="100" t="s">
        <v>3029</v>
      </c>
      <c r="F594" s="99" t="n">
        <v>1193000.0</v>
      </c>
      <c r="G594" s="26"/>
      <c r="H594" s="60" t="n">
        <v>44074.0</v>
      </c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 spans="1:19">
      <c r="A595" s="99" t="s">
        <v>1038</v>
      </c>
      <c r="B595" s="100" t="s">
        <v>1057</v>
      </c>
      <c r="C595" s="99" t="s">
        <v>3030</v>
      </c>
      <c r="D595" s="101" t="n">
        <v>6.2570974525E10</v>
      </c>
      <c r="E595" s="100" t="s">
        <v>3031</v>
      </c>
      <c r="F595" s="99" t="n">
        <v>1191000.0</v>
      </c>
      <c r="G595" s="26"/>
      <c r="H595" s="60" t="n">
        <v>44074.0</v>
      </c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 spans="1:19">
      <c r="A596" s="99" t="s">
        <v>1019</v>
      </c>
      <c r="B596" s="100" t="s">
        <v>1065</v>
      </c>
      <c r="C596" s="99" t="s">
        <v>3032</v>
      </c>
      <c r="D596" s="101" t="n">
        <v>6.1259440918E10</v>
      </c>
      <c r="E596" s="100" t="s">
        <v>3033</v>
      </c>
      <c r="F596" s="99" t="n">
        <v>1190000.0</v>
      </c>
      <c r="G596" s="26"/>
      <c r="H596" s="60" t="n">
        <v>44074.0</v>
      </c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 spans="1:19">
      <c r="A597" s="99" t="s">
        <v>1019</v>
      </c>
      <c r="B597" s="100" t="s">
        <v>1065</v>
      </c>
      <c r="C597" s="99" t="s">
        <v>3034</v>
      </c>
      <c r="D597" s="101" t="n">
        <v>7.8342710863E10</v>
      </c>
      <c r="E597" s="100" t="s">
        <v>3035</v>
      </c>
      <c r="F597" s="99" t="n">
        <v>1189000.0</v>
      </c>
      <c r="G597" s="26"/>
      <c r="H597" s="60" t="n">
        <v>44074.0</v>
      </c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 spans="1:19">
      <c r="A598" s="99" t="s">
        <v>1019</v>
      </c>
      <c r="B598" s="100" t="s">
        <v>1020</v>
      </c>
      <c r="C598" s="99" t="s">
        <v>3036</v>
      </c>
      <c r="D598" s="101" t="n">
        <v>5.9129266938E10</v>
      </c>
      <c r="E598" s="100" t="s">
        <v>3037</v>
      </c>
      <c r="F598" s="99" t="n">
        <v>1189000.0</v>
      </c>
      <c r="G598" s="26"/>
      <c r="H598" s="60" t="n">
        <v>44074.0</v>
      </c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19">
      <c r="A599" s="99" t="s">
        <v>1019</v>
      </c>
      <c r="B599" s="100" t="s">
        <v>1025</v>
      </c>
      <c r="C599" s="99" t="s">
        <v>3038</v>
      </c>
      <c r="D599" s="101" t="n">
        <v>5.8607462923E10</v>
      </c>
      <c r="E599" s="100" t="s">
        <v>3039</v>
      </c>
      <c r="F599" s="99" t="n">
        <v>1187000.0</v>
      </c>
      <c r="G599" s="26"/>
      <c r="H599" s="60" t="n">
        <v>44074.0</v>
      </c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 spans="1:19">
      <c r="A600" s="99" t="s">
        <v>1038</v>
      </c>
      <c r="B600" s="100" t="s">
        <v>1039</v>
      </c>
      <c r="C600" s="99" t="s">
        <v>3040</v>
      </c>
      <c r="D600" s="101" t="n">
        <v>1.00478423299E11</v>
      </c>
      <c r="E600" s="100" t="s">
        <v>3041</v>
      </c>
      <c r="F600" s="99" t="n">
        <v>1187000.0</v>
      </c>
      <c r="G600" s="26"/>
      <c r="H600" s="60" t="n">
        <v>44074.0</v>
      </c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 spans="1:19">
      <c r="A601" s="99" t="s">
        <v>1019</v>
      </c>
      <c r="B601" s="100" t="s">
        <v>1020</v>
      </c>
      <c r="C601" s="99" t="s">
        <v>3042</v>
      </c>
      <c r="D601" s="101" t="n">
        <v>9.3586324508E10</v>
      </c>
      <c r="E601" s="100" t="s">
        <v>3043</v>
      </c>
      <c r="F601" s="99" t="n">
        <v>1185541.0</v>
      </c>
      <c r="G601" s="26"/>
      <c r="H601" s="60" t="n">
        <v>44074.0</v>
      </c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 spans="1:19">
      <c r="A602" s="99" t="s">
        <v>1019</v>
      </c>
      <c r="B602" s="100" t="s">
        <v>1020</v>
      </c>
      <c r="C602" s="99" t="s">
        <v>3044</v>
      </c>
      <c r="D602" s="101" t="n">
        <v>9.5461940673E10</v>
      </c>
      <c r="E602" s="100" t="s">
        <v>3045</v>
      </c>
      <c r="F602" s="99" t="n">
        <v>1185000.0</v>
      </c>
      <c r="G602" s="26"/>
      <c r="H602" s="60" t="n">
        <v>44074.0</v>
      </c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19">
      <c r="A603" s="99" t="s">
        <v>1019</v>
      </c>
      <c r="B603" s="100" t="s">
        <v>1025</v>
      </c>
      <c r="C603" s="99" t="s">
        <v>3046</v>
      </c>
      <c r="D603" s="101" t="n">
        <v>7.1810596277E10</v>
      </c>
      <c r="E603" s="100" t="s">
        <v>3047</v>
      </c>
      <c r="F603" s="99" t="n">
        <v>1185000.0</v>
      </c>
      <c r="G603" s="26"/>
      <c r="H603" s="60" t="n">
        <v>44074.0</v>
      </c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 spans="1:19">
      <c r="A604" s="99" t="s">
        <v>1019</v>
      </c>
      <c r="B604" s="100" t="s">
        <v>1025</v>
      </c>
      <c r="C604" s="99" t="s">
        <v>3048</v>
      </c>
      <c r="D604" s="101" t="n">
        <v>5.8887660659E10</v>
      </c>
      <c r="E604" s="100" t="s">
        <v>3049</v>
      </c>
      <c r="F604" s="99" t="n">
        <v>1185000.0</v>
      </c>
      <c r="G604" s="26"/>
      <c r="H604" s="60" t="n">
        <v>44074.0</v>
      </c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 spans="1:19">
      <c r="A605" s="99" t="s">
        <v>1019</v>
      </c>
      <c r="B605" s="100" t="s">
        <v>1025</v>
      </c>
      <c r="C605" s="99" t="s">
        <v>3050</v>
      </c>
      <c r="D605" s="101" t="n">
        <v>5.2973192405E10</v>
      </c>
      <c r="E605" s="100" t="s">
        <v>3051</v>
      </c>
      <c r="F605" s="99" t="n">
        <v>1184000.0</v>
      </c>
      <c r="G605" s="26"/>
      <c r="H605" s="60" t="n">
        <v>44074.0</v>
      </c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 spans="1:19">
      <c r="A606" s="99" t="s">
        <v>1019</v>
      </c>
      <c r="B606" s="100" t="s">
        <v>1020</v>
      </c>
      <c r="C606" s="99" t="s">
        <v>3052</v>
      </c>
      <c r="D606" s="101" t="n">
        <v>9.1659520172E10</v>
      </c>
      <c r="E606" s="100" t="s">
        <v>3053</v>
      </c>
      <c r="F606" s="99" t="n">
        <v>1183000.0</v>
      </c>
      <c r="G606" s="26"/>
      <c r="H606" s="60" t="n">
        <v>44074.0</v>
      </c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 spans="1:19">
      <c r="A607" s="99" t="s">
        <v>1038</v>
      </c>
      <c r="B607" s="100" t="s">
        <v>1360</v>
      </c>
      <c r="C607" s="99" t="s">
        <v>3054</v>
      </c>
      <c r="D607" s="101" t="n">
        <v>8.4693632291E10</v>
      </c>
      <c r="E607" s="100" t="s">
        <v>3055</v>
      </c>
      <c r="F607" s="99" t="n">
        <v>1183000.0</v>
      </c>
      <c r="G607" s="26"/>
      <c r="H607" s="60" t="n">
        <v>44074.0</v>
      </c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 spans="1:19">
      <c r="A608" s="99" t="s">
        <v>1019</v>
      </c>
      <c r="B608" s="100" t="s">
        <v>1025</v>
      </c>
      <c r="C608" s="99" t="s">
        <v>3056</v>
      </c>
      <c r="D608" s="101" t="n">
        <v>6.8364047198E10</v>
      </c>
      <c r="E608" s="100" t="s">
        <v>3057</v>
      </c>
      <c r="F608" s="99" t="n">
        <v>1183000.0</v>
      </c>
      <c r="G608" s="26"/>
      <c r="H608" s="60" t="n">
        <v>44074.0</v>
      </c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 spans="1:19">
      <c r="A609" s="99" t="s">
        <v>1019</v>
      </c>
      <c r="B609" s="100" t="s">
        <v>1025</v>
      </c>
      <c r="C609" s="99" t="s">
        <v>3058</v>
      </c>
      <c r="D609" s="101" t="n">
        <v>1.00339189902E11</v>
      </c>
      <c r="E609" s="100" t="s">
        <v>3059</v>
      </c>
      <c r="F609" s="99" t="n">
        <v>1181000.0</v>
      </c>
      <c r="G609" s="26"/>
      <c r="H609" s="60" t="n">
        <v>44074.0</v>
      </c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 spans="1:19">
      <c r="A610" s="99" t="s">
        <v>1019</v>
      </c>
      <c r="B610" s="100" t="s">
        <v>1025</v>
      </c>
      <c r="C610" s="99" t="s">
        <v>3060</v>
      </c>
      <c r="D610" s="101" t="n">
        <v>5.7347309059E10</v>
      </c>
      <c r="E610" s="100" t="s">
        <v>3061</v>
      </c>
      <c r="F610" s="99" t="n">
        <v>1180000.0</v>
      </c>
      <c r="G610" s="26"/>
      <c r="H610" s="60" t="n">
        <v>44074.0</v>
      </c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 spans="1:19">
      <c r="A611" s="99" t="s">
        <v>1019</v>
      </c>
      <c r="B611" s="100" t="s">
        <v>1025</v>
      </c>
      <c r="C611" s="99" t="s">
        <v>3062</v>
      </c>
      <c r="D611" s="101" t="n">
        <v>5.4703501979E10</v>
      </c>
      <c r="E611" s="100" t="s">
        <v>3063</v>
      </c>
      <c r="F611" s="99" t="n">
        <v>1179000.0</v>
      </c>
      <c r="G611" s="26"/>
      <c r="H611" s="60" t="n">
        <v>44074.0</v>
      </c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 spans="1:19">
      <c r="A612" s="99" t="s">
        <v>1019</v>
      </c>
      <c r="B612" s="100" t="s">
        <v>1025</v>
      </c>
      <c r="C612" s="99" t="s">
        <v>3064</v>
      </c>
      <c r="D612" s="101" t="n">
        <v>5.8620919771E10</v>
      </c>
      <c r="E612" s="100" t="s">
        <v>3065</v>
      </c>
      <c r="F612" s="99" t="n">
        <v>1174000.0</v>
      </c>
      <c r="G612" s="26"/>
      <c r="H612" s="60" t="n">
        <v>44074.0</v>
      </c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 spans="1:19">
      <c r="A613" s="99" t="s">
        <v>1019</v>
      </c>
      <c r="B613" s="100" t="s">
        <v>1065</v>
      </c>
      <c r="C613" s="99" t="s">
        <v>3066</v>
      </c>
      <c r="D613" s="101" t="n">
        <v>6.1062725369E10</v>
      </c>
      <c r="E613" s="100" t="s">
        <v>3067</v>
      </c>
      <c r="F613" s="99" t="n">
        <v>1173000.0</v>
      </c>
      <c r="G613" s="26"/>
      <c r="H613" s="60" t="n">
        <v>44074.0</v>
      </c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 spans="1:19">
      <c r="A614" s="99" t="s">
        <v>1019</v>
      </c>
      <c r="B614" s="100" t="s">
        <v>1025</v>
      </c>
      <c r="C614" s="99" t="s">
        <v>3068</v>
      </c>
      <c r="D614" s="101" t="n">
        <v>7.1696793394E10</v>
      </c>
      <c r="E614" s="100" t="s">
        <v>3069</v>
      </c>
      <c r="F614" s="99" t="n">
        <v>1172000.0</v>
      </c>
      <c r="G614" s="26"/>
      <c r="H614" s="60" t="n">
        <v>44074.0</v>
      </c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 spans="1:19">
      <c r="A615" s="99" t="s">
        <v>1019</v>
      </c>
      <c r="B615" s="100" t="s">
        <v>1025</v>
      </c>
      <c r="C615" s="99" t="s">
        <v>3070</v>
      </c>
      <c r="D615" s="101" t="n">
        <v>9.7956855696E10</v>
      </c>
      <c r="E615" s="100" t="s">
        <v>3071</v>
      </c>
      <c r="F615" s="99" t="n">
        <v>1171000.0</v>
      </c>
      <c r="G615" s="26"/>
      <c r="H615" s="60" t="n">
        <v>44074.0</v>
      </c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 spans="1:19">
      <c r="A616" s="99" t="s">
        <v>1019</v>
      </c>
      <c r="B616" s="100" t="s">
        <v>1020</v>
      </c>
      <c r="C616" s="99" t="s">
        <v>3072</v>
      </c>
      <c r="D616" s="101" t="n">
        <v>5.170332102E10</v>
      </c>
      <c r="E616" s="100" t="s">
        <v>3073</v>
      </c>
      <c r="F616" s="99" t="n">
        <v>1168000.0</v>
      </c>
      <c r="G616" s="26"/>
      <c r="H616" s="60" t="n">
        <v>44074.0</v>
      </c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19">
      <c r="A617" s="99" t="s">
        <v>1019</v>
      </c>
      <c r="B617" s="100" t="s">
        <v>1025</v>
      </c>
      <c r="C617" s="99" t="s">
        <v>3074</v>
      </c>
      <c r="D617" s="101" t="n">
        <v>5.9541293483E10</v>
      </c>
      <c r="E617" s="100" t="s">
        <v>3075</v>
      </c>
      <c r="F617" s="99" t="n">
        <v>1166000.0</v>
      </c>
      <c r="G617" s="26"/>
      <c r="H617" s="60" t="n">
        <v>44074.0</v>
      </c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 spans="1:19">
      <c r="A618" s="99" t="s">
        <v>1019</v>
      </c>
      <c r="B618" s="100" t="s">
        <v>1065</v>
      </c>
      <c r="C618" s="99" t="s">
        <v>3076</v>
      </c>
      <c r="D618" s="101" t="n">
        <v>7.5722252784E10</v>
      </c>
      <c r="E618" s="100" t="s">
        <v>3077</v>
      </c>
      <c r="F618" s="99" t="n">
        <v>1163000.0</v>
      </c>
      <c r="G618" s="26"/>
      <c r="H618" s="60" t="n">
        <v>44074.0</v>
      </c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 spans="1:19">
      <c r="A619" s="99" t="s">
        <v>1038</v>
      </c>
      <c r="B619" s="100" t="s">
        <v>2295</v>
      </c>
      <c r="C619" s="99" t="s">
        <v>3078</v>
      </c>
      <c r="D619" s="101" t="n">
        <v>5.8420195069E10</v>
      </c>
      <c r="E619" s="100" t="s">
        <v>3079</v>
      </c>
      <c r="F619" s="99" t="n">
        <v>1163000.0</v>
      </c>
      <c r="G619" s="26"/>
      <c r="H619" s="60" t="n">
        <v>44074.0</v>
      </c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 spans="1:19">
      <c r="A620" s="99" t="s">
        <v>1038</v>
      </c>
      <c r="B620" s="100" t="s">
        <v>2295</v>
      </c>
      <c r="C620" s="99" t="s">
        <v>3080</v>
      </c>
      <c r="D620" s="101" t="n">
        <v>9.7808212804E10</v>
      </c>
      <c r="E620" s="100" t="s">
        <v>3081</v>
      </c>
      <c r="F620" s="99" t="n">
        <v>1162000.0</v>
      </c>
      <c r="G620" s="26"/>
      <c r="H620" s="60" t="n">
        <v>44074.0</v>
      </c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 spans="1:19">
      <c r="A621" s="99" t="s">
        <v>1019</v>
      </c>
      <c r="B621" s="100" t="s">
        <v>1025</v>
      </c>
      <c r="C621" s="99" t="s">
        <v>3082</v>
      </c>
      <c r="D621" s="101" t="n">
        <v>5.7590216155E10</v>
      </c>
      <c r="E621" s="100" t="s">
        <v>3083</v>
      </c>
      <c r="F621" s="99" t="n">
        <v>1158000.0</v>
      </c>
      <c r="G621" s="26"/>
      <c r="H621" s="60" t="n">
        <v>44074.0</v>
      </c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 spans="1:19">
      <c r="A622" s="99" t="s">
        <v>1019</v>
      </c>
      <c r="B622" s="100" t="s">
        <v>1025</v>
      </c>
      <c r="C622" s="99" t="s">
        <v>3084</v>
      </c>
      <c r="D622" s="101" t="n">
        <v>5.5110342116E10</v>
      </c>
      <c r="E622" s="100" t="s">
        <v>3085</v>
      </c>
      <c r="F622" s="99" t="n">
        <v>1156000.0</v>
      </c>
      <c r="G622" s="26"/>
      <c r="H622" s="60" t="n">
        <v>44074.0</v>
      </c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 spans="1:19">
      <c r="A623" s="99" t="s">
        <v>1019</v>
      </c>
      <c r="B623" s="100" t="s">
        <v>1025</v>
      </c>
      <c r="C623" s="99" t="s">
        <v>3086</v>
      </c>
      <c r="D623" s="101" t="n">
        <v>5.2285008805E10</v>
      </c>
      <c r="E623" s="100" t="s">
        <v>3087</v>
      </c>
      <c r="F623" s="99" t="n">
        <v>1155000.0</v>
      </c>
      <c r="G623" s="26"/>
      <c r="H623" s="60" t="n">
        <v>44074.0</v>
      </c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 spans="1:19">
      <c r="A624" s="99" t="s">
        <v>1019</v>
      </c>
      <c r="B624" s="100" t="s">
        <v>1025</v>
      </c>
      <c r="C624" s="99" t="s">
        <v>3088</v>
      </c>
      <c r="D624" s="101" t="n">
        <v>6.3159042369E10</v>
      </c>
      <c r="E624" s="100" t="s">
        <v>3089</v>
      </c>
      <c r="F624" s="99" t="n">
        <v>1144000.0</v>
      </c>
      <c r="G624" s="26"/>
      <c r="H624" s="60" t="n">
        <v>44074.0</v>
      </c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 spans="1:19">
      <c r="A625" s="99" t="s">
        <v>1038</v>
      </c>
      <c r="B625" s="100" t="s">
        <v>1039</v>
      </c>
      <c r="C625" s="99" t="s">
        <v>3090</v>
      </c>
      <c r="D625" s="101" t="n">
        <v>9.4787178144E10</v>
      </c>
      <c r="E625" s="100" t="s">
        <v>3091</v>
      </c>
      <c r="F625" s="99" t="n">
        <v>1141000.0</v>
      </c>
      <c r="G625" s="26"/>
      <c r="H625" s="60" t="n">
        <v>44074.0</v>
      </c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 spans="1:19">
      <c r="A626" s="99" t="s">
        <v>1019</v>
      </c>
      <c r="B626" s="100" t="s">
        <v>1065</v>
      </c>
      <c r="C626" s="99" t="s">
        <v>3092</v>
      </c>
      <c r="D626" s="101" t="n">
        <v>7.8671578072E10</v>
      </c>
      <c r="E626" s="100" t="s">
        <v>3093</v>
      </c>
      <c r="F626" s="99" t="n">
        <v>1141000.0</v>
      </c>
      <c r="G626" s="26"/>
      <c r="H626" s="60" t="n">
        <v>44074.0</v>
      </c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 spans="1:19">
      <c r="A627" s="99" t="s">
        <v>1019</v>
      </c>
      <c r="B627" s="100" t="s">
        <v>1065</v>
      </c>
      <c r="C627" s="99" t="s">
        <v>3094</v>
      </c>
      <c r="D627" s="101" t="n">
        <v>1.02360002794E11</v>
      </c>
      <c r="E627" s="100" t="s">
        <v>3095</v>
      </c>
      <c r="F627" s="99" t="n">
        <v>1140000.0</v>
      </c>
      <c r="G627" s="26"/>
      <c r="H627" s="60" t="n">
        <v>44074.0</v>
      </c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 spans="1:19">
      <c r="A628" s="99" t="s">
        <v>1038</v>
      </c>
      <c r="B628" s="100" t="s">
        <v>1039</v>
      </c>
      <c r="C628" s="99" t="s">
        <v>3096</v>
      </c>
      <c r="D628" s="101" t="n">
        <v>1.00024646017E11</v>
      </c>
      <c r="E628" s="100" t="s">
        <v>3097</v>
      </c>
      <c r="F628" s="99" t="n">
        <v>1139000.0</v>
      </c>
      <c r="G628" s="26"/>
      <c r="H628" s="60" t="n">
        <v>44074.0</v>
      </c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 spans="1:19">
      <c r="A629" s="99" t="s">
        <v>1019</v>
      </c>
      <c r="B629" s="100" t="s">
        <v>1025</v>
      </c>
      <c r="C629" s="99" t="s">
        <v>3098</v>
      </c>
      <c r="D629" s="101" t="n">
        <v>6.278208859E10</v>
      </c>
      <c r="E629" s="100" t="s">
        <v>3099</v>
      </c>
      <c r="F629" s="99" t="n">
        <v>1138000.0</v>
      </c>
      <c r="G629" s="26"/>
      <c r="H629" s="60" t="n">
        <v>44074.0</v>
      </c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 spans="1:19">
      <c r="A630" s="99" t="s">
        <v>1019</v>
      </c>
      <c r="B630" s="100" t="s">
        <v>1025</v>
      </c>
      <c r="C630" s="99" t="s">
        <v>3100</v>
      </c>
      <c r="D630" s="101" t="n">
        <v>9.6791198087E10</v>
      </c>
      <c r="E630" s="100" t="s">
        <v>3101</v>
      </c>
      <c r="F630" s="99" t="n">
        <v>1137000.0</v>
      </c>
      <c r="G630" s="26"/>
      <c r="H630" s="60" t="n">
        <v>44074.0</v>
      </c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19">
      <c r="A631" s="99" t="s">
        <v>1038</v>
      </c>
      <c r="B631" s="100" t="s">
        <v>1039</v>
      </c>
      <c r="C631" s="99" t="s">
        <v>3102</v>
      </c>
      <c r="D631" s="101" t="n">
        <v>6.0105989271E10</v>
      </c>
      <c r="E631" s="100" t="s">
        <v>3103</v>
      </c>
      <c r="F631" s="99" t="n">
        <v>1137000.0</v>
      </c>
      <c r="G631" s="26"/>
      <c r="H631" s="60" t="n">
        <v>44074.0</v>
      </c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 spans="1:19">
      <c r="A632" s="99" t="s">
        <v>1038</v>
      </c>
      <c r="B632" s="100" t="s">
        <v>1057</v>
      </c>
      <c r="C632" s="99" t="s">
        <v>3104</v>
      </c>
      <c r="D632" s="101" t="n">
        <v>1.00522066469E11</v>
      </c>
      <c r="E632" s="100" t="s">
        <v>3105</v>
      </c>
      <c r="F632" s="99" t="n">
        <v>1133000.0</v>
      </c>
      <c r="G632" s="26"/>
      <c r="H632" s="60" t="n">
        <v>44074.0</v>
      </c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 spans="1:19">
      <c r="A633" s="99" t="s">
        <v>1038</v>
      </c>
      <c r="B633" s="100" t="s">
        <v>1360</v>
      </c>
      <c r="C633" s="99" t="s">
        <v>3106</v>
      </c>
      <c r="D633" s="101" t="n">
        <v>6.5631653218E10</v>
      </c>
      <c r="E633" s="100" t="s">
        <v>3107</v>
      </c>
      <c r="F633" s="99" t="n">
        <v>1131389.0</v>
      </c>
      <c r="G633" s="26"/>
      <c r="H633" s="60" t="n">
        <v>44074.0</v>
      </c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 spans="1:19">
      <c r="A634" s="99" t="s">
        <v>1019</v>
      </c>
      <c r="B634" s="100" t="s">
        <v>1065</v>
      </c>
      <c r="C634" s="99" t="s">
        <v>3108</v>
      </c>
      <c r="D634" s="101" t="n">
        <v>1.07874142335E11</v>
      </c>
      <c r="E634" s="100" t="s">
        <v>3109</v>
      </c>
      <c r="F634" s="99" t="n">
        <v>1129000.0</v>
      </c>
      <c r="G634" s="26"/>
      <c r="H634" s="60" t="n">
        <v>44074.0</v>
      </c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 spans="1:19">
      <c r="A635" s="99" t="s">
        <v>1019</v>
      </c>
      <c r="B635" s="100" t="s">
        <v>1020</v>
      </c>
      <c r="C635" s="99" t="s">
        <v>3110</v>
      </c>
      <c r="D635" s="101" t="n">
        <v>5.7436452226E10</v>
      </c>
      <c r="E635" s="100" t="s">
        <v>3111</v>
      </c>
      <c r="F635" s="99" t="n">
        <v>1128000.0</v>
      </c>
      <c r="G635" s="26"/>
      <c r="H635" s="60" t="n">
        <v>44074.0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 spans="1:19">
      <c r="A636" s="99" t="s">
        <v>1038</v>
      </c>
      <c r="B636" s="100" t="s">
        <v>3112</v>
      </c>
      <c r="C636" s="99" t="s">
        <v>3113</v>
      </c>
      <c r="D636" s="101" t="n">
        <v>9.7813926177E10</v>
      </c>
      <c r="E636" s="100" t="s">
        <v>3114</v>
      </c>
      <c r="F636" s="99" t="n">
        <v>1122000.0</v>
      </c>
      <c r="G636" s="26"/>
      <c r="H636" s="60" t="n">
        <v>44074.0</v>
      </c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 spans="1:19">
      <c r="A637" s="99" t="s">
        <v>1038</v>
      </c>
      <c r="B637" s="100" t="s">
        <v>1039</v>
      </c>
      <c r="C637" s="99" t="s">
        <v>3115</v>
      </c>
      <c r="D637" s="101" t="n">
        <v>1.02500137086E11</v>
      </c>
      <c r="E637" s="100" t="s">
        <v>3116</v>
      </c>
      <c r="F637" s="99" t="n">
        <v>1119000.0</v>
      </c>
      <c r="G637" s="26"/>
      <c r="H637" s="60" t="n">
        <v>44074.0</v>
      </c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 spans="1:19">
      <c r="A638" s="99" t="s">
        <v>1038</v>
      </c>
      <c r="B638" s="100" t="s">
        <v>2417</v>
      </c>
      <c r="C638" s="99" t="s">
        <v>3117</v>
      </c>
      <c r="D638" s="101" t="n">
        <v>6.2653835519E10</v>
      </c>
      <c r="E638" s="100" t="s">
        <v>3118</v>
      </c>
      <c r="F638" s="99" t="n">
        <v>1116751.0</v>
      </c>
      <c r="G638" s="26"/>
      <c r="H638" s="60" t="n">
        <v>44074.0</v>
      </c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 spans="1:19">
      <c r="A639" s="99" t="s">
        <v>1019</v>
      </c>
      <c r="B639" s="100" t="s">
        <v>1025</v>
      </c>
      <c r="C639" s="99" t="s">
        <v>3119</v>
      </c>
      <c r="D639" s="101" t="n">
        <v>7.5557576314E10</v>
      </c>
      <c r="E639" s="100" t="s">
        <v>3120</v>
      </c>
      <c r="F639" s="99" t="n">
        <v>1116000.0</v>
      </c>
      <c r="G639" s="26"/>
      <c r="H639" s="60" t="n">
        <v>44074.0</v>
      </c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 spans="1:19">
      <c r="A640" s="99" t="s">
        <v>1019</v>
      </c>
      <c r="B640" s="100" t="s">
        <v>1025</v>
      </c>
      <c r="C640" s="99" t="s">
        <v>3121</v>
      </c>
      <c r="D640" s="101" t="n">
        <v>7.1063852117E10</v>
      </c>
      <c r="E640" s="100" t="s">
        <v>3122</v>
      </c>
      <c r="F640" s="99" t="n">
        <v>1116000.0</v>
      </c>
      <c r="G640" s="26"/>
      <c r="H640" s="60" t="n">
        <v>44074.0</v>
      </c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 spans="1:19">
      <c r="A641" s="99" t="s">
        <v>1019</v>
      </c>
      <c r="B641" s="100" t="s">
        <v>1025</v>
      </c>
      <c r="C641" s="99" t="s">
        <v>3123</v>
      </c>
      <c r="D641" s="101" t="n">
        <v>6.2701092757E10</v>
      </c>
      <c r="E641" s="100" t="s">
        <v>3124</v>
      </c>
      <c r="F641" s="99" t="n">
        <v>1115000.0</v>
      </c>
      <c r="G641" s="26"/>
      <c r="H641" s="60" t="n">
        <v>44074.0</v>
      </c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 spans="1:19">
      <c r="A642" s="99" t="s">
        <v>1019</v>
      </c>
      <c r="B642" s="100" t="s">
        <v>1025</v>
      </c>
      <c r="C642" s="99" t="s">
        <v>3125</v>
      </c>
      <c r="D642" s="101" t="n">
        <v>7.4621556965E10</v>
      </c>
      <c r="E642" s="100" t="s">
        <v>3126</v>
      </c>
      <c r="F642" s="99" t="n">
        <v>1111000.0</v>
      </c>
      <c r="G642" s="26"/>
      <c r="H642" s="60" t="n">
        <v>44074.0</v>
      </c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 spans="1:19">
      <c r="A643" s="99" t="s">
        <v>1019</v>
      </c>
      <c r="B643" s="100" t="s">
        <v>1025</v>
      </c>
      <c r="C643" s="99" t="s">
        <v>3127</v>
      </c>
      <c r="D643" s="101" t="n">
        <v>5.9826449601E10</v>
      </c>
      <c r="E643" s="100" t="s">
        <v>3128</v>
      </c>
      <c r="F643" s="99" t="n">
        <v>1110000.0</v>
      </c>
      <c r="G643" s="26"/>
      <c r="H643" s="60" t="n">
        <v>44074.0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 spans="1:19">
      <c r="A644" s="99" t="s">
        <v>1019</v>
      </c>
      <c r="B644" s="100" t="s">
        <v>1025</v>
      </c>
      <c r="C644" s="99" t="s">
        <v>3129</v>
      </c>
      <c r="D644" s="101" t="n">
        <v>5.9744953639E10</v>
      </c>
      <c r="E644" s="100" t="s">
        <v>3130</v>
      </c>
      <c r="F644" s="99" t="n">
        <v>1108015.0</v>
      </c>
      <c r="G644" s="26"/>
      <c r="H644" s="60" t="n">
        <v>44074.0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19">
      <c r="A645" s="99" t="s">
        <v>1019</v>
      </c>
      <c r="B645" s="100" t="s">
        <v>1065</v>
      </c>
      <c r="C645" s="99" t="s">
        <v>3131</v>
      </c>
      <c r="D645" s="101" t="n">
        <v>1.00810402015E11</v>
      </c>
      <c r="E645" s="100" t="s">
        <v>3132</v>
      </c>
      <c r="F645" s="99" t="n">
        <v>1108000.0</v>
      </c>
      <c r="G645" s="26"/>
      <c r="H645" s="60" t="n">
        <v>44074.0</v>
      </c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 spans="1:19">
      <c r="A646" s="99" t="s">
        <v>1019</v>
      </c>
      <c r="B646" s="100" t="s">
        <v>1025</v>
      </c>
      <c r="C646" s="99" t="s">
        <v>3133</v>
      </c>
      <c r="D646" s="101" t="n">
        <v>9.449424906E10</v>
      </c>
      <c r="E646" s="100" t="s">
        <v>3134</v>
      </c>
      <c r="F646" s="99" t="n">
        <v>1104198.0</v>
      </c>
      <c r="G646" s="26"/>
      <c r="H646" s="60" t="n">
        <v>44074.0</v>
      </c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 spans="1:19">
      <c r="A647" s="99" t="s">
        <v>1019</v>
      </c>
      <c r="B647" s="100" t="s">
        <v>1025</v>
      </c>
      <c r="C647" s="99" t="s">
        <v>3135</v>
      </c>
      <c r="D647" s="101" t="n">
        <v>5.75794343845163E14</v>
      </c>
      <c r="E647" s="100" t="s">
        <v>3136</v>
      </c>
      <c r="F647" s="99" t="n">
        <v>1102000.0</v>
      </c>
      <c r="G647" s="26"/>
      <c r="H647" s="60" t="n">
        <v>44074.0</v>
      </c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 spans="1:19">
      <c r="A648" s="99" t="s">
        <v>1019</v>
      </c>
      <c r="B648" s="100" t="s">
        <v>1025</v>
      </c>
      <c r="C648" s="99" t="s">
        <v>3137</v>
      </c>
      <c r="D648" s="101" t="n">
        <v>6.2425587499E10</v>
      </c>
      <c r="E648" s="100" t="s">
        <v>3138</v>
      </c>
      <c r="F648" s="99" t="n">
        <v>1101000.0</v>
      </c>
      <c r="G648" s="26"/>
      <c r="H648" s="60" t="n">
        <v>44074.0</v>
      </c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 spans="1:19">
      <c r="A649" s="99" t="s">
        <v>1019</v>
      </c>
      <c r="B649" s="100" t="s">
        <v>1025</v>
      </c>
      <c r="C649" s="99" t="s">
        <v>3139</v>
      </c>
      <c r="D649" s="101" t="n">
        <v>6.2241304201E10</v>
      </c>
      <c r="E649" s="100" t="s">
        <v>3140</v>
      </c>
      <c r="F649" s="99" t="n">
        <v>1101000.0</v>
      </c>
      <c r="G649" s="26"/>
      <c r="H649" s="60" t="n">
        <v>44074.0</v>
      </c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 spans="1:19">
      <c r="A650" s="99" t="s">
        <v>1019</v>
      </c>
      <c r="B650" s="100" t="s">
        <v>1025</v>
      </c>
      <c r="C650" s="99" t="s">
        <v>3141</v>
      </c>
      <c r="D650" s="101" t="n">
        <v>5.7757901186E10</v>
      </c>
      <c r="E650" s="100" t="s">
        <v>3142</v>
      </c>
      <c r="F650" s="99" t="n">
        <v>1101000.0</v>
      </c>
      <c r="G650" s="26"/>
      <c r="H650" s="60" t="n">
        <v>44074.0</v>
      </c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 spans="1:19">
      <c r="A651" s="99" t="s">
        <v>1038</v>
      </c>
      <c r="B651" s="100" t="s">
        <v>2417</v>
      </c>
      <c r="C651" s="99" t="s">
        <v>3143</v>
      </c>
      <c r="D651" s="101" t="n">
        <v>5.2511007365E10</v>
      </c>
      <c r="E651" s="100" t="s">
        <v>3144</v>
      </c>
      <c r="F651" s="99" t="n">
        <v>1101000.0</v>
      </c>
      <c r="G651" s="26"/>
      <c r="H651" s="60" t="n">
        <v>44074.0</v>
      </c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 spans="1:19">
      <c r="A652" s="99" t="s">
        <v>1038</v>
      </c>
      <c r="B652" s="100" t="s">
        <v>1095</v>
      </c>
      <c r="C652" s="99" t="s">
        <v>3145</v>
      </c>
      <c r="D652" s="101" t="n">
        <v>6.3570956211E10</v>
      </c>
      <c r="E652" s="100" t="s">
        <v>3146</v>
      </c>
      <c r="F652" s="99" t="n">
        <v>1100000.0</v>
      </c>
      <c r="G652" s="26"/>
      <c r="H652" s="60" t="n">
        <v>44074.0</v>
      </c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 spans="1:19">
      <c r="A653" s="99" t="s">
        <v>1038</v>
      </c>
      <c r="B653" s="100" t="s">
        <v>1039</v>
      </c>
      <c r="C653" s="99" t="s">
        <v>3147</v>
      </c>
      <c r="D653" s="101" t="n">
        <v>9.2880868495E10</v>
      </c>
      <c r="E653" s="100" t="s">
        <v>3148</v>
      </c>
      <c r="F653" s="99" t="n">
        <v>1099709.0</v>
      </c>
      <c r="G653" s="26"/>
      <c r="H653" s="60" t="n">
        <v>44074.0</v>
      </c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 spans="1:19">
      <c r="A654" s="99" t="s">
        <v>1038</v>
      </c>
      <c r="B654" s="100" t="s">
        <v>1057</v>
      </c>
      <c r="C654" s="99" t="s">
        <v>3149</v>
      </c>
      <c r="D654" s="101" t="n">
        <v>6.1750146903E10</v>
      </c>
      <c r="E654" s="100" t="s">
        <v>3150</v>
      </c>
      <c r="F654" s="99" t="n">
        <v>1098835.0</v>
      </c>
      <c r="G654" s="26"/>
      <c r="H654" s="60" t="n">
        <v>44074.0</v>
      </c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 spans="1:19">
      <c r="A655" s="99" t="s">
        <v>1019</v>
      </c>
      <c r="B655" s="100" t="s">
        <v>1025</v>
      </c>
      <c r="C655" s="99" t="s">
        <v>3151</v>
      </c>
      <c r="D655" s="101" t="n">
        <v>1.10189065317E11</v>
      </c>
      <c r="E655" s="100" t="s">
        <v>3152</v>
      </c>
      <c r="F655" s="99" t="n">
        <v>1097000.0</v>
      </c>
      <c r="G655" s="26"/>
      <c r="H655" s="60" t="n">
        <v>44074.0</v>
      </c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 spans="1:19">
      <c r="A656" s="99" t="s">
        <v>1019</v>
      </c>
      <c r="B656" s="100" t="s">
        <v>1025</v>
      </c>
      <c r="C656" s="99" t="s">
        <v>3153</v>
      </c>
      <c r="D656" s="101" t="n">
        <v>5.6106445892E10</v>
      </c>
      <c r="E656" s="100" t="s">
        <v>3154</v>
      </c>
      <c r="F656" s="99" t="n">
        <v>1095000.0</v>
      </c>
      <c r="G656" s="26"/>
      <c r="H656" s="60" t="n">
        <v>44074.0</v>
      </c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 spans="1:19">
      <c r="A657" s="99" t="s">
        <v>1038</v>
      </c>
      <c r="B657" s="100" t="s">
        <v>1057</v>
      </c>
      <c r="C657" s="99" t="s">
        <v>3155</v>
      </c>
      <c r="D657" s="101" t="n">
        <v>7.1580918596E10</v>
      </c>
      <c r="E657" s="100" t="s">
        <v>3156</v>
      </c>
      <c r="F657" s="99" t="n">
        <v>1092000.0</v>
      </c>
      <c r="G657" s="26"/>
      <c r="H657" s="60" t="n">
        <v>44074.0</v>
      </c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 spans="1:19">
      <c r="A658" s="99" t="s">
        <v>1019</v>
      </c>
      <c r="B658" s="100" t="s">
        <v>1025</v>
      </c>
      <c r="C658" s="99" t="s">
        <v>3157</v>
      </c>
      <c r="D658" s="101" t="n">
        <v>6.4154732292E10</v>
      </c>
      <c r="E658" s="100" t="s">
        <v>3158</v>
      </c>
      <c r="F658" s="99" t="n">
        <v>1092000.0</v>
      </c>
      <c r="G658" s="26"/>
      <c r="H658" s="60" t="n">
        <v>44074.0</v>
      </c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19">
      <c r="A659" s="99" t="s">
        <v>1038</v>
      </c>
      <c r="B659" s="100" t="s">
        <v>1360</v>
      </c>
      <c r="C659" s="99" t="s">
        <v>3159</v>
      </c>
      <c r="D659" s="101" t="n">
        <v>7.1782771858E10</v>
      </c>
      <c r="E659" s="100" t="s">
        <v>3160</v>
      </c>
      <c r="F659" s="99" t="n">
        <v>1091000.0</v>
      </c>
      <c r="G659" s="26"/>
      <c r="H659" s="60" t="n">
        <v>44074.0</v>
      </c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 spans="1:19">
      <c r="A660" s="99" t="s">
        <v>1019</v>
      </c>
      <c r="B660" s="100" t="s">
        <v>1020</v>
      </c>
      <c r="C660" s="99" t="s">
        <v>3161</v>
      </c>
      <c r="D660" s="101" t="n">
        <v>6.1820053238E10</v>
      </c>
      <c r="E660" s="100" t="s">
        <v>3162</v>
      </c>
      <c r="F660" s="99" t="n">
        <v>1087154.0</v>
      </c>
      <c r="G660" s="26"/>
      <c r="H660" s="60" t="n">
        <v>44074.0</v>
      </c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 spans="1:19">
      <c r="A661" s="99" t="s">
        <v>1019</v>
      </c>
      <c r="B661" s="100" t="s">
        <v>1020</v>
      </c>
      <c r="C661" s="99" t="s">
        <v>3163</v>
      </c>
      <c r="D661" s="101" t="n">
        <v>6.0895521423E10</v>
      </c>
      <c r="E661" s="100" t="s">
        <v>3164</v>
      </c>
      <c r="F661" s="99" t="n">
        <v>1081000.0</v>
      </c>
      <c r="G661" s="26"/>
      <c r="H661" s="60" t="n">
        <v>44074.0</v>
      </c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 spans="1:19">
      <c r="A662" s="99" t="s">
        <v>1019</v>
      </c>
      <c r="B662" s="100" t="s">
        <v>1020</v>
      </c>
      <c r="C662" s="99" t="s">
        <v>3165</v>
      </c>
      <c r="D662" s="101" t="n">
        <v>3.93586206730061E15</v>
      </c>
      <c r="E662" s="100" t="s">
        <v>3166</v>
      </c>
      <c r="F662" s="99" t="n">
        <v>1080000.0</v>
      </c>
      <c r="G662" s="26"/>
      <c r="H662" s="60" t="n">
        <v>44074.0</v>
      </c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 spans="1:19">
      <c r="A663" s="99" t="s">
        <v>1019</v>
      </c>
      <c r="B663" s="100" t="s">
        <v>1020</v>
      </c>
      <c r="C663" s="99" t="s">
        <v>3167</v>
      </c>
      <c r="D663" s="101" t="n">
        <v>5.5016500462E10</v>
      </c>
      <c r="E663" s="100" t="s">
        <v>3168</v>
      </c>
      <c r="F663" s="99" t="n">
        <v>1079790.0</v>
      </c>
      <c r="G663" s="26"/>
      <c r="H663" s="60" t="n">
        <v>44074.0</v>
      </c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 spans="1:19">
      <c r="A664" s="99" t="s">
        <v>1019</v>
      </c>
      <c r="B664" s="100" t="s">
        <v>1065</v>
      </c>
      <c r="C664" s="99" t="s">
        <v>3169</v>
      </c>
      <c r="D664" s="101" t="n">
        <v>1.09976987505E11</v>
      </c>
      <c r="E664" s="100" t="s">
        <v>3170</v>
      </c>
      <c r="F664" s="99" t="n">
        <v>1079251.0</v>
      </c>
      <c r="G664" s="26"/>
      <c r="H664" s="60" t="n">
        <v>44074.0</v>
      </c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 spans="1:19">
      <c r="A665" s="99" t="s">
        <v>1019</v>
      </c>
      <c r="B665" s="100" t="s">
        <v>1020</v>
      </c>
      <c r="C665" s="99" t="s">
        <v>3171</v>
      </c>
      <c r="D665" s="101" t="n">
        <v>6.1123677442E10</v>
      </c>
      <c r="E665" s="100" t="s">
        <v>3172</v>
      </c>
      <c r="F665" s="99" t="n">
        <v>1077000.0</v>
      </c>
      <c r="G665" s="26"/>
      <c r="H665" s="60" t="n">
        <v>44074.0</v>
      </c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 spans="1:19">
      <c r="A666" s="99" t="s">
        <v>1019</v>
      </c>
      <c r="B666" s="100" t="s">
        <v>1020</v>
      </c>
      <c r="C666" s="99" t="s">
        <v>3173</v>
      </c>
      <c r="D666" s="101" t="n">
        <v>6.2705327361E10</v>
      </c>
      <c r="E666" s="100" t="s">
        <v>3174</v>
      </c>
      <c r="F666" s="99" t="n">
        <v>1074000.0</v>
      </c>
      <c r="G666" s="26"/>
      <c r="H666" s="60" t="n">
        <v>44074.0</v>
      </c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 spans="1:19">
      <c r="A667" s="99" t="s">
        <v>1019</v>
      </c>
      <c r="B667" s="100" t="s">
        <v>1020</v>
      </c>
      <c r="C667" s="99" t="s">
        <v>3175</v>
      </c>
      <c r="D667" s="101" t="n">
        <v>1.07701895418E11</v>
      </c>
      <c r="E667" s="100" t="s">
        <v>3176</v>
      </c>
      <c r="F667" s="99" t="n">
        <v>1074000.0</v>
      </c>
      <c r="G667" s="26"/>
      <c r="H667" s="60" t="n">
        <v>44074.0</v>
      </c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 spans="1:19">
      <c r="A668" s="99" t="s">
        <v>1019</v>
      </c>
      <c r="B668" s="100" t="s">
        <v>1020</v>
      </c>
      <c r="C668" s="99" t="s">
        <v>3177</v>
      </c>
      <c r="D668" s="101" t="n">
        <v>1.0499994321E11</v>
      </c>
      <c r="E668" s="100" t="s">
        <v>3178</v>
      </c>
      <c r="F668" s="99" t="n">
        <v>1074000.0</v>
      </c>
      <c r="G668" s="26"/>
      <c r="H668" s="60" t="n">
        <v>44074.0</v>
      </c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 spans="1:19">
      <c r="A669" s="99" t="s">
        <v>1019</v>
      </c>
      <c r="B669" s="100" t="s">
        <v>1025</v>
      </c>
      <c r="C669" s="99" t="s">
        <v>3179</v>
      </c>
      <c r="D669" s="101" t="n">
        <v>7.6469955342E10</v>
      </c>
      <c r="E669" s="100" t="s">
        <v>3180</v>
      </c>
      <c r="F669" s="99" t="n">
        <v>1073837.0</v>
      </c>
      <c r="G669" s="26"/>
      <c r="H669" s="60" t="n">
        <v>44074.0</v>
      </c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 spans="1:19">
      <c r="A670" s="99" t="s">
        <v>1038</v>
      </c>
      <c r="B670" s="100" t="s">
        <v>1039</v>
      </c>
      <c r="C670" s="99" t="s">
        <v>3181</v>
      </c>
      <c r="D670" s="101" t="n">
        <v>1.06112947625E11</v>
      </c>
      <c r="E670" s="100" t="s">
        <v>3182</v>
      </c>
      <c r="F670" s="99" t="n">
        <v>1071000.0</v>
      </c>
      <c r="G670" s="26"/>
      <c r="H670" s="60" t="n">
        <v>44074.0</v>
      </c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 spans="1:19">
      <c r="A671" s="99" t="s">
        <v>1019</v>
      </c>
      <c r="B671" s="100" t="s">
        <v>1025</v>
      </c>
      <c r="C671" s="99" t="s">
        <v>3183</v>
      </c>
      <c r="D671" s="101" t="n">
        <v>5.954184622E10</v>
      </c>
      <c r="E671" s="100" t="s">
        <v>3184</v>
      </c>
      <c r="F671" s="99" t="n">
        <v>1070000.0</v>
      </c>
      <c r="G671" s="26"/>
      <c r="H671" s="60" t="n">
        <v>44074.0</v>
      </c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 spans="1:19">
      <c r="A672" s="99" t="s">
        <v>1019</v>
      </c>
      <c r="B672" s="100" t="s">
        <v>1025</v>
      </c>
      <c r="C672" s="99" t="s">
        <v>3185</v>
      </c>
      <c r="D672" s="101" t="n">
        <v>6.2742717891E10</v>
      </c>
      <c r="E672" s="100" t="s">
        <v>3186</v>
      </c>
      <c r="F672" s="99" t="n">
        <v>1067000.0</v>
      </c>
      <c r="G672" s="26"/>
      <c r="H672" s="60" t="n">
        <v>44074.0</v>
      </c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19">
      <c r="A673" s="99" t="s">
        <v>1038</v>
      </c>
      <c r="B673" s="100" t="s">
        <v>1039</v>
      </c>
      <c r="C673" s="99" t="s">
        <v>3187</v>
      </c>
      <c r="D673" s="101" t="n">
        <v>9.4666484644E10</v>
      </c>
      <c r="E673" s="100" t="s">
        <v>3188</v>
      </c>
      <c r="F673" s="99" t="n">
        <v>1065000.0</v>
      </c>
      <c r="G673" s="26"/>
      <c r="H673" s="60" t="n">
        <v>44074.0</v>
      </c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 spans="1:19">
      <c r="A674" s="99" t="s">
        <v>1038</v>
      </c>
      <c r="B674" s="100" t="s">
        <v>1039</v>
      </c>
      <c r="C674" s="99" t="s">
        <v>3189</v>
      </c>
      <c r="D674" s="101" t="n">
        <v>5.8299171164E10</v>
      </c>
      <c r="E674" s="100" t="s">
        <v>3190</v>
      </c>
      <c r="F674" s="99" t="n">
        <v>1063000.0</v>
      </c>
      <c r="G674" s="26"/>
      <c r="H674" s="60" t="n">
        <v>44074.0</v>
      </c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 spans="1:19">
      <c r="A675" s="99" t="s">
        <v>1019</v>
      </c>
      <c r="B675" s="100" t="s">
        <v>1020</v>
      </c>
      <c r="C675" s="99" t="s">
        <v>3191</v>
      </c>
      <c r="D675" s="101" t="n">
        <v>1.80723947379716E15</v>
      </c>
      <c r="E675" s="100" t="s">
        <v>3192</v>
      </c>
      <c r="F675" s="99" t="n">
        <v>1063000.0</v>
      </c>
      <c r="G675" s="26"/>
      <c r="H675" s="60" t="n">
        <v>44074.0</v>
      </c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 spans="1:19">
      <c r="A676" s="99" t="s">
        <v>1019</v>
      </c>
      <c r="B676" s="100" t="s">
        <v>1025</v>
      </c>
      <c r="C676" s="94" t="s">
        <v>3193</v>
      </c>
      <c r="D676" s="97" t="n">
        <v>5.898346254E10</v>
      </c>
      <c r="E676" s="95" t="s">
        <v>3194</v>
      </c>
      <c r="F676" s="99" t="n">
        <v>1061125.0</v>
      </c>
      <c r="G676" s="26"/>
      <c r="H676" s="60" t="n">
        <v>44074.0</v>
      </c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 spans="1:19">
      <c r="A677" s="99" t="s">
        <v>1019</v>
      </c>
      <c r="B677" s="100" t="s">
        <v>1025</v>
      </c>
      <c r="C677" s="99" t="s">
        <v>3195</v>
      </c>
      <c r="D677" s="101" t="n">
        <v>5.8902767262E10</v>
      </c>
      <c r="E677" s="100" t="s">
        <v>3196</v>
      </c>
      <c r="F677" s="99" t="n">
        <v>1060000.0</v>
      </c>
      <c r="G677" s="26"/>
      <c r="H677" s="60" t="n">
        <v>44074.0</v>
      </c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 spans="1:19">
      <c r="A678" s="99" t="s">
        <v>1019</v>
      </c>
      <c r="B678" s="100" t="s">
        <v>1020</v>
      </c>
      <c r="C678" s="99" t="s">
        <v>3197</v>
      </c>
      <c r="D678" s="101" t="n">
        <v>6.3232458786E10</v>
      </c>
      <c r="E678" s="100" t="s">
        <v>3198</v>
      </c>
      <c r="F678" s="99" t="n">
        <v>1059000.0</v>
      </c>
      <c r="G678" s="26"/>
      <c r="H678" s="60" t="n">
        <v>44074.0</v>
      </c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 spans="1:19">
      <c r="A679" s="99" t="s">
        <v>1019</v>
      </c>
      <c r="B679" s="100" t="s">
        <v>1020</v>
      </c>
      <c r="C679" s="99" t="s">
        <v>3199</v>
      </c>
      <c r="D679" s="101" t="n">
        <v>1.06658913467E11</v>
      </c>
      <c r="E679" s="100" t="s">
        <v>3200</v>
      </c>
      <c r="F679" s="99" t="n">
        <v>1058000.0</v>
      </c>
      <c r="G679" s="26"/>
      <c r="H679" s="60" t="n">
        <v>44074.0</v>
      </c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 spans="1:19">
      <c r="A680" s="99" t="s">
        <v>1038</v>
      </c>
      <c r="B680" s="100" t="s">
        <v>1057</v>
      </c>
      <c r="C680" s="99" t="s">
        <v>3201</v>
      </c>
      <c r="D680" s="101" t="n">
        <v>1.02563801669E11</v>
      </c>
      <c r="E680" s="100" t="s">
        <v>3202</v>
      </c>
      <c r="F680" s="99" t="n">
        <v>1058000.0</v>
      </c>
      <c r="G680" s="26"/>
      <c r="H680" s="60" t="n">
        <v>44074.0</v>
      </c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 spans="1:19">
      <c r="A681" s="99" t="s">
        <v>1019</v>
      </c>
      <c r="B681" s="100" t="s">
        <v>1020</v>
      </c>
      <c r="C681" s="99" t="s">
        <v>3203</v>
      </c>
      <c r="D681" s="101" t="n">
        <v>5.0396854817E10</v>
      </c>
      <c r="E681" s="100" t="s">
        <v>3204</v>
      </c>
      <c r="F681" s="99" t="n">
        <v>1057000.0</v>
      </c>
      <c r="G681" s="26"/>
      <c r="H681" s="60" t="n">
        <v>44074.0</v>
      </c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 spans="1:19">
      <c r="A682" s="99" t="s">
        <v>1019</v>
      </c>
      <c r="B682" s="100" t="s">
        <v>1025</v>
      </c>
      <c r="C682" s="99" t="s">
        <v>3205</v>
      </c>
      <c r="D682" s="101" t="n">
        <v>2.1978168626E10</v>
      </c>
      <c r="E682" s="100" t="s">
        <v>3206</v>
      </c>
      <c r="F682" s="99" t="n">
        <v>1056000.0</v>
      </c>
      <c r="G682" s="26"/>
      <c r="H682" s="60" t="n">
        <v>44074.0</v>
      </c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 spans="1:19">
      <c r="A683" s="99" t="s">
        <v>1038</v>
      </c>
      <c r="B683" s="100" t="s">
        <v>1039</v>
      </c>
      <c r="C683" s="99" t="s">
        <v>3207</v>
      </c>
      <c r="D683" s="101" t="n">
        <v>1.12992783224575E15</v>
      </c>
      <c r="E683" s="100" t="s">
        <v>3208</v>
      </c>
      <c r="F683" s="99" t="n">
        <v>1055000.0</v>
      </c>
      <c r="G683" s="26"/>
      <c r="H683" s="60" t="n">
        <v>44074.0</v>
      </c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 spans="1:19">
      <c r="A684" s="99" t="s">
        <v>1019</v>
      </c>
      <c r="B684" s="100" t="s">
        <v>1020</v>
      </c>
      <c r="C684" s="99" t="s">
        <v>3209</v>
      </c>
      <c r="D684" s="101" t="n">
        <v>1.05537435669E11</v>
      </c>
      <c r="E684" s="100" t="s">
        <v>3210</v>
      </c>
      <c r="F684" s="99" t="n">
        <v>1055000.0</v>
      </c>
      <c r="G684" s="26"/>
      <c r="H684" s="60" t="n">
        <v>44074.0</v>
      </c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 spans="1:19">
      <c r="A685" s="99" t="s">
        <v>1019</v>
      </c>
      <c r="B685" s="100" t="s">
        <v>1025</v>
      </c>
      <c r="C685" s="99" t="s">
        <v>3211</v>
      </c>
      <c r="D685" s="101" t="n">
        <v>1.79956704623694E14</v>
      </c>
      <c r="E685" s="100" t="s">
        <v>3212</v>
      </c>
      <c r="F685" s="99" t="n">
        <v>1053000.0</v>
      </c>
      <c r="G685" s="26"/>
      <c r="H685" s="60" t="n">
        <v>44074.0</v>
      </c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 spans="1:19">
      <c r="A686" s="99" t="s">
        <v>1019</v>
      </c>
      <c r="B686" s="100" t="s">
        <v>1025</v>
      </c>
      <c r="C686" s="99" t="s">
        <v>3213</v>
      </c>
      <c r="D686" s="101" t="n">
        <v>5.8547267388E10</v>
      </c>
      <c r="E686" s="100" t="s">
        <v>3214</v>
      </c>
      <c r="F686" s="99" t="n">
        <v>1052000.0</v>
      </c>
      <c r="G686" s="26"/>
      <c r="H686" s="60" t="n">
        <v>44074.0</v>
      </c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19">
      <c r="A687" s="99" t="s">
        <v>1019</v>
      </c>
      <c r="B687" s="100" t="s">
        <v>1020</v>
      </c>
      <c r="C687" s="99" t="s">
        <v>3215</v>
      </c>
      <c r="D687" s="101" t="n">
        <v>9.316019986E10</v>
      </c>
      <c r="E687" s="100" t="s">
        <v>3216</v>
      </c>
      <c r="F687" s="99" t="n">
        <v>1051000.0</v>
      </c>
      <c r="G687" s="26"/>
      <c r="H687" s="60" t="n">
        <v>44074.0</v>
      </c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 spans="1:19">
      <c r="A688" s="99" t="s">
        <v>1019</v>
      </c>
      <c r="B688" s="100" t="s">
        <v>1025</v>
      </c>
      <c r="C688" s="99" t="s">
        <v>3217</v>
      </c>
      <c r="D688" s="101" t="n">
        <v>1.23546886419813E15</v>
      </c>
      <c r="E688" s="100" t="s">
        <v>3218</v>
      </c>
      <c r="F688" s="99" t="n">
        <v>1051000.0</v>
      </c>
      <c r="G688" s="26"/>
      <c r="H688" s="60" t="n">
        <v>44074.0</v>
      </c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 spans="1:19">
      <c r="A689" s="99" t="s">
        <v>1019</v>
      </c>
      <c r="B689" s="100" t="s">
        <v>1020</v>
      </c>
      <c r="C689" s="99" t="s">
        <v>3219</v>
      </c>
      <c r="D689" s="101" t="n">
        <v>1.0993790533E11</v>
      </c>
      <c r="E689" s="100" t="s">
        <v>3220</v>
      </c>
      <c r="F689" s="99" t="n">
        <v>1051000.0</v>
      </c>
      <c r="G689" s="26"/>
      <c r="H689" s="60" t="n">
        <v>44074.0</v>
      </c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 spans="1:19">
      <c r="A690" s="99" t="s">
        <v>1019</v>
      </c>
      <c r="B690" s="100" t="s">
        <v>1025</v>
      </c>
      <c r="C690" s="99" t="s">
        <v>3221</v>
      </c>
      <c r="D690" s="101" t="n">
        <v>5.8269377078E10</v>
      </c>
      <c r="E690" s="100" t="s">
        <v>3222</v>
      </c>
      <c r="F690" s="99" t="n">
        <v>1050000.0</v>
      </c>
      <c r="G690" s="26"/>
      <c r="H690" s="60" t="n">
        <v>44074.0</v>
      </c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 spans="1:19">
      <c r="A691" s="99" t="s">
        <v>1019</v>
      </c>
      <c r="B691" s="100" t="s">
        <v>1025</v>
      </c>
      <c r="C691" s="99" t="s">
        <v>3223</v>
      </c>
      <c r="D691" s="101" t="n">
        <v>7.6897177303E10</v>
      </c>
      <c r="E691" s="100" t="s">
        <v>3224</v>
      </c>
      <c r="F691" s="99" t="n">
        <v>1047000.0</v>
      </c>
      <c r="G691" s="26"/>
      <c r="H691" s="60" t="n">
        <v>44074.0</v>
      </c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 spans="1:19">
      <c r="A692" s="99" t="s">
        <v>1038</v>
      </c>
      <c r="B692" s="100" t="s">
        <v>1039</v>
      </c>
      <c r="C692" s="99" t="s">
        <v>3225</v>
      </c>
      <c r="D692" s="101" t="n">
        <v>7.5624307546E10</v>
      </c>
      <c r="E692" s="100" t="s">
        <v>3226</v>
      </c>
      <c r="F692" s="99" t="n">
        <v>1047000.0</v>
      </c>
      <c r="G692" s="26"/>
      <c r="H692" s="60" t="n">
        <v>44074.0</v>
      </c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 spans="1:19">
      <c r="A693" s="99" t="s">
        <v>1019</v>
      </c>
      <c r="B693" s="100" t="s">
        <v>1025</v>
      </c>
      <c r="C693" s="99" t="s">
        <v>3227</v>
      </c>
      <c r="D693" s="101" t="n">
        <v>5.8254666959E10</v>
      </c>
      <c r="E693" s="100" t="s">
        <v>3228</v>
      </c>
      <c r="F693" s="99" t="n">
        <v>1047000.0</v>
      </c>
      <c r="G693" s="26"/>
      <c r="H693" s="60" t="n">
        <v>44074.0</v>
      </c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 spans="1:19">
      <c r="A694" s="99" t="s">
        <v>1019</v>
      </c>
      <c r="B694" s="100" t="s">
        <v>1025</v>
      </c>
      <c r="C694" s="99" t="s">
        <v>3229</v>
      </c>
      <c r="D694" s="101" t="n">
        <v>8.6585135019E10</v>
      </c>
      <c r="E694" s="100" t="s">
        <v>3230</v>
      </c>
      <c r="F694" s="99" t="n">
        <v>1046236.0</v>
      </c>
      <c r="G694" s="26"/>
      <c r="H694" s="60" t="n">
        <v>44074.0</v>
      </c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 spans="1:19">
      <c r="A695" s="99" t="s">
        <v>1019</v>
      </c>
      <c r="B695" s="100" t="s">
        <v>1025</v>
      </c>
      <c r="C695" s="99" t="s">
        <v>3231</v>
      </c>
      <c r="D695" s="101" t="n">
        <v>5.7734534403E10</v>
      </c>
      <c r="E695" s="100" t="s">
        <v>3232</v>
      </c>
      <c r="F695" s="99" t="n">
        <v>1040000.0</v>
      </c>
      <c r="G695" s="26"/>
      <c r="H695" s="60" t="n">
        <v>44074.0</v>
      </c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 spans="1:19">
      <c r="A696" s="99" t="s">
        <v>1019</v>
      </c>
      <c r="B696" s="100" t="s">
        <v>1025</v>
      </c>
      <c r="C696" s="99" t="s">
        <v>3233</v>
      </c>
      <c r="D696" s="101" t="n">
        <v>6.2690649443E10</v>
      </c>
      <c r="E696" s="100" t="s">
        <v>3234</v>
      </c>
      <c r="F696" s="99" t="n">
        <v>1037000.0</v>
      </c>
      <c r="G696" s="26"/>
      <c r="H696" s="60" t="n">
        <v>44074.0</v>
      </c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 spans="1:19">
      <c r="A697" s="99" t="s">
        <v>1019</v>
      </c>
      <c r="B697" s="100" t="s">
        <v>1025</v>
      </c>
      <c r="C697" s="99" t="s">
        <v>3235</v>
      </c>
      <c r="D697" s="101" t="n">
        <v>1.00176036365E11</v>
      </c>
      <c r="E697" s="100" t="s">
        <v>3236</v>
      </c>
      <c r="F697" s="99" t="n">
        <v>1037000.0</v>
      </c>
      <c r="G697" s="26"/>
      <c r="H697" s="60" t="n">
        <v>44074.0</v>
      </c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 spans="1:19">
      <c r="A698" s="99" t="s">
        <v>1019</v>
      </c>
      <c r="B698" s="100" t="s">
        <v>1065</v>
      </c>
      <c r="C698" s="99" t="s">
        <v>3237</v>
      </c>
      <c r="D698" s="101" t="n">
        <v>1.06113393402E11</v>
      </c>
      <c r="E698" s="100" t="s">
        <v>3238</v>
      </c>
      <c r="F698" s="99" t="n">
        <v>1036000.0</v>
      </c>
      <c r="G698" s="26"/>
      <c r="H698" s="60" t="n">
        <v>44074.0</v>
      </c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 spans="1:19">
      <c r="A699" s="99" t="s">
        <v>1019</v>
      </c>
      <c r="B699" s="100" t="s">
        <v>1025</v>
      </c>
      <c r="C699" s="99" t="s">
        <v>3239</v>
      </c>
      <c r="D699" s="101" t="n">
        <v>1.93916086019815E15</v>
      </c>
      <c r="E699" s="100" t="s">
        <v>3240</v>
      </c>
      <c r="F699" s="99" t="n">
        <v>1035000.0</v>
      </c>
      <c r="G699" s="26"/>
      <c r="H699" s="60" t="n">
        <v>44074.0</v>
      </c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 spans="1:19">
      <c r="A700" s="99" t="s">
        <v>1019</v>
      </c>
      <c r="B700" s="100" t="s">
        <v>1025</v>
      </c>
      <c r="C700" s="99" t="s">
        <v>3241</v>
      </c>
      <c r="D700" s="101" t="n">
        <v>9.5947614937E10</v>
      </c>
      <c r="E700" s="100" t="s">
        <v>3242</v>
      </c>
      <c r="F700" s="99" t="n">
        <v>1034000.0</v>
      </c>
      <c r="G700" s="26"/>
      <c r="H700" s="60" t="n">
        <v>44074.0</v>
      </c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19">
      <c r="A701" s="99" t="s">
        <v>1019</v>
      </c>
      <c r="B701" s="100" t="s">
        <v>1020</v>
      </c>
      <c r="C701" s="99" t="s">
        <v>3243</v>
      </c>
      <c r="D701" s="101" t="n">
        <v>1.03411567572E11</v>
      </c>
      <c r="E701" s="100" t="s">
        <v>3244</v>
      </c>
      <c r="F701" s="99" t="n">
        <v>1034000.0</v>
      </c>
      <c r="G701" s="26"/>
      <c r="H701" s="60" t="n">
        <v>44074.0</v>
      </c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 spans="1:19">
      <c r="A702" s="99" t="s">
        <v>1019</v>
      </c>
      <c r="B702" s="100" t="s">
        <v>1025</v>
      </c>
      <c r="C702" s="99" t="s">
        <v>3245</v>
      </c>
      <c r="D702" s="101" t="n">
        <v>5.9666646601E10</v>
      </c>
      <c r="E702" s="100" t="s">
        <v>3246</v>
      </c>
      <c r="F702" s="99" t="n">
        <v>1033000.0</v>
      </c>
      <c r="G702" s="26"/>
      <c r="H702" s="60" t="n">
        <v>44074.0</v>
      </c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 spans="1:19">
      <c r="A703" s="99" t="s">
        <v>1019</v>
      </c>
      <c r="B703" s="100" t="s">
        <v>1020</v>
      </c>
      <c r="C703" s="99" t="s">
        <v>3247</v>
      </c>
      <c r="D703" s="101" t="n">
        <v>5.9489749787E10</v>
      </c>
      <c r="E703" s="100" t="s">
        <v>3248</v>
      </c>
      <c r="F703" s="99" t="n">
        <v>1033000.0</v>
      </c>
      <c r="G703" s="26"/>
      <c r="H703" s="60" t="n">
        <v>44074.0</v>
      </c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 spans="1:19">
      <c r="A704" s="99" t="s">
        <v>1019</v>
      </c>
      <c r="B704" s="100" t="s">
        <v>1020</v>
      </c>
      <c r="C704" s="99" t="s">
        <v>3249</v>
      </c>
      <c r="D704" s="101" t="n">
        <v>7.2444632749E10</v>
      </c>
      <c r="E704" s="100" t="s">
        <v>3250</v>
      </c>
      <c r="F704" s="99" t="n">
        <v>1032000.0</v>
      </c>
      <c r="G704" s="26"/>
      <c r="H704" s="60" t="n">
        <v>44074.0</v>
      </c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 spans="1:19">
      <c r="A705" s="99" t="s">
        <v>1019</v>
      </c>
      <c r="B705" s="100" t="s">
        <v>1025</v>
      </c>
      <c r="C705" s="99" t="s">
        <v>3251</v>
      </c>
      <c r="D705" s="101" t="n">
        <v>6.8558685078E10</v>
      </c>
      <c r="E705" s="100" t="s">
        <v>3252</v>
      </c>
      <c r="F705" s="99" t="n">
        <v>1031000.0</v>
      </c>
      <c r="G705" s="26"/>
      <c r="H705" s="60" t="n">
        <v>44074.0</v>
      </c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 spans="1:19">
      <c r="A706" s="99" t="s">
        <v>1019</v>
      </c>
      <c r="B706" s="100" t="s">
        <v>1025</v>
      </c>
      <c r="C706" s="99" t="s">
        <v>3253</v>
      </c>
      <c r="D706" s="101" t="n">
        <v>5.9475780615E10</v>
      </c>
      <c r="E706" s="100" t="s">
        <v>3254</v>
      </c>
      <c r="F706" s="99" t="n">
        <v>1028383.0</v>
      </c>
      <c r="G706" s="26"/>
      <c r="H706" s="60" t="n">
        <v>44074.0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 spans="1:19">
      <c r="A707" s="99" t="s">
        <v>1019</v>
      </c>
      <c r="B707" s="100" t="s">
        <v>1025</v>
      </c>
      <c r="C707" s="99" t="s">
        <v>3255</v>
      </c>
      <c r="D707" s="101" t="n">
        <v>8.0164676307E10</v>
      </c>
      <c r="E707" s="100" t="s">
        <v>3256</v>
      </c>
      <c r="F707" s="99" t="n">
        <v>1025000.0</v>
      </c>
      <c r="G707" s="26"/>
      <c r="H707" s="60" t="n">
        <v>44074.0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 spans="1:19">
      <c r="A708" s="99" t="s">
        <v>1019</v>
      </c>
      <c r="B708" s="100" t="s">
        <v>1020</v>
      </c>
      <c r="C708" s="99" t="s">
        <v>3257</v>
      </c>
      <c r="D708" s="101" t="n">
        <v>1.81601336165069E15</v>
      </c>
      <c r="E708" s="100" t="s">
        <v>3258</v>
      </c>
      <c r="F708" s="99" t="n">
        <v>1021962.0</v>
      </c>
      <c r="G708" s="26"/>
      <c r="H708" s="60" t="n">
        <v>44074.0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 spans="1:19">
      <c r="A709" s="99" t="s">
        <v>1038</v>
      </c>
      <c r="B709" s="100" t="s">
        <v>1057</v>
      </c>
      <c r="C709" s="99" t="s">
        <v>3259</v>
      </c>
      <c r="D709" s="101" t="n">
        <v>1.09208258776E11</v>
      </c>
      <c r="E709" s="100" t="s">
        <v>3260</v>
      </c>
      <c r="F709" s="99" t="n">
        <v>1021072.0</v>
      </c>
      <c r="G709" s="26"/>
      <c r="H709" s="60" t="n">
        <v>44074.0</v>
      </c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 spans="1:19">
      <c r="A710" s="99" t="s">
        <v>1019</v>
      </c>
      <c r="B710" s="100" t="s">
        <v>1020</v>
      </c>
      <c r="C710" s="99" t="s">
        <v>3261</v>
      </c>
      <c r="D710" s="101" t="n">
        <v>7.2176213445E10</v>
      </c>
      <c r="E710" s="100" t="s">
        <v>3262</v>
      </c>
      <c r="F710" s="99" t="n">
        <v>1020148.0</v>
      </c>
      <c r="G710" s="26"/>
      <c r="H710" s="60" t="n">
        <v>44074.0</v>
      </c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 spans="1:19">
      <c r="A711" s="99" t="s">
        <v>1019</v>
      </c>
      <c r="B711" s="100" t="s">
        <v>1025</v>
      </c>
      <c r="C711" s="99" t="s">
        <v>3263</v>
      </c>
      <c r="D711" s="101" t="n">
        <v>5.9418404874E10</v>
      </c>
      <c r="E711" s="100" t="s">
        <v>3264</v>
      </c>
      <c r="F711" s="99" t="n">
        <v>1016000.0</v>
      </c>
      <c r="G711" s="26"/>
      <c r="H711" s="60" t="n">
        <v>44074.0</v>
      </c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 spans="1:19">
      <c r="A712" s="99" t="s">
        <v>1019</v>
      </c>
      <c r="B712" s="100" t="s">
        <v>1025</v>
      </c>
      <c r="C712" s="99" t="s">
        <v>3265</v>
      </c>
      <c r="D712" s="101" t="n">
        <v>3.94467252031853E15</v>
      </c>
      <c r="E712" s="100" t="s">
        <v>3266</v>
      </c>
      <c r="F712" s="99" t="n">
        <v>1015000.0</v>
      </c>
      <c r="G712" s="26"/>
      <c r="H712" s="60" t="n">
        <v>44074.0</v>
      </c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 spans="1:19">
      <c r="A713" s="99" t="s">
        <v>1019</v>
      </c>
      <c r="B713" s="100" t="s">
        <v>1025</v>
      </c>
      <c r="C713" s="99" t="s">
        <v>3267</v>
      </c>
      <c r="D713" s="101" t="n">
        <v>6.4626053624E10</v>
      </c>
      <c r="E713" s="100" t="s">
        <v>3268</v>
      </c>
      <c r="F713" s="99" t="n">
        <v>1014000.0</v>
      </c>
      <c r="G713" s="26"/>
      <c r="H713" s="60" t="n">
        <v>44074.0</v>
      </c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 spans="1:19">
      <c r="A714" s="99" t="s">
        <v>1019</v>
      </c>
      <c r="B714" s="100" t="s">
        <v>1065</v>
      </c>
      <c r="C714" s="99" t="s">
        <v>3269</v>
      </c>
      <c r="D714" s="101" t="n">
        <v>6.1738320807E10</v>
      </c>
      <c r="E714" s="100" t="s">
        <v>3270</v>
      </c>
      <c r="F714" s="99" t="n">
        <v>1014000.0</v>
      </c>
      <c r="G714" s="26"/>
      <c r="H714" s="60" t="n">
        <v>44074.0</v>
      </c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19">
      <c r="A715" s="99" t="s">
        <v>1019</v>
      </c>
      <c r="B715" s="100" t="s">
        <v>1065</v>
      </c>
      <c r="C715" s="99" t="s">
        <v>3271</v>
      </c>
      <c r="D715" s="101" t="n">
        <v>1.11019779735E11</v>
      </c>
      <c r="E715" s="100" t="s">
        <v>3272</v>
      </c>
      <c r="F715" s="99" t="n">
        <v>1010000.0</v>
      </c>
      <c r="G715" s="26"/>
      <c r="H715" s="60" t="n">
        <v>44074.0</v>
      </c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 spans="1:19">
      <c r="A716" s="99" t="s">
        <v>1019</v>
      </c>
      <c r="B716" s="100" t="s">
        <v>1025</v>
      </c>
      <c r="C716" s="99" t="s">
        <v>3273</v>
      </c>
      <c r="D716" s="101" t="n">
        <v>5.8991232267E10</v>
      </c>
      <c r="E716" s="100" t="s">
        <v>3274</v>
      </c>
      <c r="F716" s="99" t="n">
        <v>1009000.0</v>
      </c>
      <c r="G716" s="26"/>
      <c r="H716" s="60" t="n">
        <v>44074.0</v>
      </c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 spans="1:19">
      <c r="A717" s="99" t="s">
        <v>1019</v>
      </c>
      <c r="B717" s="100" t="s">
        <v>1025</v>
      </c>
      <c r="C717" s="99" t="s">
        <v>3275</v>
      </c>
      <c r="D717" s="101" t="n">
        <v>2.04472956696609E15</v>
      </c>
      <c r="E717" s="100" t="s">
        <v>3276</v>
      </c>
      <c r="F717" s="99" t="n">
        <v>1009000.0</v>
      </c>
      <c r="G717" s="26"/>
      <c r="H717" s="60" t="n">
        <v>44074.0</v>
      </c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 spans="1:19">
      <c r="A718" s="99" t="s">
        <v>1019</v>
      </c>
      <c r="B718" s="100" t="s">
        <v>1020</v>
      </c>
      <c r="C718" s="99" t="s">
        <v>3277</v>
      </c>
      <c r="D718" s="101" t="n">
        <v>9.9592928893E10</v>
      </c>
      <c r="E718" s="100" t="s">
        <v>3278</v>
      </c>
      <c r="F718" s="99" t="n">
        <v>1007000.0</v>
      </c>
      <c r="G718" s="26"/>
      <c r="H718" s="60" t="n">
        <v>44074.0</v>
      </c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 spans="1:19">
      <c r="A719" s="99" t="s">
        <v>1019</v>
      </c>
      <c r="B719" s="100" t="s">
        <v>1025</v>
      </c>
      <c r="C719" s="99" t="s">
        <v>3279</v>
      </c>
      <c r="D719" s="101" t="n">
        <v>5.8026255884E10</v>
      </c>
      <c r="E719" s="100" t="s">
        <v>3280</v>
      </c>
      <c r="F719" s="99" t="n">
        <v>1006000.0</v>
      </c>
      <c r="G719" s="26"/>
      <c r="H719" s="60" t="n">
        <v>44074.0</v>
      </c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 spans="1:19">
      <c r="A720" s="99" t="s">
        <v>1019</v>
      </c>
      <c r="B720" s="100" t="s">
        <v>1025</v>
      </c>
      <c r="C720" s="99" t="s">
        <v>3281</v>
      </c>
      <c r="D720" s="101" t="n">
        <v>6.7244117378E10</v>
      </c>
      <c r="E720" s="100" t="s">
        <v>3282</v>
      </c>
      <c r="F720" s="99" t="n">
        <v>1004000.0</v>
      </c>
      <c r="G720" s="26"/>
      <c r="H720" s="60" t="n">
        <v>44074.0</v>
      </c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 spans="1:19">
      <c r="A721" s="99" t="s">
        <v>1019</v>
      </c>
      <c r="B721" s="100" t="s">
        <v>1025</v>
      </c>
      <c r="C721" s="99" t="s">
        <v>3283</v>
      </c>
      <c r="D721" s="101" t="n">
        <v>5.457787486E10</v>
      </c>
      <c r="E721" s="100" t="s">
        <v>3284</v>
      </c>
      <c r="F721" s="99" t="n">
        <v>1004000.0</v>
      </c>
      <c r="G721" s="26"/>
      <c r="H721" s="60" t="n">
        <v>44074.0</v>
      </c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 spans="1:19">
      <c r="A722" s="99" t="s">
        <v>1038</v>
      </c>
      <c r="B722" s="100" t="s">
        <v>2295</v>
      </c>
      <c r="C722" s="99" t="s">
        <v>3285</v>
      </c>
      <c r="D722" s="101" t="n">
        <v>6.2527672944E10</v>
      </c>
      <c r="E722" s="100" t="s">
        <v>3286</v>
      </c>
      <c r="F722" s="99" t="n">
        <v>1003352.0</v>
      </c>
      <c r="G722" s="26"/>
      <c r="H722" s="60" t="n">
        <v>44074.0</v>
      </c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 spans="1:19">
      <c r="A723" s="99" t="s">
        <v>1019</v>
      </c>
      <c r="B723" s="100" t="s">
        <v>1025</v>
      </c>
      <c r="C723" s="99" t="s">
        <v>3287</v>
      </c>
      <c r="D723" s="101" t="n">
        <v>5.8560106306E10</v>
      </c>
      <c r="E723" s="100" t="s">
        <v>3288</v>
      </c>
      <c r="F723" s="99" t="n">
        <v>1002000.0</v>
      </c>
      <c r="G723" s="26"/>
      <c r="H723" s="60" t="n">
        <v>44074.0</v>
      </c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 spans="1:19">
      <c r="A724" s="99" t="s">
        <v>1019</v>
      </c>
      <c r="B724" s="100" t="s">
        <v>1025</v>
      </c>
      <c r="C724" s="99" t="s">
        <v>3289</v>
      </c>
      <c r="D724" s="101" t="n">
        <v>5.7079660797E10</v>
      </c>
      <c r="E724" s="100" t="s">
        <v>3290</v>
      </c>
      <c r="F724" s="99" t="n">
        <v>1001920.0</v>
      </c>
      <c r="G724" s="26"/>
      <c r="H724" s="60" t="n">
        <v>44074.0</v>
      </c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 spans="1:19">
      <c r="A725" s="99" t="s">
        <v>1019</v>
      </c>
      <c r="B725" s="100" t="s">
        <v>1025</v>
      </c>
      <c r="C725" s="99" t="s">
        <v>3291</v>
      </c>
      <c r="D725" s="101" t="n">
        <v>9.5203154199E10</v>
      </c>
      <c r="E725" s="100" t="s">
        <v>3292</v>
      </c>
      <c r="F725" s="99" t="n">
        <v>1001000.0</v>
      </c>
      <c r="G725" s="26"/>
      <c r="H725" s="60" t="n">
        <v>44074.0</v>
      </c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 spans="1:19">
      <c r="A726" s="99" t="s">
        <v>1019</v>
      </c>
      <c r="B726" s="100" t="s">
        <v>1025</v>
      </c>
      <c r="C726" s="99" t="s">
        <v>3293</v>
      </c>
      <c r="D726" s="101" t="n">
        <v>6.39137113E10</v>
      </c>
      <c r="E726" s="100" t="s">
        <v>3294</v>
      </c>
      <c r="F726" s="99" t="n">
        <v>1001000.0</v>
      </c>
      <c r="G726" s="26"/>
      <c r="H726" s="60" t="n">
        <v>44074.0</v>
      </c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 spans="1:19">
      <c r="A727" s="99" t="s">
        <v>1019</v>
      </c>
      <c r="B727" s="100" t="s">
        <v>1025</v>
      </c>
      <c r="C727" s="99" t="s">
        <v>3295</v>
      </c>
      <c r="D727" s="101" t="n">
        <v>5.9136989658E10</v>
      </c>
      <c r="E727" s="100" t="s">
        <v>3296</v>
      </c>
      <c r="F727" s="99" t="n">
        <v>1000000.0</v>
      </c>
      <c r="G727" s="26"/>
      <c r="H727" s="60" t="n">
        <v>44074.0</v>
      </c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 spans="1:19">
      <c r="A728" s="99" t="s">
        <v>1019</v>
      </c>
      <c r="B728" s="100" t="s">
        <v>1025</v>
      </c>
      <c r="C728" s="99" t="s">
        <v>3297</v>
      </c>
      <c r="D728" s="101" t="n">
        <v>7.1890755815E10</v>
      </c>
      <c r="E728" s="100" t="s">
        <v>3298</v>
      </c>
      <c r="F728" s="99" t="n">
        <v>999000.0</v>
      </c>
      <c r="G728" s="26"/>
      <c r="H728" s="60" t="n">
        <v>44074.0</v>
      </c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19">
      <c r="A729" s="99" t="s">
        <v>1019</v>
      </c>
      <c r="B729" s="100" t="s">
        <v>1025</v>
      </c>
      <c r="C729" s="99" t="s">
        <v>3299</v>
      </c>
      <c r="D729" s="101" t="n">
        <v>1.10138852987E11</v>
      </c>
      <c r="E729" s="100" t="s">
        <v>3300</v>
      </c>
      <c r="F729" s="99" t="n">
        <v>998000.0</v>
      </c>
      <c r="G729" s="26"/>
      <c r="H729" s="60" t="n">
        <v>44074.0</v>
      </c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 spans="1:19">
      <c r="A730" s="99" t="s">
        <v>1019</v>
      </c>
      <c r="B730" s="100" t="s">
        <v>1025</v>
      </c>
      <c r="C730" s="99" t="s">
        <v>3301</v>
      </c>
      <c r="D730" s="101" t="n">
        <v>9.8452637463E10</v>
      </c>
      <c r="E730" s="100" t="s">
        <v>3302</v>
      </c>
      <c r="F730" s="99" t="n">
        <v>996052.0</v>
      </c>
      <c r="G730" s="26"/>
      <c r="H730" s="60" t="n">
        <v>44074.0</v>
      </c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 spans="1:19">
      <c r="A731" s="99" t="s">
        <v>1019</v>
      </c>
      <c r="B731" s="100" t="s">
        <v>1025</v>
      </c>
      <c r="C731" s="99" t="s">
        <v>3303</v>
      </c>
      <c r="D731" s="101" t="n">
        <v>7.8913676846E10</v>
      </c>
      <c r="E731" s="100" t="s">
        <v>3304</v>
      </c>
      <c r="F731" s="99" t="n">
        <v>996000.0</v>
      </c>
      <c r="G731" s="26"/>
      <c r="H731" s="60" t="n">
        <v>44074.0</v>
      </c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 spans="1:19">
      <c r="A732" s="99" t="s">
        <v>1019</v>
      </c>
      <c r="B732" s="100" t="s">
        <v>1025</v>
      </c>
      <c r="C732" s="99" t="s">
        <v>3305</v>
      </c>
      <c r="D732" s="101" t="n">
        <v>1.18381491791144E14</v>
      </c>
      <c r="E732" s="100" t="s">
        <v>3306</v>
      </c>
      <c r="F732" s="99" t="n">
        <v>996000.0</v>
      </c>
      <c r="G732" s="26"/>
      <c r="H732" s="60" t="n">
        <v>44074.0</v>
      </c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 spans="1:19">
      <c r="A733" s="99" t="s">
        <v>1038</v>
      </c>
      <c r="B733" s="100" t="s">
        <v>1095</v>
      </c>
      <c r="C733" s="99" t="s">
        <v>3307</v>
      </c>
      <c r="D733" s="101" t="n">
        <v>8.3910350714E10</v>
      </c>
      <c r="E733" s="100" t="s">
        <v>3308</v>
      </c>
      <c r="F733" s="99" t="n">
        <v>991225.0</v>
      </c>
      <c r="G733" s="26"/>
      <c r="H733" s="60" t="n">
        <v>44074.0</v>
      </c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 spans="1:19">
      <c r="A734" s="99" t="s">
        <v>1019</v>
      </c>
      <c r="B734" s="100" t="s">
        <v>1025</v>
      </c>
      <c r="C734" s="99" t="s">
        <v>3309</v>
      </c>
      <c r="D734" s="101" t="n">
        <v>5.5878714151E10</v>
      </c>
      <c r="E734" s="100" t="s">
        <v>3310</v>
      </c>
      <c r="F734" s="99" t="n">
        <v>990394.0</v>
      </c>
      <c r="G734" s="26"/>
      <c r="H734" s="60" t="n">
        <v>44074.0</v>
      </c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 spans="1:19">
      <c r="A735" s="99" t="s">
        <v>1038</v>
      </c>
      <c r="B735" s="100" t="s">
        <v>1057</v>
      </c>
      <c r="C735" s="99" t="s">
        <v>3311</v>
      </c>
      <c r="D735" s="101" t="n">
        <v>6.0628239546E10</v>
      </c>
      <c r="E735" s="100" t="s">
        <v>3312</v>
      </c>
      <c r="F735" s="99" t="n">
        <v>990000.0</v>
      </c>
      <c r="G735" s="26"/>
      <c r="H735" s="60" t="n">
        <v>44074.0</v>
      </c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 spans="1:19">
      <c r="A736" s="99" t="s">
        <v>1019</v>
      </c>
      <c r="B736" s="100" t="s">
        <v>1025</v>
      </c>
      <c r="C736" s="99" t="s">
        <v>3313</v>
      </c>
      <c r="D736" s="101" t="n">
        <v>9.282992926E10</v>
      </c>
      <c r="E736" s="100" t="s">
        <v>3314</v>
      </c>
      <c r="F736" s="99" t="n">
        <v>989000.0</v>
      </c>
      <c r="G736" s="26"/>
      <c r="H736" s="60" t="n">
        <v>44074.0</v>
      </c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 spans="1:19">
      <c r="A737" s="99" t="s">
        <v>1019</v>
      </c>
      <c r="B737" s="100" t="s">
        <v>1025</v>
      </c>
      <c r="C737" s="99" t="s">
        <v>3315</v>
      </c>
      <c r="D737" s="101" t="n">
        <v>6.1941394712E10</v>
      </c>
      <c r="E737" s="100" t="s">
        <v>3316</v>
      </c>
      <c r="F737" s="99" t="n">
        <v>989000.0</v>
      </c>
      <c r="G737" s="26"/>
      <c r="H737" s="60" t="n">
        <v>44074.0</v>
      </c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 spans="1:19">
      <c r="A738" s="99" t="s">
        <v>1038</v>
      </c>
      <c r="B738" s="100" t="s">
        <v>1039</v>
      </c>
      <c r="C738" s="99" t="s">
        <v>3317</v>
      </c>
      <c r="D738" s="101" t="n">
        <v>9.9368057795E10</v>
      </c>
      <c r="E738" s="100" t="s">
        <v>3318</v>
      </c>
      <c r="F738" s="99" t="n">
        <v>987000.0</v>
      </c>
      <c r="G738" s="26"/>
      <c r="H738" s="60" t="n">
        <v>44074.0</v>
      </c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 spans="1:19">
      <c r="A739" s="99" t="s">
        <v>1019</v>
      </c>
      <c r="B739" s="100" t="s">
        <v>1025</v>
      </c>
      <c r="C739" s="99" t="s">
        <v>3319</v>
      </c>
      <c r="D739" s="101" t="n">
        <v>6.1215347159E10</v>
      </c>
      <c r="E739" s="100" t="s">
        <v>3320</v>
      </c>
      <c r="F739" s="99" t="n">
        <v>987000.0</v>
      </c>
      <c r="G739" s="26"/>
      <c r="H739" s="60" t="n">
        <v>44074.0</v>
      </c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 spans="1:19">
      <c r="A740" s="99" t="s">
        <v>1019</v>
      </c>
      <c r="B740" s="100" t="s">
        <v>1025</v>
      </c>
      <c r="C740" s="99" t="s">
        <v>3321</v>
      </c>
      <c r="D740" s="101" t="n">
        <v>6.0147213901E10</v>
      </c>
      <c r="E740" s="100" t="s">
        <v>3322</v>
      </c>
      <c r="F740" s="99" t="n">
        <v>986000.0</v>
      </c>
      <c r="G740" s="26"/>
      <c r="H740" s="60" t="n">
        <v>44074.0</v>
      </c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 spans="1:19">
      <c r="A741" s="99" t="s">
        <v>1019</v>
      </c>
      <c r="B741" s="100" t="s">
        <v>1025</v>
      </c>
      <c r="C741" s="99" t="s">
        <v>3323</v>
      </c>
      <c r="D741" s="101" t="n">
        <v>5.8831655935E10</v>
      </c>
      <c r="E741" s="100" t="s">
        <v>3324</v>
      </c>
      <c r="F741" s="99" t="n">
        <v>985000.0</v>
      </c>
      <c r="G741" s="26"/>
      <c r="H741" s="60" t="n">
        <v>44074.0</v>
      </c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 spans="1:19">
      <c r="A742" s="99" t="s">
        <v>1019</v>
      </c>
      <c r="B742" s="100" t="s">
        <v>1020</v>
      </c>
      <c r="C742" s="99" t="s">
        <v>3325</v>
      </c>
      <c r="D742" s="101" t="n">
        <v>5.6175721107E10</v>
      </c>
      <c r="E742" s="100" t="s">
        <v>3326</v>
      </c>
      <c r="F742" s="99" t="n">
        <v>984000.0</v>
      </c>
      <c r="G742" s="26"/>
      <c r="H742" s="60" t="n">
        <v>44074.0</v>
      </c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19">
      <c r="A743" s="99" t="s">
        <v>1038</v>
      </c>
      <c r="B743" s="100" t="s">
        <v>1039</v>
      </c>
      <c r="C743" s="99" t="s">
        <v>3327</v>
      </c>
      <c r="D743" s="101" t="n">
        <v>4.47246270150331E15</v>
      </c>
      <c r="E743" s="100" t="s">
        <v>3328</v>
      </c>
      <c r="F743" s="99" t="n">
        <v>982462.0</v>
      </c>
      <c r="G743" s="26"/>
      <c r="H743" s="60" t="n">
        <v>44074.0</v>
      </c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 spans="1:19">
      <c r="A744" s="99" t="s">
        <v>1019</v>
      </c>
      <c r="B744" s="100" t="s">
        <v>1025</v>
      </c>
      <c r="C744" s="99" t="s">
        <v>3329</v>
      </c>
      <c r="D744" s="101" t="n">
        <v>5.6357757934E10</v>
      </c>
      <c r="E744" s="100" t="s">
        <v>3330</v>
      </c>
      <c r="F744" s="99" t="n">
        <v>982000.0</v>
      </c>
      <c r="G744" s="26"/>
      <c r="H744" s="60" t="n">
        <v>44074.0</v>
      </c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 spans="1:19">
      <c r="A745" s="99" t="s">
        <v>1019</v>
      </c>
      <c r="B745" s="100" t="s">
        <v>1025</v>
      </c>
      <c r="C745" s="99" t="s">
        <v>3331</v>
      </c>
      <c r="D745" s="101" t="n">
        <v>5.1608676838E10</v>
      </c>
      <c r="E745" s="100" t="s">
        <v>3332</v>
      </c>
      <c r="F745" s="99" t="n">
        <v>982000.0</v>
      </c>
      <c r="G745" s="26"/>
      <c r="H745" s="60" t="n">
        <v>44074.0</v>
      </c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 spans="1:19">
      <c r="A746" s="99" t="s">
        <v>1019</v>
      </c>
      <c r="B746" s="100" t="s">
        <v>1025</v>
      </c>
      <c r="C746" s="99" t="s">
        <v>3333</v>
      </c>
      <c r="D746" s="101" t="n">
        <v>6.1288003903E10</v>
      </c>
      <c r="E746" s="100" t="s">
        <v>3334</v>
      </c>
      <c r="F746" s="99" t="n">
        <v>981000.0</v>
      </c>
      <c r="G746" s="26"/>
      <c r="H746" s="60" t="n">
        <v>44074.0</v>
      </c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 spans="1:19">
      <c r="A747" s="99" t="s">
        <v>1019</v>
      </c>
      <c r="B747" s="100" t="s">
        <v>1025</v>
      </c>
      <c r="C747" s="99" t="s">
        <v>3335</v>
      </c>
      <c r="D747" s="101" t="n">
        <v>9.9199514749E10</v>
      </c>
      <c r="E747" s="100" t="s">
        <v>3336</v>
      </c>
      <c r="F747" s="99" t="n">
        <v>978000.0</v>
      </c>
      <c r="G747" s="26"/>
      <c r="H747" s="60" t="n">
        <v>44074.0</v>
      </c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 spans="1:19">
      <c r="A748" s="99" t="s">
        <v>1019</v>
      </c>
      <c r="B748" s="100" t="s">
        <v>1025</v>
      </c>
      <c r="C748" s="99" t="s">
        <v>3337</v>
      </c>
      <c r="D748" s="101" t="n">
        <v>3.24978627419088E15</v>
      </c>
      <c r="E748" s="100" t="s">
        <v>3338</v>
      </c>
      <c r="F748" s="99" t="n">
        <v>977000.0</v>
      </c>
      <c r="G748" s="26"/>
      <c r="H748" s="60" t="n">
        <v>44074.0</v>
      </c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 spans="1:19">
      <c r="A749" s="99" t="s">
        <v>1019</v>
      </c>
      <c r="B749" s="100" t="s">
        <v>1020</v>
      </c>
      <c r="C749" s="99" t="s">
        <v>3339</v>
      </c>
      <c r="D749" s="101" t="n">
        <v>6.5432353207E10</v>
      </c>
      <c r="E749" s="100" t="s">
        <v>3340</v>
      </c>
      <c r="F749" s="99" t="n">
        <v>974000.0</v>
      </c>
      <c r="G749" s="26"/>
      <c r="H749" s="60" t="n">
        <v>44074.0</v>
      </c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 spans="1:19">
      <c r="A750" s="99" t="s">
        <v>1038</v>
      </c>
      <c r="B750" s="100" t="s">
        <v>1360</v>
      </c>
      <c r="C750" s="99" t="s">
        <v>3341</v>
      </c>
      <c r="D750" s="101" t="n">
        <v>2.12388608476038E15</v>
      </c>
      <c r="E750" s="100" t="s">
        <v>3342</v>
      </c>
      <c r="F750" s="99" t="n">
        <v>973000.0</v>
      </c>
      <c r="G750" s="26"/>
      <c r="H750" s="60" t="n">
        <v>44074.0</v>
      </c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 spans="1:19">
      <c r="A751" s="99" t="s">
        <v>1038</v>
      </c>
      <c r="B751" s="100" t="s">
        <v>2295</v>
      </c>
      <c r="C751" s="99" t="s">
        <v>3343</v>
      </c>
      <c r="D751" s="101" t="n">
        <v>1.03450537564E11</v>
      </c>
      <c r="E751" s="100" t="s">
        <v>3344</v>
      </c>
      <c r="F751" s="99" t="n">
        <v>971000.0</v>
      </c>
      <c r="G751" s="26"/>
      <c r="H751" s="60" t="n">
        <v>44074.0</v>
      </c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 spans="1:19">
      <c r="A752" s="99" t="s">
        <v>1038</v>
      </c>
      <c r="B752" s="100" t="s">
        <v>1360</v>
      </c>
      <c r="C752" s="99" t="s">
        <v>3345</v>
      </c>
      <c r="D752" s="101" t="n">
        <v>9.3115124802E10</v>
      </c>
      <c r="E752" s="100" t="s">
        <v>3346</v>
      </c>
      <c r="F752" s="99" t="n">
        <v>970000.0</v>
      </c>
      <c r="G752" s="26"/>
      <c r="H752" s="60" t="n">
        <v>44074.0</v>
      </c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 spans="1:19">
      <c r="A753" s="99" t="s">
        <v>1019</v>
      </c>
      <c r="B753" s="100" t="s">
        <v>1025</v>
      </c>
      <c r="C753" s="99" t="s">
        <v>3347</v>
      </c>
      <c r="D753" s="101" t="n">
        <v>6.3476893454E10</v>
      </c>
      <c r="E753" s="100" t="s">
        <v>3348</v>
      </c>
      <c r="F753" s="99" t="n">
        <v>967000.0</v>
      </c>
      <c r="G753" s="26"/>
      <c r="H753" s="60" t="n">
        <v>44074.0</v>
      </c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 spans="1:19">
      <c r="A754" s="99" t="s">
        <v>1019</v>
      </c>
      <c r="B754" s="100" t="s">
        <v>1025</v>
      </c>
      <c r="C754" s="99" t="s">
        <v>3349</v>
      </c>
      <c r="D754" s="101" t="n">
        <v>5.6549436782E10</v>
      </c>
      <c r="E754" s="100" t="s">
        <v>3350</v>
      </c>
      <c r="F754" s="99" t="n">
        <v>967000.0</v>
      </c>
      <c r="G754" s="26"/>
      <c r="H754" s="60" t="n">
        <v>44074.0</v>
      </c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 spans="1:19">
      <c r="A755" s="99" t="s">
        <v>1019</v>
      </c>
      <c r="B755" s="100" t="s">
        <v>1020</v>
      </c>
      <c r="C755" s="99" t="s">
        <v>3351</v>
      </c>
      <c r="D755" s="101" t="n">
        <v>5.6538000043E10</v>
      </c>
      <c r="E755" s="100" t="s">
        <v>3352</v>
      </c>
      <c r="F755" s="99" t="n">
        <v>967000.0</v>
      </c>
      <c r="G755" s="26"/>
      <c r="H755" s="60" t="n">
        <v>44074.0</v>
      </c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 spans="1:19">
      <c r="A756" s="99" t="s">
        <v>1019</v>
      </c>
      <c r="B756" s="100" t="s">
        <v>1025</v>
      </c>
      <c r="C756" s="99" t="s">
        <v>3353</v>
      </c>
      <c r="D756" s="101" t="n">
        <v>9.7756728707E10</v>
      </c>
      <c r="E756" s="100" t="s">
        <v>3354</v>
      </c>
      <c r="F756" s="99" t="n">
        <v>966000.0</v>
      </c>
      <c r="G756" s="26"/>
      <c r="H756" s="60" t="n">
        <v>44074.0</v>
      </c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 spans="1:19">
      <c r="A757" s="99" t="s">
        <v>1019</v>
      </c>
      <c r="B757" s="100" t="s">
        <v>1025</v>
      </c>
      <c r="C757" s="99" t="s">
        <v>3355</v>
      </c>
      <c r="D757" s="101" t="n">
        <v>1.08949803587E11</v>
      </c>
      <c r="E757" s="100" t="s">
        <v>3356</v>
      </c>
      <c r="F757" s="99" t="n">
        <v>966000.0</v>
      </c>
      <c r="G757" s="26"/>
      <c r="H757" s="60" t="n">
        <v>44074.0</v>
      </c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 spans="1:19">
      <c r="A758" s="99" t="s">
        <v>1019</v>
      </c>
      <c r="B758" s="100" t="s">
        <v>1025</v>
      </c>
      <c r="C758" s="99" t="s">
        <v>3357</v>
      </c>
      <c r="D758" s="101" t="n">
        <v>6.3915595536E10</v>
      </c>
      <c r="E758" s="100" t="s">
        <v>3358</v>
      </c>
      <c r="F758" s="99" t="n">
        <v>965419.0</v>
      </c>
      <c r="G758" s="26"/>
      <c r="H758" s="60" t="n">
        <v>44074.0</v>
      </c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 spans="1:19">
      <c r="A759" s="99" t="s">
        <v>1038</v>
      </c>
      <c r="B759" s="100" t="s">
        <v>1057</v>
      </c>
      <c r="C759" s="99" t="s">
        <v>3359</v>
      </c>
      <c r="D759" s="101" t="n">
        <v>6.2784326944E10</v>
      </c>
      <c r="E759" s="100" t="s">
        <v>3360</v>
      </c>
      <c r="F759" s="99" t="n">
        <v>965332.0</v>
      </c>
      <c r="G759" s="26"/>
      <c r="H759" s="60" t="n">
        <v>44074.0</v>
      </c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 spans="1:19">
      <c r="A760" s="99" t="s">
        <v>1019</v>
      </c>
      <c r="B760" s="100" t="s">
        <v>1033</v>
      </c>
      <c r="C760" s="99" t="s">
        <v>3361</v>
      </c>
      <c r="D760" s="101" t="n">
        <v>5.2411523082E10</v>
      </c>
      <c r="E760" s="100" t="s">
        <v>3362</v>
      </c>
      <c r="F760" s="99" t="n">
        <v>965000.0</v>
      </c>
      <c r="G760" s="26"/>
      <c r="H760" s="60" t="n">
        <v>44074.0</v>
      </c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 spans="1:19">
      <c r="A761" s="99" t="s">
        <v>1019</v>
      </c>
      <c r="B761" s="100" t="s">
        <v>1025</v>
      </c>
      <c r="C761" s="99" t="s">
        <v>3363</v>
      </c>
      <c r="D761" s="101" t="n">
        <v>5.9006509185E10</v>
      </c>
      <c r="E761" s="100" t="s">
        <v>3364</v>
      </c>
      <c r="F761" s="99" t="n">
        <v>962000.0</v>
      </c>
      <c r="G761" s="26"/>
      <c r="H761" s="60" t="n">
        <v>44074.0</v>
      </c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 spans="1:19">
      <c r="A762" s="99" t="s">
        <v>1019</v>
      </c>
      <c r="B762" s="100" t="s">
        <v>1025</v>
      </c>
      <c r="C762" s="99" t="s">
        <v>3365</v>
      </c>
      <c r="D762" s="101" t="n">
        <v>1.05946451137E11</v>
      </c>
      <c r="E762" s="100" t="s">
        <v>3366</v>
      </c>
      <c r="F762" s="99" t="n">
        <v>961000.0</v>
      </c>
      <c r="G762" s="26"/>
      <c r="H762" s="60" t="n">
        <v>44074.0</v>
      </c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 spans="1:19">
      <c r="A763" s="99" t="s">
        <v>1019</v>
      </c>
      <c r="B763" s="100" t="s">
        <v>1025</v>
      </c>
      <c r="C763" s="99" t="s">
        <v>3367</v>
      </c>
      <c r="D763" s="101" t="n">
        <v>8.892779539E10</v>
      </c>
      <c r="E763" s="100" t="s">
        <v>3368</v>
      </c>
      <c r="F763" s="99" t="n">
        <v>960000.0</v>
      </c>
      <c r="G763" s="26"/>
      <c r="H763" s="60" t="n">
        <v>44074.0</v>
      </c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 spans="1:19">
      <c r="A764" s="99" t="s">
        <v>1019</v>
      </c>
      <c r="B764" s="100" t="s">
        <v>1025</v>
      </c>
      <c r="C764" s="99" t="s">
        <v>3369</v>
      </c>
      <c r="D764" s="101" t="n">
        <v>6.981532626E10</v>
      </c>
      <c r="E764" s="100" t="s">
        <v>3370</v>
      </c>
      <c r="F764" s="99" t="n">
        <v>960000.0</v>
      </c>
      <c r="G764" s="26"/>
      <c r="H764" s="60" t="n">
        <v>44074.0</v>
      </c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 spans="1:19">
      <c r="A765" s="99" t="s">
        <v>1019</v>
      </c>
      <c r="B765" s="100" t="s">
        <v>1025</v>
      </c>
      <c r="C765" s="99" t="s">
        <v>3371</v>
      </c>
      <c r="D765" s="101" t="n">
        <v>6.5894383072E10</v>
      </c>
      <c r="E765" s="100" t="s">
        <v>3372</v>
      </c>
      <c r="F765" s="99" t="n">
        <v>959000.0</v>
      </c>
      <c r="G765" s="26"/>
      <c r="H765" s="60" t="n">
        <v>44074.0</v>
      </c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 spans="1:19">
      <c r="A766" s="99" t="s">
        <v>1019</v>
      </c>
      <c r="B766" s="100" t="s">
        <v>1020</v>
      </c>
      <c r="C766" s="99" t="s">
        <v>3373</v>
      </c>
      <c r="D766" s="101" t="n">
        <v>5.8944265781E10</v>
      </c>
      <c r="E766" s="100" t="s">
        <v>3374</v>
      </c>
      <c r="F766" s="99" t="n">
        <v>956000.0</v>
      </c>
      <c r="G766" s="26"/>
      <c r="H766" s="60" t="n">
        <v>44074.0</v>
      </c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 spans="1:19">
      <c r="A767" s="99" t="s">
        <v>1038</v>
      </c>
      <c r="B767" s="100" t="s">
        <v>1360</v>
      </c>
      <c r="C767" s="99" t="s">
        <v>3375</v>
      </c>
      <c r="D767" s="101" t="n">
        <v>1.08905177457E11</v>
      </c>
      <c r="E767" s="100" t="s">
        <v>3376</v>
      </c>
      <c r="F767" s="99" t="n">
        <v>955000.0</v>
      </c>
      <c r="G767" s="26"/>
      <c r="H767" s="60" t="n">
        <v>44074.0</v>
      </c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 spans="1:19">
      <c r="A768" s="99" t="s">
        <v>1019</v>
      </c>
      <c r="B768" s="100" t="s">
        <v>1025</v>
      </c>
      <c r="C768" s="99" t="s">
        <v>3377</v>
      </c>
      <c r="D768" s="101" t="n">
        <v>6.9249213037E10</v>
      </c>
      <c r="E768" s="100" t="s">
        <v>3378</v>
      </c>
      <c r="F768" s="99" t="n">
        <v>954000.0</v>
      </c>
      <c r="G768" s="26"/>
      <c r="H768" s="60" t="n">
        <v>44074.0</v>
      </c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 spans="1:19">
      <c r="A769" s="99" t="s">
        <v>1019</v>
      </c>
      <c r="B769" s="100" t="s">
        <v>1025</v>
      </c>
      <c r="C769" s="99" t="s">
        <v>3379</v>
      </c>
      <c r="D769" s="101" t="n">
        <v>6.5135402379E10</v>
      </c>
      <c r="E769" s="100" t="s">
        <v>3380</v>
      </c>
      <c r="F769" s="99" t="n">
        <v>953000.0</v>
      </c>
      <c r="G769" s="26"/>
      <c r="H769" s="60" t="n">
        <v>44074.0</v>
      </c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 spans="1:19">
      <c r="A770" s="99" t="s">
        <v>1038</v>
      </c>
      <c r="B770" s="100" t="s">
        <v>1057</v>
      </c>
      <c r="C770" s="99" t="s">
        <v>3381</v>
      </c>
      <c r="D770" s="101" t="n">
        <v>5.9399583597E10</v>
      </c>
      <c r="E770" s="100" t="s">
        <v>3382</v>
      </c>
      <c r="F770" s="99" t="n">
        <v>953000.0</v>
      </c>
      <c r="G770" s="26"/>
      <c r="H770" s="60" t="n">
        <v>44074.0</v>
      </c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 spans="1:19">
      <c r="A771" s="99" t="s">
        <v>1019</v>
      </c>
      <c r="B771" s="100" t="s">
        <v>1025</v>
      </c>
      <c r="C771" s="99" t="s">
        <v>3383</v>
      </c>
      <c r="D771" s="101" t="n">
        <v>7.8119398602E10</v>
      </c>
      <c r="E771" s="100" t="s">
        <v>3384</v>
      </c>
      <c r="F771" s="99" t="n">
        <v>952000.0</v>
      </c>
      <c r="G771" s="26"/>
      <c r="H771" s="60" t="n">
        <v>44074.0</v>
      </c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 spans="1:19">
      <c r="A772" s="99" t="s">
        <v>1019</v>
      </c>
      <c r="B772" s="100" t="s">
        <v>1025</v>
      </c>
      <c r="C772" s="99" t="s">
        <v>3385</v>
      </c>
      <c r="D772" s="101" t="n">
        <v>5.9425347628E10</v>
      </c>
      <c r="E772" s="100" t="s">
        <v>3386</v>
      </c>
      <c r="F772" s="99" t="n">
        <v>952000.0</v>
      </c>
      <c r="G772" s="26"/>
      <c r="H772" s="60" t="n">
        <v>44074.0</v>
      </c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 spans="1:19">
      <c r="A773" s="99" t="s">
        <v>1019</v>
      </c>
      <c r="B773" s="100" t="s">
        <v>1020</v>
      </c>
      <c r="C773" s="99" t="s">
        <v>3387</v>
      </c>
      <c r="D773" s="101" t="n">
        <v>5.8617085308E10</v>
      </c>
      <c r="E773" s="100" t="s">
        <v>3388</v>
      </c>
      <c r="F773" s="99" t="n">
        <v>951000.0</v>
      </c>
      <c r="G773" s="26"/>
      <c r="H773" s="60" t="n">
        <v>44074.0</v>
      </c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 spans="1:19">
      <c r="A774" s="99" t="s">
        <v>1019</v>
      </c>
      <c r="B774" s="100" t="s">
        <v>1025</v>
      </c>
      <c r="C774" s="99" t="s">
        <v>3389</v>
      </c>
      <c r="D774" s="101" t="n">
        <v>5.7768736736E10</v>
      </c>
      <c r="E774" s="100" t="s">
        <v>3390</v>
      </c>
      <c r="F774" s="99" t="n">
        <v>951000.0</v>
      </c>
      <c r="G774" s="26"/>
      <c r="H774" s="60" t="n">
        <v>44074.0</v>
      </c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 spans="1:19">
      <c r="A775" s="99" t="s">
        <v>1038</v>
      </c>
      <c r="B775" s="100" t="s">
        <v>1039</v>
      </c>
      <c r="C775" s="99" t="s">
        <v>3391</v>
      </c>
      <c r="D775" s="101" t="n">
        <v>6.1429556935E10</v>
      </c>
      <c r="E775" s="100" t="s">
        <v>3392</v>
      </c>
      <c r="F775" s="99" t="n">
        <v>948000.0</v>
      </c>
      <c r="G775" s="26"/>
      <c r="H775" s="60" t="n">
        <v>44074.0</v>
      </c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 spans="1:19">
      <c r="A776" s="99" t="s">
        <v>1019</v>
      </c>
      <c r="B776" s="100" t="s">
        <v>1020</v>
      </c>
      <c r="C776" s="99" t="s">
        <v>3393</v>
      </c>
      <c r="D776" s="101" t="n">
        <v>5.9783956401E10</v>
      </c>
      <c r="E776" s="100" t="s">
        <v>3394</v>
      </c>
      <c r="F776" s="99" t="n">
        <v>948000.0</v>
      </c>
      <c r="G776" s="26"/>
      <c r="H776" s="60" t="n">
        <v>44074.0</v>
      </c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 spans="1:19">
      <c r="A777" s="99" t="s">
        <v>1019</v>
      </c>
      <c r="B777" s="100" t="s">
        <v>1025</v>
      </c>
      <c r="C777" s="99" t="s">
        <v>3395</v>
      </c>
      <c r="D777" s="101" t="n">
        <v>5.2257648319E10</v>
      </c>
      <c r="E777" s="100" t="s">
        <v>3396</v>
      </c>
      <c r="F777" s="99" t="n">
        <v>948000.0</v>
      </c>
      <c r="G777" s="26"/>
      <c r="H777" s="60" t="n">
        <v>44074.0</v>
      </c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 spans="1:19">
      <c r="A778" s="99" t="s">
        <v>1038</v>
      </c>
      <c r="B778" s="100" t="s">
        <v>1360</v>
      </c>
      <c r="C778" s="99" t="s">
        <v>3397</v>
      </c>
      <c r="D778" s="101" t="n">
        <v>7.3714294096E10</v>
      </c>
      <c r="E778" s="100" t="s">
        <v>3398</v>
      </c>
      <c r="F778" s="99" t="n">
        <v>946000.0</v>
      </c>
      <c r="G778" s="26"/>
      <c r="H778" s="60" t="n">
        <v>44074.0</v>
      </c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 spans="1:19">
      <c r="A779" s="99" t="s">
        <v>1019</v>
      </c>
      <c r="B779" s="100" t="s">
        <v>1025</v>
      </c>
      <c r="C779" s="99" t="s">
        <v>3399</v>
      </c>
      <c r="D779" s="101" t="n">
        <v>7.1023834652E10</v>
      </c>
      <c r="E779" s="100" t="s">
        <v>3400</v>
      </c>
      <c r="F779" s="99" t="n">
        <v>945000.0</v>
      </c>
      <c r="G779" s="26"/>
      <c r="H779" s="60" t="n">
        <v>44074.0</v>
      </c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 spans="1:19">
      <c r="A780" s="99" t="s">
        <v>1019</v>
      </c>
      <c r="B780" s="100" t="s">
        <v>1020</v>
      </c>
      <c r="C780" s="99" t="s">
        <v>3401</v>
      </c>
      <c r="D780" s="101" t="n">
        <v>7.146202658E10</v>
      </c>
      <c r="E780" s="100" t="s">
        <v>3402</v>
      </c>
      <c r="F780" s="99" t="n">
        <v>943000.0</v>
      </c>
      <c r="G780" s="26"/>
      <c r="H780" s="60" t="n">
        <v>44074.0</v>
      </c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 spans="1:19">
      <c r="A781" s="99" t="s">
        <v>1038</v>
      </c>
      <c r="B781" s="100" t="s">
        <v>1039</v>
      </c>
      <c r="C781" s="99" t="s">
        <v>3403</v>
      </c>
      <c r="D781" s="101" t="n">
        <v>6.486762582E9</v>
      </c>
      <c r="E781" s="100" t="s">
        <v>3404</v>
      </c>
      <c r="F781" s="99" t="n">
        <v>942000.0</v>
      </c>
      <c r="G781" s="26"/>
      <c r="H781" s="60" t="n">
        <v>44074.0</v>
      </c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 spans="1:19">
      <c r="A782" s="99" t="s">
        <v>1019</v>
      </c>
      <c r="B782" s="100" t="s">
        <v>1025</v>
      </c>
      <c r="C782" s="99" t="s">
        <v>3405</v>
      </c>
      <c r="D782" s="101" t="n">
        <v>6.073001965E10</v>
      </c>
      <c r="E782" s="100" t="s">
        <v>3406</v>
      </c>
      <c r="F782" s="99" t="n">
        <v>941000.0</v>
      </c>
      <c r="G782" s="26"/>
      <c r="H782" s="60" t="n">
        <v>44074.0</v>
      </c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 spans="1:19">
      <c r="A783" s="99" t="s">
        <v>1038</v>
      </c>
      <c r="B783" s="100" t="s">
        <v>1039</v>
      </c>
      <c r="C783" s="99" t="s">
        <v>3407</v>
      </c>
      <c r="D783" s="101" t="n">
        <v>6.7934514423E10</v>
      </c>
      <c r="E783" s="100" t="s">
        <v>3408</v>
      </c>
      <c r="F783" s="99" t="n">
        <v>939000.0</v>
      </c>
      <c r="G783" s="26"/>
      <c r="H783" s="60" t="n">
        <v>44074.0</v>
      </c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 spans="1:19">
      <c r="A784" s="99" t="s">
        <v>1019</v>
      </c>
      <c r="B784" s="100" t="s">
        <v>1025</v>
      </c>
      <c r="C784" s="99" t="s">
        <v>3409</v>
      </c>
      <c r="D784" s="101" t="n">
        <v>9.9586325306E10</v>
      </c>
      <c r="E784" s="100" t="s">
        <v>3410</v>
      </c>
      <c r="F784" s="99" t="n">
        <v>938000.0</v>
      </c>
      <c r="G784" s="26"/>
      <c r="H784" s="60" t="n">
        <v>44074.0</v>
      </c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 spans="1:19">
      <c r="A785" s="99" t="s">
        <v>1019</v>
      </c>
      <c r="B785" s="100" t="s">
        <v>1065</v>
      </c>
      <c r="C785" s="99" t="s">
        <v>3411</v>
      </c>
      <c r="D785" s="101" t="n">
        <v>7.3617151826E10</v>
      </c>
      <c r="E785" s="100" t="s">
        <v>3412</v>
      </c>
      <c r="F785" s="99" t="n">
        <v>938000.0</v>
      </c>
      <c r="G785" s="26"/>
      <c r="H785" s="60" t="n">
        <v>44074.0</v>
      </c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 spans="1:19">
      <c r="A786" s="99" t="s">
        <v>1019</v>
      </c>
      <c r="B786" s="100" t="s">
        <v>1025</v>
      </c>
      <c r="C786" s="99" t="s">
        <v>3413</v>
      </c>
      <c r="D786" s="101" t="n">
        <v>8.1398836511E10</v>
      </c>
      <c r="E786" s="100" t="s">
        <v>3414</v>
      </c>
      <c r="F786" s="99" t="n">
        <v>932000.0</v>
      </c>
      <c r="G786" s="26"/>
      <c r="H786" s="60" t="n">
        <v>44074.0</v>
      </c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 spans="1:19">
      <c r="A787" s="99" t="s">
        <v>1019</v>
      </c>
      <c r="B787" s="100" t="s">
        <v>1025</v>
      </c>
      <c r="C787" s="99" t="s">
        <v>3415</v>
      </c>
      <c r="D787" s="101" t="n">
        <v>1.05447638396E11</v>
      </c>
      <c r="E787" s="100" t="s">
        <v>3416</v>
      </c>
      <c r="F787" s="99" t="n">
        <v>931000.0</v>
      </c>
      <c r="G787" s="26"/>
      <c r="H787" s="60" t="n">
        <v>44074.0</v>
      </c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 spans="1:19">
      <c r="A788" s="99" t="s">
        <v>1019</v>
      </c>
      <c r="B788" s="100" t="s">
        <v>1025</v>
      </c>
      <c r="C788" s="99" t="s">
        <v>3417</v>
      </c>
      <c r="D788" s="101" t="n">
        <v>5.6417917346E10</v>
      </c>
      <c r="E788" s="100" t="s">
        <v>3418</v>
      </c>
      <c r="F788" s="99" t="n">
        <v>930000.0</v>
      </c>
      <c r="G788" s="26"/>
      <c r="H788" s="60" t="n">
        <v>44074.0</v>
      </c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 spans="1:19">
      <c r="A789" s="99" t="s">
        <v>1038</v>
      </c>
      <c r="B789" s="100" t="s">
        <v>1057</v>
      </c>
      <c r="C789" s="99" t="s">
        <v>3419</v>
      </c>
      <c r="D789" s="101" t="n">
        <v>1.01068867775E11</v>
      </c>
      <c r="E789" s="100" t="s">
        <v>3420</v>
      </c>
      <c r="F789" s="99" t="n">
        <v>930000.0</v>
      </c>
      <c r="G789" s="26"/>
      <c r="H789" s="60" t="n">
        <v>44074.0</v>
      </c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 spans="1:19">
      <c r="A790" s="99" t="s">
        <v>1019</v>
      </c>
      <c r="B790" s="100" t="s">
        <v>1025</v>
      </c>
      <c r="C790" s="99" t="s">
        <v>3421</v>
      </c>
      <c r="D790" s="101" t="n">
        <v>6.5288789475E10</v>
      </c>
      <c r="E790" s="100" t="s">
        <v>3422</v>
      </c>
      <c r="F790" s="99" t="n">
        <v>926000.0</v>
      </c>
      <c r="G790" s="26"/>
      <c r="H790" s="60" t="n">
        <v>44074.0</v>
      </c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 spans="1:19">
      <c r="A791" s="99" t="s">
        <v>1038</v>
      </c>
      <c r="B791" s="100" t="s">
        <v>1095</v>
      </c>
      <c r="C791" s="99" t="s">
        <v>3423</v>
      </c>
      <c r="D791" s="101" t="n">
        <v>1.00442170412E11</v>
      </c>
      <c r="E791" s="100" t="s">
        <v>3424</v>
      </c>
      <c r="F791" s="99" t="n">
        <v>926000.0</v>
      </c>
      <c r="G791" s="26"/>
      <c r="H791" s="60" t="n">
        <v>44074.0</v>
      </c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 spans="1:19">
      <c r="A792" s="99" t="s">
        <v>1038</v>
      </c>
      <c r="B792" s="100" t="s">
        <v>1039</v>
      </c>
      <c r="C792" s="99" t="s">
        <v>3425</v>
      </c>
      <c r="D792" s="101" t="n">
        <v>9.4765757678E10</v>
      </c>
      <c r="E792" s="100" t="s">
        <v>3426</v>
      </c>
      <c r="F792" s="99" t="n">
        <v>925000.0</v>
      </c>
      <c r="G792" s="26"/>
      <c r="H792" s="60" t="n">
        <v>44074.0</v>
      </c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 spans="1:19">
      <c r="A793" s="99" t="s">
        <v>1019</v>
      </c>
      <c r="B793" s="100" t="s">
        <v>1025</v>
      </c>
      <c r="C793" s="99" t="s">
        <v>3427</v>
      </c>
      <c r="D793" s="101" t="n">
        <v>3.77752253707317E15</v>
      </c>
      <c r="E793" s="100" t="s">
        <v>3428</v>
      </c>
      <c r="F793" s="99" t="n">
        <v>925000.0</v>
      </c>
      <c r="G793" s="26"/>
      <c r="H793" s="60" t="n">
        <v>44074.0</v>
      </c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 spans="1:19">
      <c r="A794" s="99" t="s">
        <v>1038</v>
      </c>
      <c r="B794" s="100" t="s">
        <v>1057</v>
      </c>
      <c r="C794" s="99" t="s">
        <v>3429</v>
      </c>
      <c r="D794" s="101" t="n">
        <v>8.7616480871E10</v>
      </c>
      <c r="E794" s="100" t="s">
        <v>3430</v>
      </c>
      <c r="F794" s="99" t="n">
        <v>924000.0</v>
      </c>
      <c r="G794" s="26"/>
      <c r="H794" s="60" t="n">
        <v>44074.0</v>
      </c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 spans="1:19">
      <c r="A795" s="99" t="s">
        <v>1019</v>
      </c>
      <c r="B795" s="100" t="s">
        <v>1025</v>
      </c>
      <c r="C795" s="99" t="s">
        <v>3431</v>
      </c>
      <c r="D795" s="101" t="n">
        <v>7.7693766232E10</v>
      </c>
      <c r="E795" s="100" t="s">
        <v>3432</v>
      </c>
      <c r="F795" s="99" t="n">
        <v>921000.0</v>
      </c>
      <c r="G795" s="26"/>
      <c r="H795" s="60" t="n">
        <v>44074.0</v>
      </c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 spans="1:19">
      <c r="A796" s="99" t="s">
        <v>1019</v>
      </c>
      <c r="B796" s="100" t="s">
        <v>1020</v>
      </c>
      <c r="C796" s="99" t="s">
        <v>3433</v>
      </c>
      <c r="D796" s="101" t="n">
        <v>6.3874048088E10</v>
      </c>
      <c r="E796" s="100" t="s">
        <v>3434</v>
      </c>
      <c r="F796" s="99" t="n">
        <v>920000.0</v>
      </c>
      <c r="G796" s="26"/>
      <c r="H796" s="60" t="n">
        <v>44074.0</v>
      </c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 spans="1:19">
      <c r="A797" s="99" t="s">
        <v>1019</v>
      </c>
      <c r="B797" s="100" t="s">
        <v>1025</v>
      </c>
      <c r="C797" s="99" t="s">
        <v>3435</v>
      </c>
      <c r="D797" s="101" t="n">
        <v>6.2449091544E10</v>
      </c>
      <c r="E797" s="100" t="s">
        <v>3436</v>
      </c>
      <c r="F797" s="99" t="n">
        <v>918000.0</v>
      </c>
      <c r="G797" s="26"/>
      <c r="H797" s="60" t="n">
        <v>44074.0</v>
      </c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 spans="1:19">
      <c r="A798" s="99" t="s">
        <v>1019</v>
      </c>
      <c r="B798" s="100" t="s">
        <v>1020</v>
      </c>
      <c r="C798" s="99" t="s">
        <v>3437</v>
      </c>
      <c r="D798" s="101" t="n">
        <v>5.8967627684E10</v>
      </c>
      <c r="E798" s="100" t="s">
        <v>3438</v>
      </c>
      <c r="F798" s="99" t="n">
        <v>918000.0</v>
      </c>
      <c r="G798" s="26"/>
      <c r="H798" s="60" t="n">
        <v>44074.0</v>
      </c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 spans="1:19">
      <c r="A799" s="99" t="s">
        <v>1019</v>
      </c>
      <c r="B799" s="100" t="s">
        <v>1025</v>
      </c>
      <c r="C799" s="99" t="s">
        <v>3439</v>
      </c>
      <c r="D799" s="101" t="n">
        <v>6.669314884E9</v>
      </c>
      <c r="E799" s="100" t="s">
        <v>3440</v>
      </c>
      <c r="F799" s="99" t="n">
        <v>916000.0</v>
      </c>
      <c r="G799" s="26"/>
      <c r="H799" s="60" t="n">
        <v>44074.0</v>
      </c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 spans="1:19">
      <c r="A800" s="99" t="s">
        <v>1019</v>
      </c>
      <c r="B800" s="100" t="s">
        <v>1020</v>
      </c>
      <c r="C800" s="99" t="s">
        <v>3441</v>
      </c>
      <c r="D800" s="101" t="n">
        <v>6.4491709474E10</v>
      </c>
      <c r="E800" s="100" t="s">
        <v>3442</v>
      </c>
      <c r="F800" s="99" t="n">
        <v>916000.0</v>
      </c>
      <c r="G800" s="26"/>
      <c r="H800" s="60" t="n">
        <v>44074.0</v>
      </c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 spans="1:19">
      <c r="A801" s="99" t="s">
        <v>1019</v>
      </c>
      <c r="B801" s="100" t="s">
        <v>1025</v>
      </c>
      <c r="C801" s="99" t="s">
        <v>3443</v>
      </c>
      <c r="D801" s="101" t="n">
        <v>3.9490427659342E15</v>
      </c>
      <c r="E801" s="100" t="s">
        <v>3444</v>
      </c>
      <c r="F801" s="99" t="n">
        <v>914000.0</v>
      </c>
      <c r="G801" s="26"/>
      <c r="H801" s="60" t="n">
        <v>44074.0</v>
      </c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 spans="1:19">
      <c r="A802" s="99" t="s">
        <v>1019</v>
      </c>
      <c r="B802" s="100" t="s">
        <v>1025</v>
      </c>
      <c r="C802" s="99" t="s">
        <v>3445</v>
      </c>
      <c r="D802" s="101" t="n">
        <v>5.8947538329E10</v>
      </c>
      <c r="E802" s="100" t="s">
        <v>3446</v>
      </c>
      <c r="F802" s="99" t="n">
        <v>912000.0</v>
      </c>
      <c r="G802" s="26"/>
      <c r="H802" s="60" t="n">
        <v>44074.0</v>
      </c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 spans="1:19">
      <c r="A803" s="99" t="s">
        <v>1019</v>
      </c>
      <c r="B803" s="100" t="s">
        <v>1025</v>
      </c>
      <c r="C803" s="99" t="s">
        <v>3447</v>
      </c>
      <c r="D803" s="101" t="n">
        <v>9.7277501933E10</v>
      </c>
      <c r="E803" s="100" t="s">
        <v>3448</v>
      </c>
      <c r="F803" s="99" t="n">
        <v>910000.0</v>
      </c>
      <c r="G803" s="26"/>
      <c r="H803" s="60" t="n">
        <v>44074.0</v>
      </c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 spans="1:19">
      <c r="A804" s="99" t="s">
        <v>1019</v>
      </c>
      <c r="B804" s="100" t="s">
        <v>1020</v>
      </c>
      <c r="C804" s="99" t="s">
        <v>3449</v>
      </c>
      <c r="D804" s="101" t="n">
        <v>9.7996906951E10</v>
      </c>
      <c r="E804" s="100" t="s">
        <v>3450</v>
      </c>
      <c r="F804" s="99" t="n">
        <v>909000.0</v>
      </c>
      <c r="G804" s="26"/>
      <c r="H804" s="60" t="n">
        <v>44074.0</v>
      </c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 spans="1:19">
      <c r="A805" s="99" t="s">
        <v>1038</v>
      </c>
      <c r="B805" s="100" t="s">
        <v>1039</v>
      </c>
      <c r="C805" s="99" t="s">
        <v>3451</v>
      </c>
      <c r="D805" s="101" t="n">
        <v>9.3052124029E10</v>
      </c>
      <c r="E805" s="100" t="s">
        <v>3452</v>
      </c>
      <c r="F805" s="99" t="n">
        <v>909000.0</v>
      </c>
      <c r="G805" s="26"/>
      <c r="H805" s="60" t="n">
        <v>44074.0</v>
      </c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 spans="1:19">
      <c r="A806" s="99" t="s">
        <v>1038</v>
      </c>
      <c r="B806" s="100" t="s">
        <v>1039</v>
      </c>
      <c r="C806" s="99" t="s">
        <v>3453</v>
      </c>
      <c r="D806" s="101" t="n">
        <v>1.09850950239E11</v>
      </c>
      <c r="E806" s="100" t="s">
        <v>3454</v>
      </c>
      <c r="F806" s="99" t="n">
        <v>909000.0</v>
      </c>
      <c r="G806" s="26"/>
      <c r="H806" s="60" t="n">
        <v>44074.0</v>
      </c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 spans="1:19">
      <c r="A807" s="99" t="s">
        <v>1038</v>
      </c>
      <c r="B807" s="100" t="s">
        <v>1039</v>
      </c>
      <c r="C807" s="99" t="s">
        <v>3455</v>
      </c>
      <c r="D807" s="101" t="n">
        <v>1.08636609953E11</v>
      </c>
      <c r="E807" s="100" t="s">
        <v>3456</v>
      </c>
      <c r="F807" s="99" t="n">
        <v>909000.0</v>
      </c>
      <c r="G807" s="26"/>
      <c r="H807" s="60" t="n">
        <v>44074.0</v>
      </c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 spans="1:19">
      <c r="A808" s="99" t="s">
        <v>1019</v>
      </c>
      <c r="B808" s="100" t="s">
        <v>1025</v>
      </c>
      <c r="C808" s="99" t="s">
        <v>3457</v>
      </c>
      <c r="D808" s="101" t="n">
        <v>5.7324174293E10</v>
      </c>
      <c r="E808" s="100" t="s">
        <v>3458</v>
      </c>
      <c r="F808" s="99" t="n">
        <v>907000.0</v>
      </c>
      <c r="G808" s="26"/>
      <c r="H808" s="60" t="n">
        <v>44074.0</v>
      </c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 spans="1:19">
      <c r="A809" s="99" t="s">
        <v>1019</v>
      </c>
      <c r="B809" s="100" t="s">
        <v>1025</v>
      </c>
      <c r="C809" s="99" t="s">
        <v>3459</v>
      </c>
      <c r="D809" s="101" t="n">
        <v>9.5293400504E10</v>
      </c>
      <c r="E809" s="100" t="s">
        <v>3460</v>
      </c>
      <c r="F809" s="99" t="n">
        <v>903000.0</v>
      </c>
      <c r="G809" s="26"/>
      <c r="H809" s="60" t="n">
        <v>44074.0</v>
      </c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 spans="1:19">
      <c r="A810" s="99" t="s">
        <v>1019</v>
      </c>
      <c r="B810" s="100" t="s">
        <v>1025</v>
      </c>
      <c r="C810" s="99" t="s">
        <v>3461</v>
      </c>
      <c r="D810" s="101" t="n">
        <v>6.2353097732E10</v>
      </c>
      <c r="E810" s="100" t="s">
        <v>3462</v>
      </c>
      <c r="F810" s="99" t="n">
        <v>903000.0</v>
      </c>
      <c r="G810" s="26"/>
      <c r="H810" s="60" t="n">
        <v>44074.0</v>
      </c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 spans="1:19">
      <c r="A811" s="99" t="s">
        <v>1019</v>
      </c>
      <c r="B811" s="100" t="s">
        <v>1025</v>
      </c>
      <c r="C811" s="99" t="s">
        <v>3463</v>
      </c>
      <c r="D811" s="101" t="n">
        <v>5.7902121038E10</v>
      </c>
      <c r="E811" s="100" t="s">
        <v>3464</v>
      </c>
      <c r="F811" s="99" t="n">
        <v>902000.0</v>
      </c>
      <c r="G811" s="26"/>
      <c r="H811" s="60" t="n">
        <v>44074.0</v>
      </c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 spans="1:19">
      <c r="A812" s="99" t="s">
        <v>1038</v>
      </c>
      <c r="B812" s="100" t="s">
        <v>1039</v>
      </c>
      <c r="C812" s="99" t="s">
        <v>3465</v>
      </c>
      <c r="D812" s="101" t="n">
        <v>9.8308203688E10</v>
      </c>
      <c r="E812" s="100" t="s">
        <v>3466</v>
      </c>
      <c r="F812" s="99" t="n">
        <v>901000.0</v>
      </c>
      <c r="G812" s="26"/>
      <c r="H812" s="60" t="n">
        <v>44074.0</v>
      </c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 spans="1:19">
      <c r="A813" s="99" t="s">
        <v>1019</v>
      </c>
      <c r="B813" s="100" t="s">
        <v>1025</v>
      </c>
      <c r="C813" s="99" t="s">
        <v>3467</v>
      </c>
      <c r="D813" s="101" t="n">
        <v>5.7777205947E10</v>
      </c>
      <c r="E813" s="100" t="s">
        <v>3468</v>
      </c>
      <c r="F813" s="99" t="n">
        <v>900000.0</v>
      </c>
      <c r="G813" s="26"/>
      <c r="H813" s="60" t="n">
        <v>44074.0</v>
      </c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 spans="1:19">
      <c r="A814" s="99" t="s">
        <v>1038</v>
      </c>
      <c r="B814" s="100" t="s">
        <v>1360</v>
      </c>
      <c r="C814" s="99" t="s">
        <v>3469</v>
      </c>
      <c r="D814" s="101" t="n">
        <v>6.6701315883E10</v>
      </c>
      <c r="E814" s="100" t="s">
        <v>3470</v>
      </c>
      <c r="F814" s="99" t="n">
        <v>898000.0</v>
      </c>
      <c r="G814" s="26"/>
      <c r="H814" s="60" t="n">
        <v>44074.0</v>
      </c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 spans="1:19">
      <c r="A815" s="99" t="s">
        <v>1019</v>
      </c>
      <c r="B815" s="100" t="s">
        <v>1020</v>
      </c>
      <c r="C815" s="99" t="s">
        <v>3471</v>
      </c>
      <c r="D815" s="101" t="n">
        <v>6.4332816276E10</v>
      </c>
      <c r="E815" s="100" t="s">
        <v>3472</v>
      </c>
      <c r="F815" s="99" t="n">
        <v>898000.0</v>
      </c>
      <c r="G815" s="26"/>
      <c r="H815" s="60" t="n">
        <v>44074.0</v>
      </c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 spans="1:19">
      <c r="A816" s="99" t="s">
        <v>1019</v>
      </c>
      <c r="B816" s="100" t="s">
        <v>1020</v>
      </c>
      <c r="C816" s="99" t="s">
        <v>3473</v>
      </c>
      <c r="D816" s="101" t="n">
        <v>1.03681284418E11</v>
      </c>
      <c r="E816" s="100" t="s">
        <v>3474</v>
      </c>
      <c r="F816" s="99" t="n">
        <v>898000.0</v>
      </c>
      <c r="G816" s="26"/>
      <c r="H816" s="60" t="n">
        <v>44074.0</v>
      </c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 spans="1:19">
      <c r="A817" s="99" t="s">
        <v>1019</v>
      </c>
      <c r="B817" s="100" t="s">
        <v>1020</v>
      </c>
      <c r="C817" s="99" t="s">
        <v>3475</v>
      </c>
      <c r="D817" s="101" t="n">
        <v>9.2530217481E10</v>
      </c>
      <c r="E817" s="100" t="s">
        <v>3476</v>
      </c>
      <c r="F817" s="99" t="n">
        <v>897000.0</v>
      </c>
      <c r="G817" s="26"/>
      <c r="H817" s="60" t="n">
        <v>44074.0</v>
      </c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 spans="1:19">
      <c r="A818" s="99" t="s">
        <v>1019</v>
      </c>
      <c r="B818" s="100" t="s">
        <v>1065</v>
      </c>
      <c r="C818" s="99" t="s">
        <v>3477</v>
      </c>
      <c r="D818" s="101" t="n">
        <v>6.2627182096E10</v>
      </c>
      <c r="E818" s="100" t="s">
        <v>3478</v>
      </c>
      <c r="F818" s="99" t="n">
        <v>897000.0</v>
      </c>
      <c r="G818" s="26"/>
      <c r="H818" s="60" t="n">
        <v>44074.0</v>
      </c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 spans="1:19">
      <c r="A819" s="99" t="s">
        <v>1019</v>
      </c>
      <c r="B819" s="100" t="s">
        <v>1025</v>
      </c>
      <c r="C819" s="99" t="s">
        <v>3479</v>
      </c>
      <c r="D819" s="101" t="n">
        <v>3.97105032725429E15</v>
      </c>
      <c r="E819" s="100" t="s">
        <v>3480</v>
      </c>
      <c r="F819" s="99" t="n">
        <v>896254.0</v>
      </c>
      <c r="G819" s="26"/>
      <c r="H819" s="60" t="n">
        <v>44074.0</v>
      </c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 spans="1:19">
      <c r="A820" s="99" t="s">
        <v>1019</v>
      </c>
      <c r="B820" s="100" t="s">
        <v>1065</v>
      </c>
      <c r="C820" s="99" t="s">
        <v>3481</v>
      </c>
      <c r="D820" s="101" t="n">
        <v>6.0500856602E10</v>
      </c>
      <c r="E820" s="100" t="s">
        <v>3482</v>
      </c>
      <c r="F820" s="99" t="n">
        <v>894000.0</v>
      </c>
      <c r="G820" s="26"/>
      <c r="H820" s="60" t="n">
        <v>44074.0</v>
      </c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 spans="1:19">
      <c r="A821" s="99" t="s">
        <v>1019</v>
      </c>
      <c r="B821" s="100" t="s">
        <v>1025</v>
      </c>
      <c r="C821" s="99" t="s">
        <v>3483</v>
      </c>
      <c r="D821" s="101" t="n">
        <v>5.5673270465E10</v>
      </c>
      <c r="E821" s="100" t="s">
        <v>3484</v>
      </c>
      <c r="F821" s="99" t="n">
        <v>894000.0</v>
      </c>
      <c r="G821" s="26"/>
      <c r="H821" s="60" t="n">
        <v>44074.0</v>
      </c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 spans="1:19">
      <c r="A822" s="99" t="s">
        <v>1038</v>
      </c>
      <c r="B822" s="100" t="s">
        <v>1039</v>
      </c>
      <c r="C822" s="99" t="s">
        <v>3485</v>
      </c>
      <c r="D822" s="101" t="n">
        <v>9.5159675805E10</v>
      </c>
      <c r="E822" s="100" t="s">
        <v>3486</v>
      </c>
      <c r="F822" s="99" t="n">
        <v>893000.0</v>
      </c>
      <c r="G822" s="26"/>
      <c r="H822" s="60" t="n">
        <v>44074.0</v>
      </c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 spans="1:19">
      <c r="A823" s="99" t="s">
        <v>1038</v>
      </c>
      <c r="B823" s="100" t="s">
        <v>1057</v>
      </c>
      <c r="C823" s="99" t="s">
        <v>3487</v>
      </c>
      <c r="D823" s="101" t="n">
        <v>8.4242984982E10</v>
      </c>
      <c r="E823" s="100" t="s">
        <v>3488</v>
      </c>
      <c r="F823" s="99" t="n">
        <v>893000.0</v>
      </c>
      <c r="G823" s="26"/>
      <c r="H823" s="60" t="n">
        <v>44074.0</v>
      </c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 spans="1:19">
      <c r="A824" s="99" t="s">
        <v>1019</v>
      </c>
      <c r="B824" s="100" t="s">
        <v>1025</v>
      </c>
      <c r="C824" s="99" t="s">
        <v>3489</v>
      </c>
      <c r="D824" s="101" t="n">
        <v>7.9604037915E10</v>
      </c>
      <c r="E824" s="100" t="s">
        <v>3490</v>
      </c>
      <c r="F824" s="99" t="n">
        <v>893000.0</v>
      </c>
      <c r="G824" s="26"/>
      <c r="H824" s="60" t="n">
        <v>44074.0</v>
      </c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 spans="1:19">
      <c r="A825" s="99" t="s">
        <v>1019</v>
      </c>
      <c r="B825" s="100" t="s">
        <v>1065</v>
      </c>
      <c r="C825" s="99" t="s">
        <v>3491</v>
      </c>
      <c r="D825" s="101" t="n">
        <v>7.2168749227E10</v>
      </c>
      <c r="E825" s="100" t="s">
        <v>3492</v>
      </c>
      <c r="F825" s="99" t="n">
        <v>892915.0</v>
      </c>
      <c r="G825" s="26"/>
      <c r="H825" s="60" t="n">
        <v>44074.0</v>
      </c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 spans="1:19">
      <c r="A826" s="99" t="s">
        <v>1019</v>
      </c>
      <c r="B826" s="100" t="s">
        <v>1025</v>
      </c>
      <c r="C826" s="99" t="s">
        <v>3493</v>
      </c>
      <c r="D826" s="101" t="n">
        <v>7.0938258023E10</v>
      </c>
      <c r="E826" s="100" t="s">
        <v>3494</v>
      </c>
      <c r="F826" s="99" t="n">
        <v>892000.0</v>
      </c>
      <c r="G826" s="26"/>
      <c r="H826" s="60" t="n">
        <v>44074.0</v>
      </c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 spans="1:19">
      <c r="A827" s="99" t="s">
        <v>1019</v>
      </c>
      <c r="B827" s="100" t="s">
        <v>1025</v>
      </c>
      <c r="C827" s="99" t="s">
        <v>3495</v>
      </c>
      <c r="D827" s="101" t="n">
        <v>7.4761534198E10</v>
      </c>
      <c r="E827" s="100" t="s">
        <v>3496</v>
      </c>
      <c r="F827" s="99" t="n">
        <v>891000.0</v>
      </c>
      <c r="G827" s="26"/>
      <c r="H827" s="60" t="n">
        <v>44074.0</v>
      </c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 spans="1:19">
      <c r="A828" s="99" t="s">
        <v>1019</v>
      </c>
      <c r="B828" s="100" t="s">
        <v>1025</v>
      </c>
      <c r="C828" s="99" t="s">
        <v>3497</v>
      </c>
      <c r="D828" s="101" t="n">
        <v>6.3648692185E10</v>
      </c>
      <c r="E828" s="100" t="s">
        <v>3498</v>
      </c>
      <c r="F828" s="99" t="n">
        <v>891000.0</v>
      </c>
      <c r="G828" s="26"/>
      <c r="H828" s="60" t="n">
        <v>44074.0</v>
      </c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 spans="1:19">
      <c r="A829" s="99" t="s">
        <v>1038</v>
      </c>
      <c r="B829" s="100" t="s">
        <v>1057</v>
      </c>
      <c r="C829" s="99" t="s">
        <v>3499</v>
      </c>
      <c r="D829" s="101" t="n">
        <v>9.7283165562E10</v>
      </c>
      <c r="E829" s="100" t="s">
        <v>3500</v>
      </c>
      <c r="F829" s="99" t="n">
        <v>890173.0</v>
      </c>
      <c r="G829" s="26"/>
      <c r="H829" s="60" t="n">
        <v>44074.0</v>
      </c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 spans="1:19">
      <c r="A830" s="99" t="s">
        <v>1019</v>
      </c>
      <c r="B830" s="100" t="s">
        <v>1025</v>
      </c>
      <c r="C830" s="99" t="s">
        <v>3501</v>
      </c>
      <c r="D830" s="101" t="n">
        <v>6.0416877229E10</v>
      </c>
      <c r="E830" s="100" t="s">
        <v>3502</v>
      </c>
      <c r="F830" s="99" t="n">
        <v>890000.0</v>
      </c>
      <c r="G830" s="26"/>
      <c r="H830" s="60" t="n">
        <v>44074.0</v>
      </c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 spans="1:19">
      <c r="A831" s="99" t="s">
        <v>1019</v>
      </c>
      <c r="B831" s="100" t="s">
        <v>1020</v>
      </c>
      <c r="C831" s="99" t="s">
        <v>3503</v>
      </c>
      <c r="D831" s="101" t="n">
        <v>1.09916740205E11</v>
      </c>
      <c r="E831" s="100" t="s">
        <v>3504</v>
      </c>
      <c r="F831" s="99" t="n">
        <v>889416.0</v>
      </c>
      <c r="G831" s="26"/>
      <c r="H831" s="60" t="n">
        <v>44074.0</v>
      </c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 spans="1:19">
      <c r="A832" s="99" t="s">
        <v>1019</v>
      </c>
      <c r="B832" s="100" t="s">
        <v>1020</v>
      </c>
      <c r="C832" s="99" t="s">
        <v>3505</v>
      </c>
      <c r="D832" s="101" t="n">
        <v>1.0112366048E11</v>
      </c>
      <c r="E832" s="100" t="s">
        <v>3506</v>
      </c>
      <c r="F832" s="99" t="n">
        <v>889000.0</v>
      </c>
      <c r="G832" s="26"/>
      <c r="H832" s="60" t="n">
        <v>44074.0</v>
      </c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 spans="1:19">
      <c r="A833" s="99" t="s">
        <v>1019</v>
      </c>
      <c r="B833" s="100" t="s">
        <v>1065</v>
      </c>
      <c r="C833" s="99" t="s">
        <v>3507</v>
      </c>
      <c r="D833" s="101" t="n">
        <v>5.8819745189E10</v>
      </c>
      <c r="E833" s="100" t="s">
        <v>3508</v>
      </c>
      <c r="F833" s="99" t="n">
        <v>886069.0</v>
      </c>
      <c r="G833" s="26"/>
      <c r="H833" s="60" t="n">
        <v>44074.0</v>
      </c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 spans="1:19">
      <c r="A834" s="99" t="s">
        <v>1019</v>
      </c>
      <c r="B834" s="100" t="s">
        <v>1025</v>
      </c>
      <c r="C834" s="99" t="s">
        <v>3509</v>
      </c>
      <c r="D834" s="101" t="n">
        <v>9.9627944159E10</v>
      </c>
      <c r="E834" s="100" t="s">
        <v>3510</v>
      </c>
      <c r="F834" s="99" t="n">
        <v>886000.0</v>
      </c>
      <c r="G834" s="26"/>
      <c r="H834" s="60" t="n">
        <v>44074.0</v>
      </c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 spans="1:19">
      <c r="A835" s="99" t="s">
        <v>1019</v>
      </c>
      <c r="B835" s="100" t="s">
        <v>1025</v>
      </c>
      <c r="C835" s="99" t="s">
        <v>3511</v>
      </c>
      <c r="D835" s="101" t="n">
        <v>5.8764730635E10</v>
      </c>
      <c r="E835" s="100" t="s">
        <v>3512</v>
      </c>
      <c r="F835" s="99" t="n">
        <v>886000.0</v>
      </c>
      <c r="G835" s="26"/>
      <c r="H835" s="60" t="n">
        <v>44074.0</v>
      </c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 spans="1:19">
      <c r="A836" s="99" t="s">
        <v>1038</v>
      </c>
      <c r="B836" s="100" t="s">
        <v>1039</v>
      </c>
      <c r="C836" s="99" t="s">
        <v>3513</v>
      </c>
      <c r="D836" s="101" t="n">
        <v>6.4990339796E10</v>
      </c>
      <c r="E836" s="100" t="s">
        <v>3514</v>
      </c>
      <c r="F836" s="99" t="n">
        <v>885000.0</v>
      </c>
      <c r="G836" s="26"/>
      <c r="H836" s="60" t="n">
        <v>44074.0</v>
      </c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 spans="1:19">
      <c r="A837" s="99" t="s">
        <v>1019</v>
      </c>
      <c r="B837" s="100" t="s">
        <v>1065</v>
      </c>
      <c r="C837" s="99" t="s">
        <v>3515</v>
      </c>
      <c r="D837" s="101" t="n">
        <v>6.719818038E10</v>
      </c>
      <c r="E837" s="100" t="s">
        <v>3516</v>
      </c>
      <c r="F837" s="99" t="n">
        <v>884000.0</v>
      </c>
      <c r="G837" s="26"/>
      <c r="H837" s="60" t="n">
        <v>44074.0</v>
      </c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 spans="1:19">
      <c r="A838" s="99" t="s">
        <v>1019</v>
      </c>
      <c r="B838" s="100" t="s">
        <v>1020</v>
      </c>
      <c r="C838" s="99" t="s">
        <v>3517</v>
      </c>
      <c r="D838" s="101" t="n">
        <v>6.327829381E9</v>
      </c>
      <c r="E838" s="100" t="s">
        <v>3518</v>
      </c>
      <c r="F838" s="99" t="n">
        <v>884000.0</v>
      </c>
      <c r="G838" s="26"/>
      <c r="H838" s="60" t="n">
        <v>44074.0</v>
      </c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 spans="1:19">
      <c r="A839" s="99" t="s">
        <v>1038</v>
      </c>
      <c r="B839" s="100" t="s">
        <v>1095</v>
      </c>
      <c r="C839" s="99" t="s">
        <v>3519</v>
      </c>
      <c r="D839" s="101" t="n">
        <v>8.6866164194E10</v>
      </c>
      <c r="E839" s="100" t="s">
        <v>3520</v>
      </c>
      <c r="F839" s="99" t="n">
        <v>883000.0</v>
      </c>
      <c r="G839" s="26"/>
      <c r="H839" s="60" t="n">
        <v>44074.0</v>
      </c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 spans="1:19">
      <c r="A840" s="99" t="s">
        <v>1019</v>
      </c>
      <c r="B840" s="100" t="s">
        <v>1025</v>
      </c>
      <c r="C840" s="99" t="s">
        <v>3521</v>
      </c>
      <c r="D840" s="101" t="n">
        <v>3.2849476344933E15</v>
      </c>
      <c r="E840" s="100" t="s">
        <v>3522</v>
      </c>
      <c r="F840" s="99" t="n">
        <v>881000.0</v>
      </c>
      <c r="G840" s="26"/>
      <c r="H840" s="60" t="n">
        <v>44074.0</v>
      </c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 spans="1:19">
      <c r="A841" s="99" t="s">
        <v>1019</v>
      </c>
      <c r="B841" s="100" t="s">
        <v>1025</v>
      </c>
      <c r="C841" s="99" t="s">
        <v>3523</v>
      </c>
      <c r="D841" s="101" t="n">
        <v>7.2156383532E10</v>
      </c>
      <c r="E841" s="100" t="s">
        <v>3524</v>
      </c>
      <c r="F841" s="99" t="n">
        <v>877000.0</v>
      </c>
      <c r="G841" s="26"/>
      <c r="H841" s="60" t="n">
        <v>44074.0</v>
      </c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 spans="1:19">
      <c r="A842" s="99" t="s">
        <v>1019</v>
      </c>
      <c r="B842" s="100" t="s">
        <v>1025</v>
      </c>
      <c r="C842" s="99" t="s">
        <v>3525</v>
      </c>
      <c r="D842" s="101" t="n">
        <v>9.2901105793E10</v>
      </c>
      <c r="E842" s="100" t="s">
        <v>3526</v>
      </c>
      <c r="F842" s="99" t="n">
        <v>874000.0</v>
      </c>
      <c r="G842" s="26"/>
      <c r="H842" s="60" t="n">
        <v>44074.0</v>
      </c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 spans="1:19">
      <c r="A843" s="99" t="s">
        <v>1019</v>
      </c>
      <c r="B843" s="100" t="s">
        <v>1025</v>
      </c>
      <c r="C843" s="99" t="s">
        <v>3527</v>
      </c>
      <c r="D843" s="101" t="n">
        <v>1.02281015415E11</v>
      </c>
      <c r="E843" s="100" t="s">
        <v>3528</v>
      </c>
      <c r="F843" s="99" t="n">
        <v>874000.0</v>
      </c>
      <c r="G843" s="26"/>
      <c r="H843" s="60" t="n">
        <v>44074.0</v>
      </c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 spans="1:19">
      <c r="A844" s="99" t="s">
        <v>1038</v>
      </c>
      <c r="B844" s="100" t="s">
        <v>1360</v>
      </c>
      <c r="C844" s="99" t="s">
        <v>3529</v>
      </c>
      <c r="D844" s="101" t="n">
        <v>7.3781332796E10</v>
      </c>
      <c r="E844" s="100" t="s">
        <v>3530</v>
      </c>
      <c r="F844" s="99" t="n">
        <v>872000.0</v>
      </c>
      <c r="G844" s="26"/>
      <c r="H844" s="60" t="n">
        <v>44074.0</v>
      </c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 spans="1:19">
      <c r="A845" s="99" t="s">
        <v>1019</v>
      </c>
      <c r="B845" s="100" t="s">
        <v>1020</v>
      </c>
      <c r="C845" s="99" t="s">
        <v>3531</v>
      </c>
      <c r="D845" s="101" t="n">
        <v>9.8242883575E10</v>
      </c>
      <c r="E845" s="100" t="s">
        <v>3532</v>
      </c>
      <c r="F845" s="99" t="n">
        <v>871000.0</v>
      </c>
      <c r="G845" s="26"/>
      <c r="H845" s="60" t="n">
        <v>44074.0</v>
      </c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 spans="1:19">
      <c r="A846" s="99" t="s">
        <v>1019</v>
      </c>
      <c r="B846" s="100" t="s">
        <v>1020</v>
      </c>
      <c r="C846" s="99" t="s">
        <v>3533</v>
      </c>
      <c r="D846" s="101" t="n">
        <v>5.4417033273E10</v>
      </c>
      <c r="E846" s="100" t="s">
        <v>3534</v>
      </c>
      <c r="F846" s="99" t="n">
        <v>870000.0</v>
      </c>
      <c r="G846" s="26"/>
      <c r="H846" s="60" t="n">
        <v>44074.0</v>
      </c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 spans="1:19">
      <c r="A847" s="99" t="s">
        <v>1019</v>
      </c>
      <c r="B847" s="100" t="s">
        <v>1025</v>
      </c>
      <c r="C847" s="99" t="s">
        <v>3535</v>
      </c>
      <c r="D847" s="101" t="n">
        <v>9.8011317914E10</v>
      </c>
      <c r="E847" s="100" t="s">
        <v>3536</v>
      </c>
      <c r="F847" s="99" t="n">
        <v>869000.0</v>
      </c>
      <c r="G847" s="26"/>
      <c r="H847" s="60" t="n">
        <v>44074.0</v>
      </c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 spans="1:19">
      <c r="A848" s="99" t="s">
        <v>1019</v>
      </c>
      <c r="B848" s="100" t="s">
        <v>1025</v>
      </c>
      <c r="C848" s="99" t="s">
        <v>3537</v>
      </c>
      <c r="D848" s="101" t="n">
        <v>5.8824518763E10</v>
      </c>
      <c r="E848" s="100" t="s">
        <v>3538</v>
      </c>
      <c r="F848" s="99" t="n">
        <v>869000.0</v>
      </c>
      <c r="G848" s="26"/>
      <c r="H848" s="60" t="n">
        <v>44074.0</v>
      </c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 spans="1:19">
      <c r="A849" s="99" t="s">
        <v>1019</v>
      </c>
      <c r="B849" s="100" t="s">
        <v>1020</v>
      </c>
      <c r="C849" s="99" t="s">
        <v>3539</v>
      </c>
      <c r="D849" s="101" t="n">
        <v>6.2171601321E10</v>
      </c>
      <c r="E849" s="100" t="s">
        <v>3540</v>
      </c>
      <c r="F849" s="99" t="n">
        <v>867000.0</v>
      </c>
      <c r="G849" s="26"/>
      <c r="H849" s="60" t="n">
        <v>44074.0</v>
      </c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 spans="1:19">
      <c r="A850" s="99" t="s">
        <v>1019</v>
      </c>
      <c r="B850" s="100" t="s">
        <v>1025</v>
      </c>
      <c r="C850" s="99" t="s">
        <v>3541</v>
      </c>
      <c r="D850" s="101" t="n">
        <v>6.0352263801E10</v>
      </c>
      <c r="E850" s="100" t="s">
        <v>3542</v>
      </c>
      <c r="F850" s="99" t="n">
        <v>867000.0</v>
      </c>
      <c r="G850" s="26"/>
      <c r="H850" s="60" t="n">
        <v>44074.0</v>
      </c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 spans="1:19">
      <c r="A851" s="99" t="s">
        <v>1019</v>
      </c>
      <c r="B851" s="100" t="s">
        <v>1025</v>
      </c>
      <c r="C851" s="99" t="s">
        <v>3543</v>
      </c>
      <c r="D851" s="101" t="n">
        <v>9.773546212E10</v>
      </c>
      <c r="E851" s="100" t="s">
        <v>3544</v>
      </c>
      <c r="F851" s="99" t="n">
        <v>866000.0</v>
      </c>
      <c r="G851" s="26"/>
      <c r="H851" s="60" t="n">
        <v>44074.0</v>
      </c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 spans="1:19">
      <c r="A852" s="99" t="s">
        <v>1038</v>
      </c>
      <c r="B852" s="100" t="s">
        <v>1057</v>
      </c>
      <c r="C852" s="99" t="s">
        <v>3545</v>
      </c>
      <c r="D852" s="101" t="n">
        <v>9.4470428551E10</v>
      </c>
      <c r="E852" s="100" t="s">
        <v>3546</v>
      </c>
      <c r="F852" s="99" t="n">
        <v>865000.0</v>
      </c>
      <c r="G852" s="26"/>
      <c r="H852" s="60" t="n">
        <v>44074.0</v>
      </c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 spans="1:19">
      <c r="A853" s="99" t="s">
        <v>1019</v>
      </c>
      <c r="B853" s="100" t="s">
        <v>1025</v>
      </c>
      <c r="C853" s="99" t="s">
        <v>3547</v>
      </c>
      <c r="D853" s="101" t="n">
        <v>9.18845129765879E14</v>
      </c>
      <c r="E853" s="100" t="s">
        <v>3548</v>
      </c>
      <c r="F853" s="99" t="n">
        <v>865000.0</v>
      </c>
      <c r="G853" s="26"/>
      <c r="H853" s="60" t="n">
        <v>44074.0</v>
      </c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 spans="1:19">
      <c r="A854" s="99" t="s">
        <v>1019</v>
      </c>
      <c r="B854" s="100" t="s">
        <v>1025</v>
      </c>
      <c r="C854" s="99" t="s">
        <v>3549</v>
      </c>
      <c r="D854" s="101" t="n">
        <v>5.8778714327E10</v>
      </c>
      <c r="E854" s="100" t="s">
        <v>3550</v>
      </c>
      <c r="F854" s="99" t="n">
        <v>865000.0</v>
      </c>
      <c r="G854" s="26"/>
      <c r="H854" s="60" t="n">
        <v>44074.0</v>
      </c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 spans="1:19">
      <c r="A855" s="99" t="s">
        <v>1019</v>
      </c>
      <c r="B855" s="100" t="s">
        <v>1025</v>
      </c>
      <c r="C855" s="99" t="s">
        <v>3551</v>
      </c>
      <c r="D855" s="101" t="n">
        <v>9.1708671034E10</v>
      </c>
      <c r="E855" s="100" t="s">
        <v>3552</v>
      </c>
      <c r="F855" s="99" t="n">
        <v>864000.0</v>
      </c>
      <c r="G855" s="26"/>
      <c r="H855" s="60" t="n">
        <v>44074.0</v>
      </c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 spans="1:19">
      <c r="A856" s="99" t="s">
        <v>1019</v>
      </c>
      <c r="B856" s="100" t="s">
        <v>1025</v>
      </c>
      <c r="C856" s="99" t="s">
        <v>3553</v>
      </c>
      <c r="D856" s="101" t="n">
        <v>5.749336049E10</v>
      </c>
      <c r="E856" s="100" t="s">
        <v>3554</v>
      </c>
      <c r="F856" s="99" t="n">
        <v>863239.0</v>
      </c>
      <c r="G856" s="26"/>
      <c r="H856" s="60" t="n">
        <v>44074.0</v>
      </c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 spans="1:19">
      <c r="A857" s="99" t="s">
        <v>1019</v>
      </c>
      <c r="B857" s="100" t="s">
        <v>1025</v>
      </c>
      <c r="C857" s="99" t="s">
        <v>3555</v>
      </c>
      <c r="D857" s="101" t="n">
        <v>5.9424089922E10</v>
      </c>
      <c r="E857" s="100" t="s">
        <v>3556</v>
      </c>
      <c r="F857" s="99" t="n">
        <v>861000.0</v>
      </c>
      <c r="G857" s="26"/>
      <c r="H857" s="60" t="n">
        <v>44074.0</v>
      </c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 spans="1:19">
      <c r="A858" s="99" t="s">
        <v>1019</v>
      </c>
      <c r="B858" s="100" t="s">
        <v>1025</v>
      </c>
      <c r="C858" s="99" t="s">
        <v>3557</v>
      </c>
      <c r="D858" s="101" t="n">
        <v>5.9019344051E10</v>
      </c>
      <c r="E858" s="100" t="s">
        <v>3558</v>
      </c>
      <c r="F858" s="99" t="n">
        <v>861000.0</v>
      </c>
      <c r="G858" s="26"/>
      <c r="H858" s="60" t="n">
        <v>44074.0</v>
      </c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 spans="1:19">
      <c r="A859" s="99" t="s">
        <v>1019</v>
      </c>
      <c r="B859" s="100" t="s">
        <v>1025</v>
      </c>
      <c r="C859" s="99" t="s">
        <v>3559</v>
      </c>
      <c r="D859" s="101" t="n">
        <v>1.01892995173E11</v>
      </c>
      <c r="E859" s="100" t="s">
        <v>3560</v>
      </c>
      <c r="F859" s="99" t="n">
        <v>858000.0</v>
      </c>
      <c r="G859" s="26"/>
      <c r="H859" s="60" t="n">
        <v>44074.0</v>
      </c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 spans="1:19">
      <c r="A860" s="99" t="s">
        <v>1019</v>
      </c>
      <c r="B860" s="100" t="s">
        <v>1025</v>
      </c>
      <c r="C860" s="99" t="s">
        <v>3561</v>
      </c>
      <c r="D860" s="101" t="n">
        <v>6.9318949089E10</v>
      </c>
      <c r="E860" s="100" t="s">
        <v>3562</v>
      </c>
      <c r="F860" s="99" t="n">
        <v>857000.0</v>
      </c>
      <c r="G860" s="26"/>
      <c r="H860" s="60" t="n">
        <v>44074.0</v>
      </c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 spans="1:19">
      <c r="A861" s="99" t="s">
        <v>1038</v>
      </c>
      <c r="B861" s="100" t="s">
        <v>1039</v>
      </c>
      <c r="C861" s="99" t="s">
        <v>3563</v>
      </c>
      <c r="D861" s="101" t="n">
        <v>6.1048591485E10</v>
      </c>
      <c r="E861" s="100" t="s">
        <v>3564</v>
      </c>
      <c r="F861" s="99" t="n">
        <v>857000.0</v>
      </c>
      <c r="G861" s="26"/>
      <c r="H861" s="60" t="n">
        <v>44074.0</v>
      </c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 spans="1:19">
      <c r="A862" s="99" t="s">
        <v>1019</v>
      </c>
      <c r="B862" s="100" t="s">
        <v>1020</v>
      </c>
      <c r="C862" s="99" t="s">
        <v>3565</v>
      </c>
      <c r="D862" s="101" t="n">
        <v>5.8893806483E10</v>
      </c>
      <c r="E862" s="100" t="s">
        <v>3566</v>
      </c>
      <c r="F862" s="99" t="n">
        <v>856659.0</v>
      </c>
      <c r="G862" s="26"/>
      <c r="H862" s="60" t="n">
        <v>44074.0</v>
      </c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 spans="1:19">
      <c r="A863" s="99" t="s">
        <v>1019</v>
      </c>
      <c r="B863" s="100" t="s">
        <v>1025</v>
      </c>
      <c r="C863" s="99" t="s">
        <v>3567</v>
      </c>
      <c r="D863" s="101" t="n">
        <v>9.3205690157E10</v>
      </c>
      <c r="E863" s="100" t="s">
        <v>3568</v>
      </c>
      <c r="F863" s="99" t="n">
        <v>855342.0</v>
      </c>
      <c r="G863" s="26"/>
      <c r="H863" s="60" t="n">
        <v>44074.0</v>
      </c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 spans="1:19">
      <c r="A864" s="99" t="s">
        <v>1038</v>
      </c>
      <c r="B864" s="100" t="s">
        <v>1057</v>
      </c>
      <c r="C864" s="99" t="s">
        <v>3569</v>
      </c>
      <c r="D864" s="101" t="n">
        <v>6.6353374795E10</v>
      </c>
      <c r="E864" s="100" t="s">
        <v>3570</v>
      </c>
      <c r="F864" s="99" t="n">
        <v>853701.0</v>
      </c>
      <c r="G864" s="26"/>
      <c r="H864" s="60" t="n">
        <v>44074.0</v>
      </c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 spans="1:19">
      <c r="A865" s="99" t="s">
        <v>1038</v>
      </c>
      <c r="B865" s="100" t="s">
        <v>2295</v>
      </c>
      <c r="C865" s="99" t="s">
        <v>3571</v>
      </c>
      <c r="D865" s="101" t="n">
        <v>9.6288909795E10</v>
      </c>
      <c r="E865" s="100" t="s">
        <v>3572</v>
      </c>
      <c r="F865" s="99" t="n">
        <v>852000.0</v>
      </c>
      <c r="G865" s="26"/>
      <c r="H865" s="60" t="n">
        <v>44074.0</v>
      </c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 spans="1:19">
      <c r="A866" s="99" t="s">
        <v>1038</v>
      </c>
      <c r="B866" s="100" t="s">
        <v>1039</v>
      </c>
      <c r="C866" s="99" t="s">
        <v>3573</v>
      </c>
      <c r="D866" s="101" t="n">
        <v>9.7919130414E10</v>
      </c>
      <c r="E866" s="100" t="s">
        <v>3574</v>
      </c>
      <c r="F866" s="99" t="n">
        <v>851000.0</v>
      </c>
      <c r="G866" s="26"/>
      <c r="H866" s="60" t="n">
        <v>44074.0</v>
      </c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 spans="1:19">
      <c r="A867" s="99" t="s">
        <v>1019</v>
      </c>
      <c r="B867" s="100" t="s">
        <v>1065</v>
      </c>
      <c r="C867" s="99" t="s">
        <v>3575</v>
      </c>
      <c r="D867" s="101" t="n">
        <v>1.02353080874E11</v>
      </c>
      <c r="E867" s="100" t="s">
        <v>3576</v>
      </c>
      <c r="F867" s="99" t="n">
        <v>851000.0</v>
      </c>
      <c r="G867" s="26"/>
      <c r="H867" s="60" t="n">
        <v>44074.0</v>
      </c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 spans="1:19">
      <c r="A868" s="99" t="s">
        <v>1019</v>
      </c>
      <c r="B868" s="100" t="s">
        <v>1025</v>
      </c>
      <c r="C868" s="99" t="s">
        <v>3577</v>
      </c>
      <c r="D868" s="101" t="n">
        <v>5.9294592157E10</v>
      </c>
      <c r="E868" s="100" t="s">
        <v>3578</v>
      </c>
      <c r="F868" s="99" t="n">
        <v>850415.0</v>
      </c>
      <c r="G868" s="26"/>
      <c r="H868" s="60" t="n">
        <v>44074.0</v>
      </c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 spans="1:19">
      <c r="A869" s="99" t="s">
        <v>1019</v>
      </c>
      <c r="B869" s="100" t="s">
        <v>1025</v>
      </c>
      <c r="C869" s="99" t="s">
        <v>3579</v>
      </c>
      <c r="D869" s="101" t="n">
        <v>3.43451564690699E15</v>
      </c>
      <c r="E869" s="100" t="s">
        <v>3580</v>
      </c>
      <c r="F869" s="99" t="n">
        <v>849000.0</v>
      </c>
      <c r="G869" s="26"/>
      <c r="H869" s="60" t="n">
        <v>44074.0</v>
      </c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 spans="1:19">
      <c r="A870" s="99" t="s">
        <v>1038</v>
      </c>
      <c r="B870" s="100" t="s">
        <v>1360</v>
      </c>
      <c r="C870" s="99" t="s">
        <v>3581</v>
      </c>
      <c r="D870" s="101" t="n">
        <v>7.8424595261E10</v>
      </c>
      <c r="E870" s="100" t="s">
        <v>3582</v>
      </c>
      <c r="F870" s="99" t="n">
        <v>848000.0</v>
      </c>
      <c r="G870" s="26"/>
      <c r="H870" s="60" t="n">
        <v>44074.0</v>
      </c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 spans="1:19">
      <c r="A871" s="99" t="s">
        <v>1019</v>
      </c>
      <c r="B871" s="100" t="s">
        <v>1025</v>
      </c>
      <c r="C871" s="99" t="s">
        <v>3583</v>
      </c>
      <c r="D871" s="101" t="n">
        <v>5.7862697362E10</v>
      </c>
      <c r="E871" s="100" t="s">
        <v>3584</v>
      </c>
      <c r="F871" s="99" t="n">
        <v>848000.0</v>
      </c>
      <c r="G871" s="26"/>
      <c r="H871" s="60" t="n">
        <v>44074.0</v>
      </c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 spans="1:19">
      <c r="A872" s="99" t="s">
        <v>1038</v>
      </c>
      <c r="B872" s="100" t="s">
        <v>1057</v>
      </c>
      <c r="C872" s="99" t="s">
        <v>3585</v>
      </c>
      <c r="D872" s="101" t="n">
        <v>9.4054008695E10</v>
      </c>
      <c r="E872" s="100" t="s">
        <v>3586</v>
      </c>
      <c r="F872" s="99" t="n">
        <v>846000.0</v>
      </c>
      <c r="G872" s="26"/>
      <c r="H872" s="60" t="n">
        <v>44074.0</v>
      </c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 spans="1:19">
      <c r="A873" s="99" t="s">
        <v>1019</v>
      </c>
      <c r="B873" s="100" t="s">
        <v>1025</v>
      </c>
      <c r="C873" s="99" t="s">
        <v>3587</v>
      </c>
      <c r="D873" s="101" t="n">
        <v>1.10944348116E11</v>
      </c>
      <c r="E873" s="100" t="s">
        <v>3588</v>
      </c>
      <c r="F873" s="99" t="n">
        <v>846000.0</v>
      </c>
      <c r="G873" s="26"/>
      <c r="H873" s="60" t="n">
        <v>44074.0</v>
      </c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 spans="1:19">
      <c r="A874" s="99" t="s">
        <v>1038</v>
      </c>
      <c r="B874" s="100" t="s">
        <v>1057</v>
      </c>
      <c r="C874" s="99" t="s">
        <v>3589</v>
      </c>
      <c r="D874" s="101" t="n">
        <v>7.7087796927E10</v>
      </c>
      <c r="E874" s="100" t="s">
        <v>3590</v>
      </c>
      <c r="F874" s="99" t="n">
        <v>845000.0</v>
      </c>
      <c r="G874" s="26"/>
      <c r="H874" s="60" t="n">
        <v>44074.0</v>
      </c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 spans="1:19">
      <c r="A875" s="99" t="s">
        <v>1019</v>
      </c>
      <c r="B875" s="100" t="s">
        <v>1025</v>
      </c>
      <c r="C875" s="99" t="s">
        <v>3591</v>
      </c>
      <c r="D875" s="101" t="n">
        <v>5.9614554341E10</v>
      </c>
      <c r="E875" s="100" t="s">
        <v>3592</v>
      </c>
      <c r="F875" s="99" t="n">
        <v>845000.0</v>
      </c>
      <c r="G875" s="26"/>
      <c r="H875" s="60" t="n">
        <v>44074.0</v>
      </c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 spans="1:19">
      <c r="A876" s="99" t="s">
        <v>1038</v>
      </c>
      <c r="B876" s="100" t="s">
        <v>1095</v>
      </c>
      <c r="C876" s="99" t="s">
        <v>3593</v>
      </c>
      <c r="D876" s="101" t="n">
        <v>5.2261146123E10</v>
      </c>
      <c r="E876" s="100" t="s">
        <v>3594</v>
      </c>
      <c r="F876" s="99" t="n">
        <v>843412.0</v>
      </c>
      <c r="G876" s="26"/>
      <c r="H876" s="60" t="n">
        <v>44074.0</v>
      </c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 spans="1:19">
      <c r="A877" s="99" t="s">
        <v>1019</v>
      </c>
      <c r="B877" s="100" t="s">
        <v>1020</v>
      </c>
      <c r="C877" s="99" t="s">
        <v>3595</v>
      </c>
      <c r="D877" s="101" t="n">
        <v>6.2099860198E10</v>
      </c>
      <c r="E877" s="100" t="s">
        <v>3596</v>
      </c>
      <c r="F877" s="99" t="n">
        <v>843000.0</v>
      </c>
      <c r="G877" s="26"/>
      <c r="H877" s="60" t="n">
        <v>44074.0</v>
      </c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 spans="1:19">
      <c r="A878" s="99" t="s">
        <v>1019</v>
      </c>
      <c r="B878" s="100" t="s">
        <v>1025</v>
      </c>
      <c r="C878" s="99" t="s">
        <v>3597</v>
      </c>
      <c r="D878" s="101" t="n">
        <v>5.9518791622E10</v>
      </c>
      <c r="E878" s="100" t="s">
        <v>3598</v>
      </c>
      <c r="F878" s="99" t="n">
        <v>843000.0</v>
      </c>
      <c r="G878" s="26"/>
      <c r="H878" s="60" t="n">
        <v>44074.0</v>
      </c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 spans="1:19">
      <c r="A879" s="99" t="s">
        <v>1019</v>
      </c>
      <c r="B879" s="100" t="s">
        <v>1025</v>
      </c>
      <c r="C879" s="99" t="s">
        <v>3599</v>
      </c>
      <c r="D879" s="101" t="n">
        <v>5.8645048807E10</v>
      </c>
      <c r="E879" s="100" t="s">
        <v>3600</v>
      </c>
      <c r="F879" s="99" t="n">
        <v>843000.0</v>
      </c>
      <c r="G879" s="26"/>
      <c r="H879" s="60" t="n">
        <v>44074.0</v>
      </c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</sheetData>
  <autoFilter ref="A1:I87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2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30.1204819277108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46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33" t="s">
        <v>52</v>
      </c>
      <c r="B2" s="33" t="s">
        <v>53</v>
      </c>
      <c r="C2" s="27" t="s">
        <v>54</v>
      </c>
      <c r="D2" s="39" t="s">
        <v>55</v>
      </c>
      <c r="E2" s="40" t="s">
        <v>56</v>
      </c>
      <c r="F2" s="41" t="n">
        <v>23804.0</v>
      </c>
      <c r="G2" s="41"/>
      <c r="H2" s="42" t="s">
        <v>57</v>
      </c>
      <c r="I2" s="43" t="s">
        <v>58</v>
      </c>
      <c r="J2" s="44"/>
      <c r="K2" s="45" t="n">
        <v>44063.0</v>
      </c>
      <c r="L2" s="27"/>
      <c r="M2" s="44"/>
      <c r="N2" s="44"/>
      <c r="O2" s="46" t="n">
        <v>8.19</v>
      </c>
      <c r="P2" s="46" t="n">
        <v>1.0</v>
      </c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>
      <c r="A3" s="33" t="s">
        <v>52</v>
      </c>
      <c r="B3" s="33" t="s">
        <v>59</v>
      </c>
      <c r="C3" s="27" t="s">
        <v>60</v>
      </c>
      <c r="D3" s="39" t="s">
        <v>61</v>
      </c>
      <c r="E3" s="40" t="s">
        <v>62</v>
      </c>
      <c r="F3" s="41" t="n">
        <v>24208.0</v>
      </c>
      <c r="G3" s="41"/>
      <c r="H3" s="42" t="s">
        <v>57</v>
      </c>
      <c r="I3" s="43" t="s">
        <v>63</v>
      </c>
      <c r="J3" s="44"/>
      <c r="K3" s="47" t="n">
        <v>44063.0</v>
      </c>
      <c r="L3" s="27"/>
      <c r="M3" s="44"/>
      <c r="N3" s="44"/>
      <c r="O3" s="46" t="n">
        <v>8.19</v>
      </c>
      <c r="P3" s="46" t="n">
        <v>1.0</v>
      </c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>
      <c r="A4" s="33" t="s">
        <v>52</v>
      </c>
      <c r="B4" s="33" t="s">
        <v>64</v>
      </c>
      <c r="C4" s="27" t="s">
        <v>65</v>
      </c>
      <c r="D4" s="39" t="s">
        <v>66</v>
      </c>
      <c r="E4" s="40" t="s">
        <v>67</v>
      </c>
      <c r="F4" s="41" t="n">
        <v>24570.0</v>
      </c>
      <c r="G4" s="41"/>
      <c r="H4" s="42" t="s">
        <v>68</v>
      </c>
      <c r="I4" s="48"/>
      <c r="J4" s="44"/>
      <c r="K4" s="47" t="n">
        <v>44063.0</v>
      </c>
      <c r="L4" s="27" t="s">
        <v>69</v>
      </c>
      <c r="M4" s="44"/>
      <c r="N4" s="44"/>
      <c r="O4" s="46" t="n">
        <v>8.19</v>
      </c>
      <c r="P4" s="46" t="n">
        <v>1.0</v>
      </c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>
      <c r="A5" s="33" t="s">
        <v>52</v>
      </c>
      <c r="B5" s="33" t="s">
        <v>70</v>
      </c>
      <c r="C5" s="27" t="s">
        <v>71</v>
      </c>
      <c r="D5" s="39" t="s">
        <v>72</v>
      </c>
      <c r="E5" s="40" t="s">
        <v>73</v>
      </c>
      <c r="F5" s="41" t="n">
        <v>24780.0</v>
      </c>
      <c r="G5" s="41"/>
      <c r="H5" s="42" t="s">
        <v>68</v>
      </c>
      <c r="I5" s="43"/>
      <c r="J5" s="44"/>
      <c r="K5" s="47" t="n">
        <v>44071.0</v>
      </c>
      <c r="L5" s="27" t="s">
        <v>74</v>
      </c>
      <c r="M5" s="42" t="n">
        <v>4.44942387E8</v>
      </c>
      <c r="N5" s="48"/>
      <c r="O5" s="46" t="n">
        <v>8.19</v>
      </c>
      <c r="P5" s="46" t="n">
        <v>1.0</v>
      </c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>
      <c r="A6" s="33" t="s">
        <v>52</v>
      </c>
      <c r="B6" s="33" t="s">
        <v>53</v>
      </c>
      <c r="C6" s="27" t="s">
        <v>75</v>
      </c>
      <c r="D6" s="39" t="s">
        <v>76</v>
      </c>
      <c r="E6" s="40" t="s">
        <v>77</v>
      </c>
      <c r="F6" s="41" t="n">
        <v>25037.0</v>
      </c>
      <c r="G6" s="41"/>
      <c r="H6" s="42" t="s">
        <v>57</v>
      </c>
      <c r="I6" s="43" t="s">
        <v>58</v>
      </c>
      <c r="J6" s="44"/>
      <c r="K6" s="47" t="n">
        <v>44063.0</v>
      </c>
      <c r="L6" s="43"/>
      <c r="M6" s="44"/>
      <c r="N6" s="44"/>
      <c r="O6" s="46" t="n">
        <v>8.19</v>
      </c>
      <c r="P6" s="46" t="n">
        <v>1.0</v>
      </c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>
      <c r="A7" s="33" t="s">
        <v>52</v>
      </c>
      <c r="B7" s="33" t="s">
        <v>70</v>
      </c>
      <c r="C7" s="27" t="s">
        <v>78</v>
      </c>
      <c r="D7" s="39" t="s">
        <v>79</v>
      </c>
      <c r="E7" s="40" t="s">
        <v>80</v>
      </c>
      <c r="F7" s="41" t="n">
        <v>25567.0</v>
      </c>
      <c r="G7" s="41"/>
      <c r="H7" s="42" t="s">
        <v>57</v>
      </c>
      <c r="I7" s="43" t="s">
        <v>81</v>
      </c>
      <c r="J7" s="43" t="s">
        <v>82</v>
      </c>
      <c r="K7" s="47" t="n">
        <v>44063.0</v>
      </c>
      <c r="L7" s="44"/>
      <c r="M7" s="44"/>
      <c r="N7" s="44"/>
      <c r="O7" s="46" t="n">
        <v>8.19</v>
      </c>
      <c r="P7" s="46" t="n">
        <v>1.0</v>
      </c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>
      <c r="A8" s="33" t="s">
        <v>52</v>
      </c>
      <c r="B8" s="33" t="s">
        <v>64</v>
      </c>
      <c r="C8" s="27" t="s">
        <v>83</v>
      </c>
      <c r="D8" s="39" t="s">
        <v>84</v>
      </c>
      <c r="E8" s="40" t="s">
        <v>85</v>
      </c>
      <c r="F8" s="41" t="n">
        <v>25598.0</v>
      </c>
      <c r="G8" s="41"/>
      <c r="H8" s="42" t="s">
        <v>86</v>
      </c>
      <c r="I8" s="43" t="s">
        <v>63</v>
      </c>
      <c r="J8" s="44"/>
      <c r="K8" s="47" t="n">
        <v>44071.0</v>
      </c>
      <c r="L8" s="43" t="s">
        <v>87</v>
      </c>
      <c r="M8" s="42" t="n">
        <v>2.41932105E9</v>
      </c>
      <c r="N8" s="44"/>
      <c r="O8" s="46" t="n">
        <v>8.19</v>
      </c>
      <c r="P8" s="46" t="n">
        <v>1.0</v>
      </c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>
      <c r="A9" s="33" t="s">
        <v>52</v>
      </c>
      <c r="B9" s="33" t="s">
        <v>53</v>
      </c>
      <c r="C9" s="27" t="s">
        <v>88</v>
      </c>
      <c r="D9" s="39" t="s">
        <v>89</v>
      </c>
      <c r="E9" s="40" t="s">
        <v>90</v>
      </c>
      <c r="F9" s="41" t="n">
        <v>25787.0</v>
      </c>
      <c r="G9" s="41"/>
      <c r="H9" s="42" t="s">
        <v>91</v>
      </c>
      <c r="I9" s="43" t="s">
        <v>81</v>
      </c>
      <c r="J9" s="42" t="n">
        <v>1.3894309529E10</v>
      </c>
      <c r="K9" s="47" t="n">
        <v>44063.0</v>
      </c>
      <c r="L9" s="27"/>
      <c r="M9" s="44"/>
      <c r="N9" s="44"/>
      <c r="O9" s="46" t="n">
        <v>8.19</v>
      </c>
      <c r="P9" s="46" t="n">
        <v>1.0</v>
      </c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>
      <c r="A10" s="33" t="s">
        <v>52</v>
      </c>
      <c r="B10" s="33" t="s">
        <v>53</v>
      </c>
      <c r="C10" s="27" t="s">
        <v>92</v>
      </c>
      <c r="D10" s="39" t="s">
        <v>93</v>
      </c>
      <c r="E10" s="40" t="s">
        <v>94</v>
      </c>
      <c r="F10" s="41" t="n">
        <v>26048.0</v>
      </c>
      <c r="G10" s="41"/>
      <c r="H10" s="42" t="s">
        <v>95</v>
      </c>
      <c r="I10" s="43" t="s">
        <v>96</v>
      </c>
      <c r="J10" s="43" t="s">
        <v>97</v>
      </c>
      <c r="K10" s="47" t="n">
        <v>44070.0</v>
      </c>
      <c r="L10" s="27" t="s">
        <v>98</v>
      </c>
      <c r="M10" s="49" t="s">
        <v>99</v>
      </c>
      <c r="N10" s="44"/>
      <c r="O10" s="46" t="n">
        <v>8.19</v>
      </c>
      <c r="P10" s="46" t="n">
        <v>1.0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>
      <c r="A11" s="33" t="s">
        <v>52</v>
      </c>
      <c r="B11" s="33" t="s">
        <v>70</v>
      </c>
      <c r="C11" s="27" t="s">
        <v>100</v>
      </c>
      <c r="D11" s="39" t="s">
        <v>101</v>
      </c>
      <c r="E11" s="40" t="s">
        <v>102</v>
      </c>
      <c r="F11" s="41" t="n">
        <v>26090.0</v>
      </c>
      <c r="G11" s="33"/>
      <c r="H11" s="42" t="s">
        <v>57</v>
      </c>
      <c r="I11" s="43" t="s">
        <v>58</v>
      </c>
      <c r="J11" s="50"/>
      <c r="K11" s="47" t="n">
        <v>44063.0</v>
      </c>
      <c r="L11" s="44"/>
      <c r="M11" s="44"/>
      <c r="N11" s="44"/>
      <c r="O11" s="46" t="n">
        <v>8.19</v>
      </c>
      <c r="P11" s="46" t="n">
        <v>1.0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>
      <c r="A12" s="33" t="s">
        <v>52</v>
      </c>
      <c r="B12" s="33" t="s">
        <v>103</v>
      </c>
      <c r="C12" s="27" t="s">
        <v>104</v>
      </c>
      <c r="D12" s="39" t="s">
        <v>105</v>
      </c>
      <c r="E12" s="40" t="s">
        <v>106</v>
      </c>
      <c r="F12" s="41" t="n">
        <v>26239.0</v>
      </c>
      <c r="G12" s="41"/>
      <c r="H12" s="42" t="s">
        <v>57</v>
      </c>
      <c r="I12" s="43" t="s">
        <v>58</v>
      </c>
      <c r="J12" s="44"/>
      <c r="K12" s="47" t="n">
        <v>44063.0</v>
      </c>
      <c r="L12" s="44"/>
      <c r="M12" s="44"/>
      <c r="N12" s="44"/>
      <c r="O12" s="46" t="n">
        <v>8.19</v>
      </c>
      <c r="P12" s="46" t="n">
        <v>1.0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>
      <c r="A13" s="33" t="s">
        <v>52</v>
      </c>
      <c r="B13" s="33" t="s">
        <v>53</v>
      </c>
      <c r="C13" s="27" t="s">
        <v>107</v>
      </c>
      <c r="D13" s="39" t="s">
        <v>108</v>
      </c>
      <c r="E13" s="40" t="s">
        <v>109</v>
      </c>
      <c r="F13" s="41" t="n">
        <v>26313.0</v>
      </c>
      <c r="G13" s="41"/>
      <c r="H13" s="42" t="s">
        <v>57</v>
      </c>
      <c r="I13" s="43" t="s">
        <v>110</v>
      </c>
      <c r="J13" s="44"/>
      <c r="K13" s="47" t="n">
        <v>44063.0</v>
      </c>
      <c r="L13" s="44"/>
      <c r="M13" s="44"/>
      <c r="N13" s="44"/>
      <c r="O13" s="46" t="n">
        <v>8.19</v>
      </c>
      <c r="P13" s="46" t="n">
        <v>1.0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>
      <c r="A14" s="33" t="s">
        <v>52</v>
      </c>
      <c r="B14" s="33" t="s">
        <v>64</v>
      </c>
      <c r="C14" s="27" t="s">
        <v>111</v>
      </c>
      <c r="D14" s="39" t="s">
        <v>112</v>
      </c>
      <c r="E14" s="40" t="s">
        <v>113</v>
      </c>
      <c r="F14" s="41" t="n">
        <v>26891.0</v>
      </c>
      <c r="G14" s="41"/>
      <c r="H14" s="42" t="s">
        <v>57</v>
      </c>
      <c r="I14" s="43" t="s">
        <v>63</v>
      </c>
      <c r="J14" s="44"/>
      <c r="K14" s="47" t="n">
        <v>44063.0</v>
      </c>
      <c r="L14" s="44"/>
      <c r="M14" s="44"/>
      <c r="N14" s="44"/>
      <c r="O14" s="46" t="n">
        <v>8.19</v>
      </c>
      <c r="P14" s="46" t="n">
        <v>1.0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>
      <c r="A15" s="33" t="s">
        <v>52</v>
      </c>
      <c r="B15" s="33" t="s">
        <v>64</v>
      </c>
      <c r="C15" s="27" t="s">
        <v>114</v>
      </c>
      <c r="D15" s="39" t="s">
        <v>115</v>
      </c>
      <c r="E15" s="40" t="s">
        <v>116</v>
      </c>
      <c r="F15" s="41" t="n">
        <v>26911.0</v>
      </c>
      <c r="G15" s="41"/>
      <c r="H15" s="42" t="s">
        <v>57</v>
      </c>
      <c r="I15" s="43" t="s">
        <v>58</v>
      </c>
      <c r="J15" s="44"/>
      <c r="K15" s="47" t="n">
        <v>44063.0</v>
      </c>
      <c r="L15" s="44"/>
      <c r="M15" s="44"/>
      <c r="N15" s="44"/>
      <c r="O15" s="46" t="n">
        <v>8.19</v>
      </c>
      <c r="P15" s="46" t="n">
        <v>1.0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>
      <c r="A16" s="33" t="s">
        <v>52</v>
      </c>
      <c r="B16" s="33" t="s">
        <v>53</v>
      </c>
      <c r="C16" s="27" t="s">
        <v>117</v>
      </c>
      <c r="D16" s="39" t="s">
        <v>118</v>
      </c>
      <c r="E16" s="40" t="s">
        <v>119</v>
      </c>
      <c r="F16" s="41" t="n">
        <v>27336.0</v>
      </c>
      <c r="G16" s="41"/>
      <c r="H16" s="42" t="s">
        <v>57</v>
      </c>
      <c r="I16" s="43" t="s">
        <v>58</v>
      </c>
      <c r="J16" s="44"/>
      <c r="K16" s="47" t="n">
        <v>44063.0</v>
      </c>
      <c r="L16" s="44"/>
      <c r="M16" s="44"/>
      <c r="N16" s="44"/>
      <c r="O16" s="46" t="n">
        <v>8.19</v>
      </c>
      <c r="P16" s="46" t="n">
        <v>1.0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33" t="s">
        <v>52</v>
      </c>
      <c r="B17" s="33" t="s">
        <v>70</v>
      </c>
      <c r="C17" s="27" t="s">
        <v>120</v>
      </c>
      <c r="D17" s="39" t="s">
        <v>121</v>
      </c>
      <c r="E17" s="40" t="s">
        <v>122</v>
      </c>
      <c r="F17" s="41" t="n">
        <v>27531.0</v>
      </c>
      <c r="G17" s="41" t="s">
        <v>123</v>
      </c>
      <c r="H17" s="42" t="s">
        <v>124</v>
      </c>
      <c r="I17" s="43" t="s">
        <v>81</v>
      </c>
      <c r="J17" s="51" t="s">
        <v>125</v>
      </c>
      <c r="K17" s="47" t="n">
        <v>44075.0</v>
      </c>
      <c r="L17" s="27" t="s">
        <v>126</v>
      </c>
      <c r="M17" s="52" t="s">
        <v>127</v>
      </c>
      <c r="N17" s="44"/>
      <c r="O17" s="46" t="n">
        <v>8.19</v>
      </c>
      <c r="P17" s="46" t="n">
        <v>1.0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33" t="s">
        <v>52</v>
      </c>
      <c r="B18" s="33" t="s">
        <v>53</v>
      </c>
      <c r="C18" s="27" t="s">
        <v>128</v>
      </c>
      <c r="D18" s="39" t="s">
        <v>129</v>
      </c>
      <c r="E18" s="40" t="s">
        <v>130</v>
      </c>
      <c r="F18" s="41" t="n">
        <v>28071.0</v>
      </c>
      <c r="G18" s="41"/>
      <c r="H18" s="42" t="s">
        <v>131</v>
      </c>
      <c r="I18" s="43" t="s">
        <v>110</v>
      </c>
      <c r="J18" s="44"/>
      <c r="K18" s="47" t="n">
        <v>44063.0</v>
      </c>
      <c r="L18" s="44"/>
      <c r="M18" s="44"/>
      <c r="N18" s="48" t="s">
        <v>132</v>
      </c>
      <c r="O18" s="46" t="n">
        <v>8.19</v>
      </c>
      <c r="P18" s="46" t="n">
        <v>1.0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33" t="s">
        <v>52</v>
      </c>
      <c r="B19" s="33" t="s">
        <v>64</v>
      </c>
      <c r="C19" s="27" t="s">
        <v>133</v>
      </c>
      <c r="D19" s="39" t="s">
        <v>134</v>
      </c>
      <c r="E19" s="40" t="s">
        <v>135</v>
      </c>
      <c r="F19" s="41" t="n">
        <v>28607.0</v>
      </c>
      <c r="G19" s="41"/>
      <c r="H19" s="42" t="s">
        <v>91</v>
      </c>
      <c r="I19" s="43" t="s">
        <v>136</v>
      </c>
      <c r="J19" s="51" t="s">
        <v>137</v>
      </c>
      <c r="K19" s="47" t="n">
        <v>44063.0</v>
      </c>
      <c r="L19" s="44"/>
      <c r="M19" s="44"/>
      <c r="N19" s="48"/>
      <c r="O19" s="46" t="n">
        <v>8.19</v>
      </c>
      <c r="P19" s="46" t="n">
        <v>1.0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33" t="s">
        <v>52</v>
      </c>
      <c r="B20" s="33" t="s">
        <v>53</v>
      </c>
      <c r="C20" s="27" t="s">
        <v>138</v>
      </c>
      <c r="D20" s="39" t="s">
        <v>139</v>
      </c>
      <c r="E20" s="40" t="s">
        <v>140</v>
      </c>
      <c r="F20" s="41" t="n">
        <v>29003.0</v>
      </c>
      <c r="G20" s="41"/>
      <c r="H20" s="42" t="s">
        <v>57</v>
      </c>
      <c r="I20" s="43" t="s">
        <v>58</v>
      </c>
      <c r="J20" s="44"/>
      <c r="K20" s="47" t="n">
        <v>44063.0</v>
      </c>
      <c r="L20" s="44"/>
      <c r="M20" s="44"/>
      <c r="N20" s="44"/>
      <c r="O20" s="46" t="n">
        <v>8.19</v>
      </c>
      <c r="P20" s="46" t="n">
        <v>1.0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A21" s="33" t="s">
        <v>52</v>
      </c>
      <c r="B21" s="33" t="s">
        <v>103</v>
      </c>
      <c r="C21" s="27" t="s">
        <v>141</v>
      </c>
      <c r="D21" s="39" t="s">
        <v>142</v>
      </c>
      <c r="E21" s="40" t="s">
        <v>143</v>
      </c>
      <c r="F21" s="41" t="n">
        <v>29043.0</v>
      </c>
      <c r="G21" s="41"/>
      <c r="H21" s="42" t="s">
        <v>57</v>
      </c>
      <c r="I21" s="43" t="s">
        <v>110</v>
      </c>
      <c r="J21" s="44"/>
      <c r="K21" s="47" t="n">
        <v>44063.0</v>
      </c>
      <c r="L21" s="44"/>
      <c r="M21" s="44"/>
      <c r="N21" s="44"/>
      <c r="O21" s="46" t="n">
        <v>8.19</v>
      </c>
      <c r="P21" s="46" t="n">
        <v>1.0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33" t="s">
        <v>52</v>
      </c>
      <c r="B22" s="33" t="s">
        <v>70</v>
      </c>
      <c r="C22" s="27" t="s">
        <v>144</v>
      </c>
      <c r="D22" s="39" t="s">
        <v>145</v>
      </c>
      <c r="E22" s="40" t="s">
        <v>146</v>
      </c>
      <c r="F22" s="41" t="n">
        <v>29558.0</v>
      </c>
      <c r="G22" s="41"/>
      <c r="H22" s="42" t="s">
        <v>68</v>
      </c>
      <c r="I22" s="43" t="s">
        <v>58</v>
      </c>
      <c r="J22" s="50"/>
      <c r="K22" s="47" t="n">
        <v>44071.0</v>
      </c>
      <c r="L22" s="43" t="s">
        <v>147</v>
      </c>
      <c r="M22" s="42" t="n">
        <v>1.805187131E9</v>
      </c>
      <c r="N22" s="44"/>
      <c r="O22" s="46" t="n">
        <v>8.19</v>
      </c>
      <c r="P22" s="46" t="n">
        <v>1.0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>
      <c r="A23" s="33" t="s">
        <v>52</v>
      </c>
      <c r="B23" s="33" t="s">
        <v>64</v>
      </c>
      <c r="C23" s="27" t="s">
        <v>148</v>
      </c>
      <c r="D23" s="39" t="s">
        <v>149</v>
      </c>
      <c r="E23" s="40" t="s">
        <v>150</v>
      </c>
      <c r="F23" s="41" t="n">
        <v>29768.0</v>
      </c>
      <c r="G23" s="41" t="s">
        <v>151</v>
      </c>
      <c r="H23" s="42" t="s">
        <v>57</v>
      </c>
      <c r="I23" s="43" t="s">
        <v>81</v>
      </c>
      <c r="J23" s="42" t="n">
        <v>1.3350175065E10</v>
      </c>
      <c r="K23" s="47" t="n">
        <v>44063.0</v>
      </c>
      <c r="L23" s="44"/>
      <c r="M23" s="44"/>
      <c r="N23" s="44"/>
      <c r="O23" s="46" t="n">
        <v>8.19</v>
      </c>
      <c r="P23" s="46" t="n">
        <v>1.0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33" t="s">
        <v>52</v>
      </c>
      <c r="B24" s="33" t="s">
        <v>103</v>
      </c>
      <c r="C24" s="27" t="s">
        <v>152</v>
      </c>
      <c r="D24" s="39" t="s">
        <v>153</v>
      </c>
      <c r="E24" s="40" t="s">
        <v>154</v>
      </c>
      <c r="F24" s="41" t="n">
        <v>30008.0</v>
      </c>
      <c r="G24" s="41"/>
      <c r="H24" s="42" t="s">
        <v>57</v>
      </c>
      <c r="I24" s="43" t="s">
        <v>63</v>
      </c>
      <c r="J24" s="44"/>
      <c r="K24" s="47" t="n">
        <v>44063.0</v>
      </c>
      <c r="L24" s="44"/>
      <c r="M24" s="44"/>
      <c r="N24" s="44"/>
      <c r="O24" s="46" t="n">
        <v>8.19</v>
      </c>
      <c r="P24" s="46" t="n">
        <v>1.0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33" t="s">
        <v>52</v>
      </c>
      <c r="B25" s="33" t="s">
        <v>70</v>
      </c>
      <c r="C25" s="27" t="s">
        <v>155</v>
      </c>
      <c r="D25" s="39" t="s">
        <v>156</v>
      </c>
      <c r="E25" s="40" t="s">
        <v>157</v>
      </c>
      <c r="F25" s="41" t="n">
        <v>30188.0</v>
      </c>
      <c r="G25" s="41"/>
      <c r="H25" s="42" t="s">
        <v>158</v>
      </c>
      <c r="I25" s="44"/>
      <c r="J25" s="44"/>
      <c r="K25" s="47" t="n">
        <v>44063.0</v>
      </c>
      <c r="L25" s="44"/>
      <c r="M25" s="44"/>
      <c r="N25" s="48" t="s">
        <v>159</v>
      </c>
      <c r="O25" s="46" t="n">
        <v>8.19</v>
      </c>
      <c r="P25" s="46" t="n">
        <v>1.0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33" t="s">
        <v>52</v>
      </c>
      <c r="B26" s="33" t="s">
        <v>70</v>
      </c>
      <c r="C26" s="27" t="s">
        <v>160</v>
      </c>
      <c r="D26" s="39" t="s">
        <v>161</v>
      </c>
      <c r="E26" s="40" t="s">
        <v>162</v>
      </c>
      <c r="F26" s="41" t="n">
        <v>30518.0</v>
      </c>
      <c r="G26" s="41"/>
      <c r="H26" s="42" t="s">
        <v>57</v>
      </c>
      <c r="I26" s="43" t="s">
        <v>81</v>
      </c>
      <c r="J26" s="42" t="n">
        <v>1.87000888E10</v>
      </c>
      <c r="K26" s="47" t="n">
        <v>44063.0</v>
      </c>
      <c r="L26" s="44"/>
      <c r="M26" s="44"/>
      <c r="N26" s="44"/>
      <c r="O26" s="46" t="n">
        <v>8.19</v>
      </c>
      <c r="P26" s="46" t="n">
        <v>1.0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33" t="s">
        <v>52</v>
      </c>
      <c r="B27" s="33" t="s">
        <v>103</v>
      </c>
      <c r="C27" s="27" t="s">
        <v>163</v>
      </c>
      <c r="D27" s="39" t="s">
        <v>164</v>
      </c>
      <c r="E27" s="40" t="s">
        <v>165</v>
      </c>
      <c r="F27" s="41" t="n">
        <v>30883.0</v>
      </c>
      <c r="G27" s="41"/>
      <c r="H27" s="42" t="s">
        <v>57</v>
      </c>
      <c r="I27" s="43" t="s">
        <v>81</v>
      </c>
      <c r="J27" s="43" t="s">
        <v>166</v>
      </c>
      <c r="K27" s="47" t="n">
        <v>44063.0</v>
      </c>
      <c r="L27" s="44"/>
      <c r="M27" s="44"/>
      <c r="N27" s="44"/>
      <c r="O27" s="46" t="n">
        <v>8.19</v>
      </c>
      <c r="P27" s="46" t="n">
        <v>1.0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33" t="s">
        <v>52</v>
      </c>
      <c r="B28" s="33" t="s">
        <v>64</v>
      </c>
      <c r="C28" s="27" t="s">
        <v>167</v>
      </c>
      <c r="D28" s="39" t="s">
        <v>168</v>
      </c>
      <c r="E28" s="40" t="s">
        <v>169</v>
      </c>
      <c r="F28" s="41" t="n">
        <v>30975.0</v>
      </c>
      <c r="G28" s="41" t="s">
        <v>170</v>
      </c>
      <c r="H28" s="42" t="s">
        <v>57</v>
      </c>
      <c r="I28" s="43" t="s">
        <v>81</v>
      </c>
      <c r="J28" s="43" t="s">
        <v>171</v>
      </c>
      <c r="K28" s="47" t="n">
        <v>44063.0</v>
      </c>
      <c r="L28" s="44"/>
      <c r="M28" s="44"/>
      <c r="N28" s="44"/>
      <c r="O28" s="46" t="n">
        <v>8.19</v>
      </c>
      <c r="P28" s="46" t="n">
        <v>1.0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A29" s="33" t="s">
        <v>52</v>
      </c>
      <c r="B29" s="33" t="s">
        <v>53</v>
      </c>
      <c r="C29" s="27" t="s">
        <v>172</v>
      </c>
      <c r="D29" s="39" t="s">
        <v>173</v>
      </c>
      <c r="E29" s="40" t="s">
        <v>174</v>
      </c>
      <c r="F29" s="41" t="n">
        <v>31036.0</v>
      </c>
      <c r="G29" s="41" t="s">
        <v>175</v>
      </c>
      <c r="H29" s="42" t="s">
        <v>68</v>
      </c>
      <c r="I29" s="43" t="s">
        <v>81</v>
      </c>
      <c r="J29" s="25" t="s">
        <v>176</v>
      </c>
      <c r="K29" s="47" t="n">
        <v>44071.0</v>
      </c>
      <c r="L29" s="25" t="s">
        <v>177</v>
      </c>
      <c r="M29" s="52" t="s">
        <v>178</v>
      </c>
      <c r="N29" s="44"/>
      <c r="O29" s="46" t="n">
        <v>8.19</v>
      </c>
      <c r="P29" s="46" t="n">
        <v>1.0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A30" s="33" t="s">
        <v>52</v>
      </c>
      <c r="B30" s="33" t="s">
        <v>103</v>
      </c>
      <c r="C30" s="27" t="s">
        <v>179</v>
      </c>
      <c r="D30" s="39" t="s">
        <v>180</v>
      </c>
      <c r="E30" s="40" t="s">
        <v>181</v>
      </c>
      <c r="F30" s="41" t="n">
        <v>32182.0</v>
      </c>
      <c r="G30" s="41"/>
      <c r="H30" s="42" t="s">
        <v>57</v>
      </c>
      <c r="I30" s="43" t="s">
        <v>63</v>
      </c>
      <c r="J30" s="44"/>
      <c r="K30" s="47" t="n">
        <v>44063.0</v>
      </c>
      <c r="L30" s="44"/>
      <c r="M30" s="44"/>
      <c r="N30" s="48"/>
      <c r="O30" s="46" t="n">
        <v>8.19</v>
      </c>
      <c r="P30" s="46" t="n">
        <v>1.0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>
      <c r="A31" s="33" t="s">
        <v>52</v>
      </c>
      <c r="B31" s="33" t="s">
        <v>103</v>
      </c>
      <c r="C31" s="27" t="s">
        <v>182</v>
      </c>
      <c r="D31" s="39" t="s">
        <v>183</v>
      </c>
      <c r="E31" s="40" t="s">
        <v>184</v>
      </c>
      <c r="F31" s="41" t="n">
        <v>32202.0</v>
      </c>
      <c r="G31" s="41"/>
      <c r="H31" s="42" t="s">
        <v>57</v>
      </c>
      <c r="I31" s="43" t="s">
        <v>58</v>
      </c>
      <c r="J31" s="44"/>
      <c r="K31" s="47" t="n">
        <v>44063.0</v>
      </c>
      <c r="L31" s="44"/>
      <c r="M31" s="44"/>
      <c r="N31" s="44"/>
      <c r="O31" s="46" t="n">
        <v>8.19</v>
      </c>
      <c r="P31" s="46" t="n">
        <v>1.0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>
      <c r="A32" s="33" t="s">
        <v>52</v>
      </c>
      <c r="B32" s="33" t="s">
        <v>64</v>
      </c>
      <c r="C32" s="27" t="s">
        <v>185</v>
      </c>
      <c r="D32" s="39" t="s">
        <v>186</v>
      </c>
      <c r="E32" s="40" t="s">
        <v>187</v>
      </c>
      <c r="F32" s="41" t="n">
        <v>32222.0</v>
      </c>
      <c r="G32" s="41"/>
      <c r="H32" s="42" t="s">
        <v>57</v>
      </c>
      <c r="I32" s="43" t="s">
        <v>81</v>
      </c>
      <c r="J32" s="42" t="n">
        <v>1.8124260095E10</v>
      </c>
      <c r="K32" s="47" t="n">
        <v>44063.0</v>
      </c>
      <c r="L32" s="44"/>
      <c r="M32" s="44"/>
      <c r="N32" s="44"/>
      <c r="O32" s="46" t="n">
        <v>8.19</v>
      </c>
      <c r="P32" s="46" t="n">
        <v>1.0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>
      <c r="A33" s="33" t="s">
        <v>52</v>
      </c>
      <c r="B33" s="33" t="s">
        <v>64</v>
      </c>
      <c r="C33" s="27" t="s">
        <v>188</v>
      </c>
      <c r="D33" s="39" t="s">
        <v>189</v>
      </c>
      <c r="E33" s="40" t="s">
        <v>190</v>
      </c>
      <c r="F33" s="41" t="n">
        <v>33075.0</v>
      </c>
      <c r="G33" s="41"/>
      <c r="H33" s="42" t="s">
        <v>57</v>
      </c>
      <c r="I33" s="43" t="s">
        <v>58</v>
      </c>
      <c r="J33" s="44"/>
      <c r="K33" s="47" t="n">
        <v>44063.0</v>
      </c>
      <c r="L33" s="44"/>
      <c r="M33" s="44"/>
      <c r="N33" s="44"/>
      <c r="O33" s="46" t="n">
        <v>8.19</v>
      </c>
      <c r="P33" s="46" t="n">
        <v>1.0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>
      <c r="A34" s="33" t="s">
        <v>52</v>
      </c>
      <c r="B34" s="33" t="s">
        <v>64</v>
      </c>
      <c r="C34" s="27" t="s">
        <v>191</v>
      </c>
      <c r="D34" s="39" t="s">
        <v>192</v>
      </c>
      <c r="E34" s="40" t="s">
        <v>193</v>
      </c>
      <c r="F34" s="41" t="n">
        <v>33342.0</v>
      </c>
      <c r="G34" s="41"/>
      <c r="H34" s="42" t="s">
        <v>57</v>
      </c>
      <c r="I34" s="43" t="s">
        <v>110</v>
      </c>
      <c r="J34" s="44"/>
      <c r="K34" s="47" t="n">
        <v>44063.0</v>
      </c>
      <c r="L34" s="53"/>
      <c r="M34" s="54"/>
      <c r="N34" s="48"/>
      <c r="O34" s="46" t="n">
        <v>8.19</v>
      </c>
      <c r="P34" s="46" t="n">
        <v>1.0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>
      <c r="A35" s="33" t="s">
        <v>52</v>
      </c>
      <c r="B35" s="33" t="s">
        <v>53</v>
      </c>
      <c r="C35" s="27" t="s">
        <v>194</v>
      </c>
      <c r="D35" s="39" t="s">
        <v>195</v>
      </c>
      <c r="E35" s="40" t="s">
        <v>196</v>
      </c>
      <c r="F35" s="41" t="n">
        <v>33569.0</v>
      </c>
      <c r="G35" s="41"/>
      <c r="H35" s="42" t="s">
        <v>68</v>
      </c>
      <c r="I35" s="43" t="s">
        <v>58</v>
      </c>
      <c r="J35" s="44"/>
      <c r="K35" s="47" t="n">
        <v>44071.0</v>
      </c>
      <c r="L35" s="43" t="s">
        <v>197</v>
      </c>
      <c r="M35" s="52" t="s">
        <v>198</v>
      </c>
      <c r="N35" s="44"/>
      <c r="O35" s="46" t="n">
        <v>8.19</v>
      </c>
      <c r="P35" s="46" t="n">
        <v>1.0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A36" s="33" t="s">
        <v>52</v>
      </c>
      <c r="B36" s="33" t="s">
        <v>103</v>
      </c>
      <c r="C36" s="27" t="s">
        <v>199</v>
      </c>
      <c r="D36" s="39" t="s">
        <v>200</v>
      </c>
      <c r="E36" s="40" t="s">
        <v>201</v>
      </c>
      <c r="F36" s="41" t="n">
        <v>33611.0</v>
      </c>
      <c r="G36" s="41"/>
      <c r="H36" s="42" t="s">
        <v>57</v>
      </c>
      <c r="I36" s="43" t="s">
        <v>63</v>
      </c>
      <c r="J36" s="44"/>
      <c r="K36" s="47" t="n">
        <v>44063.0</v>
      </c>
      <c r="L36" s="44"/>
      <c r="M36" s="44"/>
      <c r="N36" s="48"/>
      <c r="O36" s="46" t="n">
        <v>8.19</v>
      </c>
      <c r="P36" s="46" t="n">
        <v>1.0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A37" s="33" t="s">
        <v>52</v>
      </c>
      <c r="B37" s="33" t="s">
        <v>64</v>
      </c>
      <c r="C37" s="27" t="s">
        <v>202</v>
      </c>
      <c r="D37" s="39" t="s">
        <v>203</v>
      </c>
      <c r="E37" s="40" t="s">
        <v>204</v>
      </c>
      <c r="F37" s="41" t="n">
        <v>34472.0</v>
      </c>
      <c r="G37" s="41"/>
      <c r="H37" s="42" t="s">
        <v>57</v>
      </c>
      <c r="I37" s="43" t="s">
        <v>63</v>
      </c>
      <c r="J37" s="55"/>
      <c r="K37" s="47" t="n">
        <v>44063.0</v>
      </c>
      <c r="L37" s="44"/>
      <c r="M37" s="44"/>
      <c r="N37" s="44"/>
      <c r="O37" s="46" t="n">
        <v>8.19</v>
      </c>
      <c r="P37" s="46" t="n">
        <v>1.0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33" t="s">
        <v>52</v>
      </c>
      <c r="B38" s="33" t="s">
        <v>64</v>
      </c>
      <c r="C38" s="27" t="s">
        <v>205</v>
      </c>
      <c r="D38" s="39" t="s">
        <v>206</v>
      </c>
      <c r="E38" s="40" t="s">
        <v>207</v>
      </c>
      <c r="F38" s="41" t="n">
        <v>34608.0</v>
      </c>
      <c r="G38" s="41"/>
      <c r="H38" s="42" t="s">
        <v>68</v>
      </c>
      <c r="I38" s="43" t="s">
        <v>63</v>
      </c>
      <c r="J38" s="44"/>
      <c r="K38" s="47" t="n">
        <v>44071.0</v>
      </c>
      <c r="L38" s="43" t="s">
        <v>208</v>
      </c>
      <c r="M38" s="42" t="n">
        <v>1.993514725E9</v>
      </c>
      <c r="N38" s="44"/>
      <c r="O38" s="46" t="n">
        <v>8.19</v>
      </c>
      <c r="P38" s="46" t="n">
        <v>1.0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33" t="s">
        <v>52</v>
      </c>
      <c r="B39" s="33" t="s">
        <v>64</v>
      </c>
      <c r="C39" s="27" t="s">
        <v>209</v>
      </c>
      <c r="D39" s="39" t="s">
        <v>210</v>
      </c>
      <c r="E39" s="40" t="s">
        <v>211</v>
      </c>
      <c r="F39" s="41" t="n">
        <v>35299.0</v>
      </c>
      <c r="G39" s="41"/>
      <c r="H39" s="42" t="s">
        <v>57</v>
      </c>
      <c r="I39" s="43" t="s">
        <v>63</v>
      </c>
      <c r="J39" s="44"/>
      <c r="K39" s="47" t="n">
        <v>44063.0</v>
      </c>
      <c r="L39" s="53"/>
      <c r="M39" s="44"/>
      <c r="N39" s="44"/>
      <c r="O39" s="46" t="n">
        <v>8.19</v>
      </c>
      <c r="P39" s="46" t="n">
        <v>1.0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>
      <c r="A40" s="33" t="s">
        <v>52</v>
      </c>
      <c r="B40" s="33" t="s">
        <v>70</v>
      </c>
      <c r="C40" s="27" t="s">
        <v>212</v>
      </c>
      <c r="D40" s="39" t="s">
        <v>213</v>
      </c>
      <c r="E40" s="40" t="s">
        <v>214</v>
      </c>
      <c r="F40" s="41" t="n">
        <v>35656.0</v>
      </c>
      <c r="G40" s="41"/>
      <c r="H40" s="42" t="s">
        <v>57</v>
      </c>
      <c r="I40" s="43" t="s">
        <v>63</v>
      </c>
      <c r="J40" s="44"/>
      <c r="K40" s="47" t="n">
        <v>44063.0</v>
      </c>
      <c r="L40" s="44"/>
      <c r="M40" s="44"/>
      <c r="N40" s="44"/>
      <c r="O40" s="46" t="n">
        <v>8.19</v>
      </c>
      <c r="P40" s="46" t="n">
        <v>1.0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33" t="s">
        <v>52</v>
      </c>
      <c r="B41" s="33" t="s">
        <v>70</v>
      </c>
      <c r="C41" s="27" t="s">
        <v>215</v>
      </c>
      <c r="D41" s="39" t="s">
        <v>216</v>
      </c>
      <c r="E41" s="40" t="s">
        <v>217</v>
      </c>
      <c r="F41" s="41" t="n">
        <v>36381.0</v>
      </c>
      <c r="G41" s="41"/>
      <c r="H41" s="42" t="s">
        <v>57</v>
      </c>
      <c r="I41" s="43" t="s">
        <v>58</v>
      </c>
      <c r="J41" s="44"/>
      <c r="K41" s="47" t="n">
        <v>44063.0</v>
      </c>
      <c r="L41" s="44"/>
      <c r="M41" s="44"/>
      <c r="N41" s="44"/>
      <c r="O41" s="46" t="n">
        <v>8.19</v>
      </c>
      <c r="P41" s="46" t="n">
        <v>1.0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33" t="s">
        <v>52</v>
      </c>
      <c r="B42" s="33" t="s">
        <v>64</v>
      </c>
      <c r="C42" s="27" t="s">
        <v>218</v>
      </c>
      <c r="D42" s="39" t="s">
        <v>219</v>
      </c>
      <c r="E42" s="40" t="s">
        <v>220</v>
      </c>
      <c r="F42" s="41" t="n">
        <v>36695.0</v>
      </c>
      <c r="G42" s="41"/>
      <c r="H42" s="42" t="s">
        <v>91</v>
      </c>
      <c r="I42" s="27" t="s">
        <v>81</v>
      </c>
      <c r="J42" s="43" t="s">
        <v>221</v>
      </c>
      <c r="K42" s="47" t="n">
        <v>44063.0</v>
      </c>
      <c r="L42" s="44"/>
      <c r="M42" s="44"/>
      <c r="N42" s="44"/>
      <c r="O42" s="46" t="n">
        <v>8.19</v>
      </c>
      <c r="P42" s="46" t="n">
        <v>1.0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33" t="s">
        <v>52</v>
      </c>
      <c r="B43" s="33" t="s">
        <v>53</v>
      </c>
      <c r="C43" s="27" t="s">
        <v>222</v>
      </c>
      <c r="D43" s="39" t="s">
        <v>223</v>
      </c>
      <c r="E43" s="40" t="s">
        <v>224</v>
      </c>
      <c r="F43" s="41" t="n">
        <v>36903.0</v>
      </c>
      <c r="G43" s="41"/>
      <c r="H43" s="42" t="s">
        <v>57</v>
      </c>
      <c r="I43" s="43" t="s">
        <v>58</v>
      </c>
      <c r="J43" s="44"/>
      <c r="K43" s="47" t="n">
        <v>44063.0</v>
      </c>
      <c r="L43" s="44"/>
      <c r="M43" s="44"/>
      <c r="N43" s="48"/>
      <c r="O43" s="46" t="n">
        <v>8.19</v>
      </c>
      <c r="P43" s="46" t="n">
        <v>1.0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33" t="s">
        <v>52</v>
      </c>
      <c r="B44" s="33" t="s">
        <v>64</v>
      </c>
      <c r="C44" s="27" t="s">
        <v>225</v>
      </c>
      <c r="D44" s="39" t="s">
        <v>226</v>
      </c>
      <c r="E44" s="40" t="s">
        <v>227</v>
      </c>
      <c r="F44" s="41" t="n">
        <v>37027.0</v>
      </c>
      <c r="G44" s="41" t="s">
        <v>228</v>
      </c>
      <c r="H44" s="42" t="s">
        <v>91</v>
      </c>
      <c r="I44" s="43" t="s">
        <v>81</v>
      </c>
      <c r="J44" s="42" t="n">
        <v>7.5526666E7</v>
      </c>
      <c r="K44" s="47" t="n">
        <v>44063.0</v>
      </c>
      <c r="L44" s="44"/>
      <c r="M44" s="44"/>
      <c r="N44" s="44"/>
      <c r="O44" s="46" t="n">
        <v>8.19</v>
      </c>
      <c r="P44" s="46" t="n">
        <v>1.0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33" t="s">
        <v>52</v>
      </c>
      <c r="B45" s="33" t="s">
        <v>64</v>
      </c>
      <c r="C45" s="27" t="s">
        <v>229</v>
      </c>
      <c r="D45" s="39" t="s">
        <v>230</v>
      </c>
      <c r="E45" s="40" t="s">
        <v>231</v>
      </c>
      <c r="F45" s="41" t="n">
        <v>37035.0</v>
      </c>
      <c r="G45" s="41"/>
      <c r="H45" s="42" t="s">
        <v>57</v>
      </c>
      <c r="I45" s="43" t="s">
        <v>110</v>
      </c>
      <c r="J45" s="44"/>
      <c r="K45" s="47" t="n">
        <v>44063.0</v>
      </c>
      <c r="L45" s="44"/>
      <c r="M45" s="44"/>
      <c r="N45" s="48"/>
      <c r="O45" s="46" t="n">
        <v>8.19</v>
      </c>
      <c r="P45" s="46" t="n">
        <v>1.0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33" t="s">
        <v>52</v>
      </c>
      <c r="B46" s="33" t="s">
        <v>232</v>
      </c>
      <c r="C46" s="27" t="s">
        <v>233</v>
      </c>
      <c r="D46" s="39" t="s">
        <v>234</v>
      </c>
      <c r="E46" s="40" t="s">
        <v>235</v>
      </c>
      <c r="F46" s="41" t="n">
        <v>37133.0</v>
      </c>
      <c r="G46" s="41"/>
      <c r="H46" s="42" t="s">
        <v>57</v>
      </c>
      <c r="I46" s="43" t="s">
        <v>58</v>
      </c>
      <c r="J46" s="50"/>
      <c r="K46" s="47" t="n">
        <v>44063.0</v>
      </c>
      <c r="L46" s="44"/>
      <c r="M46" s="44"/>
      <c r="N46" s="44"/>
      <c r="O46" s="46" t="n">
        <v>8.19</v>
      </c>
      <c r="P46" s="46" t="n">
        <v>1.0</v>
      </c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33" t="s">
        <v>52</v>
      </c>
      <c r="B47" s="33" t="s">
        <v>53</v>
      </c>
      <c r="C47" s="27" t="s">
        <v>236</v>
      </c>
      <c r="D47" s="39" t="s">
        <v>237</v>
      </c>
      <c r="E47" s="40" t="s">
        <v>238</v>
      </c>
      <c r="F47" s="41" t="n">
        <v>37233.0</v>
      </c>
      <c r="G47" s="41"/>
      <c r="H47" s="42" t="s">
        <v>57</v>
      </c>
      <c r="I47" s="43" t="s">
        <v>58</v>
      </c>
      <c r="J47" s="44"/>
      <c r="K47" s="47" t="n">
        <v>44063.0</v>
      </c>
      <c r="L47" s="44"/>
      <c r="M47" s="44"/>
      <c r="N47" s="44"/>
      <c r="O47" s="46" t="n">
        <v>8.19</v>
      </c>
      <c r="P47" s="46" t="n">
        <v>1.0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33" t="s">
        <v>52</v>
      </c>
      <c r="B48" s="33" t="s">
        <v>64</v>
      </c>
      <c r="C48" s="27" t="s">
        <v>239</v>
      </c>
      <c r="D48" s="39" t="s">
        <v>240</v>
      </c>
      <c r="E48" s="40" t="s">
        <v>241</v>
      </c>
      <c r="F48" s="41" t="n">
        <v>37795.0</v>
      </c>
      <c r="G48" s="41"/>
      <c r="H48" s="42" t="s">
        <v>158</v>
      </c>
      <c r="I48" s="44"/>
      <c r="J48" s="44"/>
      <c r="K48" s="47" t="n">
        <v>44063.0</v>
      </c>
      <c r="L48" s="44"/>
      <c r="M48" s="44"/>
      <c r="N48" s="48" t="s">
        <v>242</v>
      </c>
      <c r="O48" s="46" t="n">
        <v>8.19</v>
      </c>
      <c r="P48" s="46" t="n">
        <v>1.0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33" t="s">
        <v>52</v>
      </c>
      <c r="B49" s="33" t="s">
        <v>53</v>
      </c>
      <c r="C49" s="27" t="s">
        <v>243</v>
      </c>
      <c r="D49" s="39" t="s">
        <v>244</v>
      </c>
      <c r="E49" s="40" t="s">
        <v>245</v>
      </c>
      <c r="F49" s="41" t="n">
        <v>37855.0</v>
      </c>
      <c r="G49" s="41"/>
      <c r="H49" s="42" t="s">
        <v>57</v>
      </c>
      <c r="I49" s="43" t="s">
        <v>58</v>
      </c>
      <c r="J49" s="44"/>
      <c r="K49" s="45" t="n">
        <v>44063.0</v>
      </c>
      <c r="L49" s="44"/>
      <c r="M49" s="44"/>
      <c r="N49" s="44"/>
      <c r="O49" s="46" t="n">
        <v>8.19</v>
      </c>
      <c r="P49" s="46" t="n">
        <v>1.0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33" t="s">
        <v>52</v>
      </c>
      <c r="B50" s="33" t="s">
        <v>64</v>
      </c>
      <c r="C50" s="27" t="s">
        <v>246</v>
      </c>
      <c r="D50" s="39" t="s">
        <v>247</v>
      </c>
      <c r="E50" s="40" t="s">
        <v>248</v>
      </c>
      <c r="F50" s="41" t="n">
        <v>38073.0</v>
      </c>
      <c r="G50" s="41"/>
      <c r="H50" s="42" t="s">
        <v>57</v>
      </c>
      <c r="I50" s="43" t="s">
        <v>58</v>
      </c>
      <c r="J50" s="44"/>
      <c r="K50" s="45" t="n">
        <v>44064.0</v>
      </c>
      <c r="L50" s="44"/>
      <c r="M50" s="44"/>
      <c r="N50" s="44"/>
      <c r="O50" s="46" t="n">
        <v>8.19</v>
      </c>
      <c r="P50" s="46" t="n">
        <v>1.0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33" t="s">
        <v>52</v>
      </c>
      <c r="B51" s="33" t="s">
        <v>103</v>
      </c>
      <c r="C51" s="27" t="s">
        <v>249</v>
      </c>
      <c r="D51" s="39" t="s">
        <v>250</v>
      </c>
      <c r="E51" s="40" t="s">
        <v>251</v>
      </c>
      <c r="F51" s="41" t="n">
        <v>38174.0</v>
      </c>
      <c r="G51" s="41" t="s">
        <v>252</v>
      </c>
      <c r="H51" s="42" t="s">
        <v>57</v>
      </c>
      <c r="I51" s="43" t="s">
        <v>63</v>
      </c>
      <c r="J51" s="44"/>
      <c r="K51" s="45" t="n">
        <v>44064.0</v>
      </c>
      <c r="L51" s="44"/>
      <c r="M51" s="44"/>
      <c r="N51" s="44"/>
      <c r="O51" s="46" t="n">
        <v>8.19</v>
      </c>
      <c r="P51" s="46" t="n">
        <v>1.0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33" t="s">
        <v>52</v>
      </c>
      <c r="B52" s="33" t="s">
        <v>70</v>
      </c>
      <c r="C52" s="27" t="s">
        <v>253</v>
      </c>
      <c r="D52" s="39" t="s">
        <v>254</v>
      </c>
      <c r="E52" s="40" t="s">
        <v>255</v>
      </c>
      <c r="F52" s="41" t="n">
        <v>38242.0</v>
      </c>
      <c r="G52" s="41"/>
      <c r="H52" s="42" t="s">
        <v>91</v>
      </c>
      <c r="I52" s="43" t="s">
        <v>58</v>
      </c>
      <c r="J52" s="50"/>
      <c r="K52" s="45" t="n">
        <v>44064.0</v>
      </c>
      <c r="L52" s="44"/>
      <c r="M52" s="44"/>
      <c r="N52" s="44"/>
      <c r="O52" s="46" t="n">
        <v>8.19</v>
      </c>
      <c r="P52" s="46" t="n">
        <v>1.0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33" t="s">
        <v>52</v>
      </c>
      <c r="B53" s="33" t="s">
        <v>64</v>
      </c>
      <c r="C53" s="27" t="s">
        <v>256</v>
      </c>
      <c r="D53" s="39" t="s">
        <v>257</v>
      </c>
      <c r="E53" s="40" t="s">
        <v>258</v>
      </c>
      <c r="F53" s="41" t="n">
        <v>38369.0</v>
      </c>
      <c r="G53" s="41"/>
      <c r="H53" s="42" t="s">
        <v>158</v>
      </c>
      <c r="I53" s="44"/>
      <c r="J53" s="44"/>
      <c r="K53" s="45" t="n">
        <v>44064.0</v>
      </c>
      <c r="L53" s="44"/>
      <c r="M53" s="44"/>
      <c r="N53" s="48" t="s">
        <v>259</v>
      </c>
      <c r="O53" s="46" t="n">
        <v>8.19</v>
      </c>
      <c r="P53" s="46" t="n">
        <v>1.0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33" t="s">
        <v>52</v>
      </c>
      <c r="B54" s="33" t="s">
        <v>70</v>
      </c>
      <c r="C54" s="27" t="s">
        <v>260</v>
      </c>
      <c r="D54" s="39" t="s">
        <v>261</v>
      </c>
      <c r="E54" s="40" t="s">
        <v>262</v>
      </c>
      <c r="F54" s="41" t="n">
        <v>39350.0</v>
      </c>
      <c r="G54" s="41"/>
      <c r="H54" s="42" t="s">
        <v>57</v>
      </c>
      <c r="I54" s="43" t="s">
        <v>58</v>
      </c>
      <c r="J54" s="44"/>
      <c r="K54" s="45" t="n">
        <v>44064.0</v>
      </c>
      <c r="L54" s="44"/>
      <c r="M54" s="44"/>
      <c r="N54" s="44"/>
      <c r="O54" s="46" t="n">
        <v>8.19</v>
      </c>
      <c r="P54" s="46" t="n">
        <v>1.0</v>
      </c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33" t="s">
        <v>52</v>
      </c>
      <c r="B55" s="33" t="s">
        <v>53</v>
      </c>
      <c r="C55" s="27" t="s">
        <v>263</v>
      </c>
      <c r="D55" s="39" t="s">
        <v>264</v>
      </c>
      <c r="E55" s="40" t="s">
        <v>265</v>
      </c>
      <c r="F55" s="41" t="n">
        <v>39385.0</v>
      </c>
      <c r="G55" s="41"/>
      <c r="H55" s="42" t="s">
        <v>57</v>
      </c>
      <c r="I55" s="43" t="s">
        <v>58</v>
      </c>
      <c r="J55" s="44"/>
      <c r="K55" s="45" t="n">
        <v>44064.0</v>
      </c>
      <c r="L55" s="44"/>
      <c r="M55" s="44"/>
      <c r="N55" s="44"/>
      <c r="O55" s="46" t="n">
        <v>8.19</v>
      </c>
      <c r="P55" s="46" t="n">
        <v>1.0</v>
      </c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33" t="s">
        <v>52</v>
      </c>
      <c r="B56" s="33" t="s">
        <v>64</v>
      </c>
      <c r="C56" s="27" t="s">
        <v>266</v>
      </c>
      <c r="D56" s="39" t="s">
        <v>267</v>
      </c>
      <c r="E56" s="40" t="s">
        <v>268</v>
      </c>
      <c r="F56" s="41" t="n">
        <v>39888.0</v>
      </c>
      <c r="G56" s="41" t="s">
        <v>252</v>
      </c>
      <c r="H56" s="42" t="s">
        <v>57</v>
      </c>
      <c r="I56" s="43" t="s">
        <v>81</v>
      </c>
      <c r="J56" s="51" t="s">
        <v>269</v>
      </c>
      <c r="K56" s="45" t="n">
        <v>44064.0</v>
      </c>
      <c r="L56" s="53"/>
      <c r="M56" s="44"/>
      <c r="N56" s="44"/>
      <c r="O56" s="46" t="n">
        <v>8.19</v>
      </c>
      <c r="P56" s="46" t="n">
        <v>1.0</v>
      </c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33" t="s">
        <v>52</v>
      </c>
      <c r="B57" s="33" t="s">
        <v>64</v>
      </c>
      <c r="C57" s="27" t="s">
        <v>270</v>
      </c>
      <c r="D57" s="39" t="s">
        <v>271</v>
      </c>
      <c r="E57" s="40" t="s">
        <v>272</v>
      </c>
      <c r="F57" s="41" t="n">
        <v>40647.0</v>
      </c>
      <c r="G57" s="41"/>
      <c r="H57" s="42" t="s">
        <v>158</v>
      </c>
      <c r="I57" s="44"/>
      <c r="J57" s="44"/>
      <c r="K57" s="45" t="n">
        <v>44064.0</v>
      </c>
      <c r="L57" s="44"/>
      <c r="M57" s="44"/>
      <c r="N57" s="48" t="s">
        <v>273</v>
      </c>
      <c r="O57" s="46" t="n">
        <v>8.19</v>
      </c>
      <c r="P57" s="46" t="n">
        <v>1.0</v>
      </c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33" t="s">
        <v>52</v>
      </c>
      <c r="B58" s="33" t="s">
        <v>103</v>
      </c>
      <c r="C58" s="27" t="s">
        <v>274</v>
      </c>
      <c r="D58" s="39" t="s">
        <v>275</v>
      </c>
      <c r="E58" s="40" t="s">
        <v>276</v>
      </c>
      <c r="F58" s="41" t="n">
        <v>40964.0</v>
      </c>
      <c r="G58" s="41"/>
      <c r="H58" s="42" t="s">
        <v>57</v>
      </c>
      <c r="I58" s="43" t="s">
        <v>58</v>
      </c>
      <c r="J58" s="44"/>
      <c r="K58" s="45" t="n">
        <v>44064.0</v>
      </c>
      <c r="L58" s="44"/>
      <c r="M58" s="44"/>
      <c r="N58" s="44"/>
      <c r="O58" s="46" t="n">
        <v>8.19</v>
      </c>
      <c r="P58" s="46" t="n">
        <v>1.0</v>
      </c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33" t="s">
        <v>52</v>
      </c>
      <c r="B59" s="33" t="s">
        <v>53</v>
      </c>
      <c r="C59" s="27" t="s">
        <v>277</v>
      </c>
      <c r="D59" s="39" t="s">
        <v>278</v>
      </c>
      <c r="E59" s="40" t="s">
        <v>279</v>
      </c>
      <c r="F59" s="41" t="n">
        <v>41090.0</v>
      </c>
      <c r="G59" s="41"/>
      <c r="H59" s="42" t="s">
        <v>57</v>
      </c>
      <c r="I59" s="43" t="s">
        <v>58</v>
      </c>
      <c r="J59" s="44"/>
      <c r="K59" s="45" t="n">
        <v>44064.0</v>
      </c>
      <c r="L59" s="44"/>
      <c r="M59" s="44"/>
      <c r="N59" s="44"/>
      <c r="O59" s="46" t="n">
        <v>8.19</v>
      </c>
      <c r="P59" s="46" t="n">
        <v>1.0</v>
      </c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33" t="s">
        <v>52</v>
      </c>
      <c r="B60" s="33" t="s">
        <v>70</v>
      </c>
      <c r="C60" s="27" t="s">
        <v>280</v>
      </c>
      <c r="D60" s="39" t="s">
        <v>281</v>
      </c>
      <c r="E60" s="40" t="s">
        <v>282</v>
      </c>
      <c r="F60" s="41" t="n">
        <v>41422.0</v>
      </c>
      <c r="G60" s="41"/>
      <c r="H60" s="42" t="s">
        <v>68</v>
      </c>
      <c r="I60" s="43" t="s">
        <v>58</v>
      </c>
      <c r="J60" s="44"/>
      <c r="K60" s="45" t="n">
        <v>44071.0</v>
      </c>
      <c r="L60" s="43" t="s">
        <v>280</v>
      </c>
      <c r="M60" s="42" t="n">
        <v>1.986872984E9</v>
      </c>
      <c r="N60" s="44"/>
      <c r="O60" s="46" t="n">
        <v>8.19</v>
      </c>
      <c r="P60" s="46" t="n">
        <v>1.0</v>
      </c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33" t="s">
        <v>52</v>
      </c>
      <c r="B61" s="33" t="s">
        <v>64</v>
      </c>
      <c r="C61" s="27" t="s">
        <v>283</v>
      </c>
      <c r="D61" s="39" t="s">
        <v>284</v>
      </c>
      <c r="E61" s="40" t="s">
        <v>285</v>
      </c>
      <c r="F61" s="41" t="n">
        <v>42966.0</v>
      </c>
      <c r="G61" s="41"/>
      <c r="H61" s="42" t="s">
        <v>57</v>
      </c>
      <c r="I61" s="43" t="s">
        <v>63</v>
      </c>
      <c r="J61" s="44"/>
      <c r="K61" s="45" t="n">
        <v>44064.0</v>
      </c>
      <c r="L61" s="44"/>
      <c r="M61" s="44"/>
      <c r="N61" s="44"/>
      <c r="O61" s="46" t="n">
        <v>8.19</v>
      </c>
      <c r="P61" s="46" t="n">
        <v>1.0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33" t="s">
        <v>52</v>
      </c>
      <c r="B62" s="33" t="s">
        <v>103</v>
      </c>
      <c r="C62" s="27" t="s">
        <v>286</v>
      </c>
      <c r="D62" s="39" t="s">
        <v>287</v>
      </c>
      <c r="E62" s="40" t="s">
        <v>288</v>
      </c>
      <c r="F62" s="41" t="n">
        <v>43662.0</v>
      </c>
      <c r="G62" s="41"/>
      <c r="H62" s="42" t="s">
        <v>57</v>
      </c>
      <c r="I62" s="43" t="s">
        <v>81</v>
      </c>
      <c r="J62" s="51" t="s">
        <v>289</v>
      </c>
      <c r="K62" s="45" t="n">
        <v>44064.0</v>
      </c>
      <c r="L62" s="44"/>
      <c r="M62" s="44"/>
      <c r="N62" s="48"/>
      <c r="O62" s="46" t="n">
        <v>8.19</v>
      </c>
      <c r="P62" s="46" t="n">
        <v>1.0</v>
      </c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33" t="s">
        <v>52</v>
      </c>
      <c r="B63" s="33" t="s">
        <v>103</v>
      </c>
      <c r="C63" s="27" t="s">
        <v>290</v>
      </c>
      <c r="D63" s="39" t="s">
        <v>291</v>
      </c>
      <c r="E63" s="40" t="s">
        <v>292</v>
      </c>
      <c r="F63" s="41" t="n">
        <v>44044.0</v>
      </c>
      <c r="G63" s="41"/>
      <c r="H63" s="42" t="s">
        <v>68</v>
      </c>
      <c r="I63" s="43" t="s">
        <v>81</v>
      </c>
      <c r="J63" s="25" t="s">
        <v>293</v>
      </c>
      <c r="K63" s="45" t="n">
        <v>44071.0</v>
      </c>
      <c r="L63" s="43" t="s">
        <v>294</v>
      </c>
      <c r="M63" s="42" t="n">
        <v>3.124984281E9</v>
      </c>
      <c r="N63" s="44"/>
      <c r="O63" s="46" t="n">
        <v>8.19</v>
      </c>
      <c r="P63" s="46" t="n">
        <v>1.0</v>
      </c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33" t="s">
        <v>52</v>
      </c>
      <c r="B64" s="33" t="s">
        <v>70</v>
      </c>
      <c r="C64" s="27" t="s">
        <v>295</v>
      </c>
      <c r="D64" s="39" t="s">
        <v>296</v>
      </c>
      <c r="E64" s="40" t="s">
        <v>297</v>
      </c>
      <c r="F64" s="41" t="n">
        <v>44101.0</v>
      </c>
      <c r="G64" s="41" t="s">
        <v>252</v>
      </c>
      <c r="H64" s="43" t="s">
        <v>68</v>
      </c>
      <c r="I64" s="43" t="s">
        <v>81</v>
      </c>
      <c r="J64" s="43" t="s">
        <v>298</v>
      </c>
      <c r="K64" s="45" t="n">
        <v>44064.0</v>
      </c>
      <c r="L64" s="43" t="s">
        <v>299</v>
      </c>
      <c r="M64" s="52" t="s">
        <v>300</v>
      </c>
      <c r="N64" s="44"/>
      <c r="O64" s="46" t="n">
        <v>8.19</v>
      </c>
      <c r="P64" s="46" t="n">
        <v>1.0</v>
      </c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33" t="s">
        <v>52</v>
      </c>
      <c r="B65" s="33" t="s">
        <v>64</v>
      </c>
      <c r="C65" s="27" t="s">
        <v>301</v>
      </c>
      <c r="D65" s="39" t="s">
        <v>302</v>
      </c>
      <c r="E65" s="40" t="s">
        <v>303</v>
      </c>
      <c r="F65" s="41" t="n">
        <v>44103.0</v>
      </c>
      <c r="G65" s="41"/>
      <c r="H65" s="42" t="s">
        <v>57</v>
      </c>
      <c r="I65" s="43" t="s">
        <v>63</v>
      </c>
      <c r="J65" s="44"/>
      <c r="K65" s="45" t="n">
        <v>44064.0</v>
      </c>
      <c r="L65" s="44"/>
      <c r="M65" s="44"/>
      <c r="N65" s="44"/>
      <c r="O65" s="46" t="n">
        <v>8.19</v>
      </c>
      <c r="P65" s="46" t="n">
        <v>1.0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33" t="s">
        <v>52</v>
      </c>
      <c r="B66" s="33" t="s">
        <v>70</v>
      </c>
      <c r="C66" s="27" t="s">
        <v>304</v>
      </c>
      <c r="D66" s="39" t="s">
        <v>305</v>
      </c>
      <c r="E66" s="40" t="s">
        <v>306</v>
      </c>
      <c r="F66" s="41" t="n">
        <v>45071.0</v>
      </c>
      <c r="G66" s="41"/>
      <c r="H66" s="42" t="s">
        <v>68</v>
      </c>
      <c r="I66" s="43" t="s">
        <v>63</v>
      </c>
      <c r="J66" s="44"/>
      <c r="K66" s="45" t="n">
        <v>44071.0</v>
      </c>
      <c r="L66" s="43" t="s">
        <v>307</v>
      </c>
      <c r="M66" s="42" t="n">
        <v>8.34462046E8</v>
      </c>
      <c r="N66" s="44"/>
      <c r="O66" s="46" t="n">
        <v>8.19</v>
      </c>
      <c r="P66" s="46" t="n">
        <v>1.0</v>
      </c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33" t="s">
        <v>52</v>
      </c>
      <c r="B67" s="33" t="s">
        <v>70</v>
      </c>
      <c r="C67" s="27" t="s">
        <v>308</v>
      </c>
      <c r="D67" s="39" t="s">
        <v>309</v>
      </c>
      <c r="E67" s="40" t="s">
        <v>310</v>
      </c>
      <c r="F67" s="41" t="n">
        <v>45139.0</v>
      </c>
      <c r="G67" s="41"/>
      <c r="H67" s="42" t="s">
        <v>57</v>
      </c>
      <c r="I67" s="43" t="s">
        <v>58</v>
      </c>
      <c r="J67" s="44"/>
      <c r="K67" s="45" t="n">
        <v>44064.0</v>
      </c>
      <c r="L67" s="44"/>
      <c r="M67" s="44"/>
      <c r="N67" s="44"/>
      <c r="O67" s="46" t="n">
        <v>8.19</v>
      </c>
      <c r="P67" s="46" t="n">
        <v>1.0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56" t="s">
        <v>52</v>
      </c>
      <c r="B68" s="57"/>
      <c r="C68" s="56" t="s">
        <v>311</v>
      </c>
      <c r="D68" s="58" t="s">
        <v>312</v>
      </c>
      <c r="E68" s="59" t="s">
        <v>313</v>
      </c>
      <c r="F68" s="56" t="s">
        <v>314</v>
      </c>
      <c r="G68" s="41"/>
      <c r="H68" s="42" t="s">
        <v>131</v>
      </c>
      <c r="I68" s="43" t="s">
        <v>110</v>
      </c>
      <c r="J68" s="43" t="s">
        <v>315</v>
      </c>
      <c r="K68" s="45" t="n">
        <v>44073.0</v>
      </c>
      <c r="L68" s="44"/>
      <c r="M68" s="44"/>
      <c r="N68" s="48" t="s">
        <v>316</v>
      </c>
      <c r="O68" s="60" t="n">
        <v>44069.0</v>
      </c>
      <c r="P68" s="46" t="n">
        <v>1.0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27" t="s">
        <v>52</v>
      </c>
      <c r="B69" s="25"/>
      <c r="C69" s="27" t="s">
        <v>317</v>
      </c>
      <c r="D69" s="61" t="s">
        <v>318</v>
      </c>
      <c r="E69" s="62" t="s">
        <v>319</v>
      </c>
      <c r="F69" s="27" t="s">
        <v>320</v>
      </c>
      <c r="G69" s="41"/>
      <c r="H69" s="42" t="s">
        <v>124</v>
      </c>
      <c r="I69" s="43" t="s">
        <v>110</v>
      </c>
      <c r="J69" s="50"/>
      <c r="K69" s="45" t="n">
        <v>44074.0</v>
      </c>
      <c r="L69" s="43" t="s">
        <v>321</v>
      </c>
      <c r="M69" s="44"/>
      <c r="N69" s="44"/>
      <c r="O69" s="60" t="n">
        <v>44069.0</v>
      </c>
      <c r="P69" s="46" t="n">
        <v>1.0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25" t="s">
        <v>52</v>
      </c>
      <c r="B70" s="25" t="s">
        <v>70</v>
      </c>
      <c r="C70" s="27" t="s">
        <v>322</v>
      </c>
      <c r="D70" s="63" t="s">
        <v>323</v>
      </c>
      <c r="E70" s="64" t="s">
        <v>324</v>
      </c>
      <c r="F70" s="27" t="n">
        <v>407623.0</v>
      </c>
      <c r="G70" s="41" t="s">
        <v>325</v>
      </c>
      <c r="H70" s="42" t="s">
        <v>86</v>
      </c>
      <c r="I70" s="43" t="s">
        <v>81</v>
      </c>
      <c r="J70" s="43" t="s">
        <v>326</v>
      </c>
      <c r="K70" s="45" t="n">
        <v>44070.0</v>
      </c>
      <c r="L70" s="44"/>
      <c r="M70" s="44"/>
      <c r="N70" s="44"/>
      <c r="O70" s="60" t="n">
        <v>44069.0</v>
      </c>
      <c r="P70" s="46" t="n">
        <v>1.0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27" t="s">
        <v>52</v>
      </c>
      <c r="B71" s="25"/>
      <c r="C71" s="27" t="s">
        <v>327</v>
      </c>
      <c r="D71" s="61" t="s">
        <v>328</v>
      </c>
      <c r="E71" s="62" t="s">
        <v>329</v>
      </c>
      <c r="F71" s="27" t="s">
        <v>330</v>
      </c>
      <c r="G71" s="41"/>
      <c r="H71" s="42" t="s">
        <v>57</v>
      </c>
      <c r="I71" s="43" t="s">
        <v>110</v>
      </c>
      <c r="J71" s="44"/>
      <c r="K71" s="45" t="n">
        <v>44070.0</v>
      </c>
      <c r="L71" s="44"/>
      <c r="M71" s="44"/>
      <c r="N71" s="44"/>
      <c r="O71" s="60" t="n">
        <v>44069.0</v>
      </c>
      <c r="P71" s="46" t="n">
        <v>1.0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25" t="s">
        <v>52</v>
      </c>
      <c r="B72" s="25" t="s">
        <v>70</v>
      </c>
      <c r="C72" s="27" t="s">
        <v>331</v>
      </c>
      <c r="D72" s="63" t="s">
        <v>332</v>
      </c>
      <c r="E72" s="64" t="s">
        <v>333</v>
      </c>
      <c r="F72" s="27" t="n">
        <v>178368.0</v>
      </c>
      <c r="G72" s="41"/>
      <c r="H72" s="42" t="s">
        <v>68</v>
      </c>
      <c r="I72" s="43" t="s">
        <v>58</v>
      </c>
      <c r="J72" s="44"/>
      <c r="K72" s="45" t="n">
        <v>44071.0</v>
      </c>
      <c r="L72" s="43" t="s">
        <v>334</v>
      </c>
      <c r="M72" s="42" t="n">
        <v>1.50096511E9</v>
      </c>
      <c r="N72" s="48"/>
      <c r="O72" s="60" t="n">
        <v>44069.0</v>
      </c>
      <c r="P72" s="46" t="n">
        <v>1.0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>
      <c r="A73" s="25" t="s">
        <v>52</v>
      </c>
      <c r="B73" s="25" t="s">
        <v>70</v>
      </c>
      <c r="C73" s="27" t="s">
        <v>335</v>
      </c>
      <c r="D73" s="63" t="s">
        <v>336</v>
      </c>
      <c r="E73" s="64" t="s">
        <v>337</v>
      </c>
      <c r="F73" s="27" t="n">
        <v>1237115.0</v>
      </c>
      <c r="G73" s="41"/>
      <c r="H73" s="42" t="s">
        <v>57</v>
      </c>
      <c r="I73" s="43" t="s">
        <v>58</v>
      </c>
      <c r="J73" s="44"/>
      <c r="K73" s="45" t="n">
        <v>44071.0</v>
      </c>
      <c r="L73" s="44"/>
      <c r="M73" s="44"/>
      <c r="N73" s="44"/>
      <c r="O73" s="60" t="n">
        <v>44069.0</v>
      </c>
      <c r="P73" s="46" t="n">
        <v>1.0</v>
      </c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>
      <c r="A74" s="25" t="s">
        <v>52</v>
      </c>
      <c r="B74" s="25" t="s">
        <v>64</v>
      </c>
      <c r="C74" s="27" t="s">
        <v>338</v>
      </c>
      <c r="D74" s="63" t="s">
        <v>339</v>
      </c>
      <c r="E74" s="64" t="s">
        <v>340</v>
      </c>
      <c r="F74" s="27" t="n">
        <v>138834.0</v>
      </c>
      <c r="G74" s="41"/>
      <c r="H74" s="42" t="s">
        <v>57</v>
      </c>
      <c r="I74" s="43" t="s">
        <v>63</v>
      </c>
      <c r="J74" s="44"/>
      <c r="K74" s="45" t="n">
        <v>44070.0</v>
      </c>
      <c r="L74" s="44"/>
      <c r="M74" s="44"/>
      <c r="N74" s="44"/>
      <c r="O74" s="60" t="n">
        <v>44069.0</v>
      </c>
      <c r="P74" s="46" t="n">
        <v>1.0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25" t="s">
        <v>52</v>
      </c>
      <c r="B75" s="25" t="s">
        <v>64</v>
      </c>
      <c r="C75" s="27" t="s">
        <v>341</v>
      </c>
      <c r="D75" s="63" t="s">
        <v>342</v>
      </c>
      <c r="E75" s="64" t="s">
        <v>343</v>
      </c>
      <c r="F75" s="27" t="n">
        <v>374977.0</v>
      </c>
      <c r="G75" s="41"/>
      <c r="H75" s="42" t="s">
        <v>57</v>
      </c>
      <c r="I75" s="43" t="s">
        <v>58</v>
      </c>
      <c r="J75" s="44"/>
      <c r="K75" s="45" t="n">
        <v>44070.0</v>
      </c>
      <c r="L75" s="44"/>
      <c r="M75" s="44"/>
      <c r="N75" s="44"/>
      <c r="O75" s="60" t="n">
        <v>44069.0</v>
      </c>
      <c r="P75" s="46" t="n">
        <v>1.0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>
      <c r="A76" s="27" t="s">
        <v>52</v>
      </c>
      <c r="B76" s="25"/>
      <c r="C76" s="27" t="s">
        <v>344</v>
      </c>
      <c r="D76" s="63" t="s">
        <v>345</v>
      </c>
      <c r="E76" s="62" t="s">
        <v>346</v>
      </c>
      <c r="F76" s="27" t="s">
        <v>347</v>
      </c>
      <c r="G76" s="41" t="s">
        <v>348</v>
      </c>
      <c r="H76" s="42" t="s">
        <v>57</v>
      </c>
      <c r="I76" s="43" t="s">
        <v>349</v>
      </c>
      <c r="J76" s="44"/>
      <c r="K76" s="45" t="n">
        <v>44070.0</v>
      </c>
      <c r="L76" s="44"/>
      <c r="M76" s="44"/>
      <c r="N76" s="44"/>
      <c r="O76" s="60" t="n">
        <v>44069.0</v>
      </c>
      <c r="P76" s="46" t="n">
        <v>1.0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>
      <c r="A77" s="27" t="s">
        <v>52</v>
      </c>
      <c r="B77" s="25"/>
      <c r="C77" s="27" t="s">
        <v>350</v>
      </c>
      <c r="D77" s="63" t="s">
        <v>351</v>
      </c>
      <c r="E77" s="62" t="s">
        <v>352</v>
      </c>
      <c r="F77" s="27" t="s">
        <v>353</v>
      </c>
      <c r="G77" s="41"/>
      <c r="H77" s="42" t="s">
        <v>95</v>
      </c>
      <c r="I77" s="43" t="s">
        <v>96</v>
      </c>
      <c r="J77" s="42" t="n">
        <v>1.425590178E9</v>
      </c>
      <c r="K77" s="45" t="n">
        <v>44073.0</v>
      </c>
      <c r="L77" s="43" t="s">
        <v>354</v>
      </c>
      <c r="M77" s="52" t="s">
        <v>355</v>
      </c>
      <c r="N77" s="44"/>
      <c r="O77" s="60" t="n">
        <v>44069.0</v>
      </c>
      <c r="P77" s="46" t="n">
        <v>1.0</v>
      </c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>
      <c r="A78" s="25" t="s">
        <v>52</v>
      </c>
      <c r="B78" s="25" t="s">
        <v>70</v>
      </c>
      <c r="C78" s="27" t="s">
        <v>356</v>
      </c>
      <c r="D78" s="63" t="s">
        <v>357</v>
      </c>
      <c r="E78" s="64" t="s">
        <v>358</v>
      </c>
      <c r="F78" s="27" t="n">
        <v>135061.0</v>
      </c>
      <c r="G78" s="41"/>
      <c r="H78" s="42" t="s">
        <v>68</v>
      </c>
      <c r="I78" s="51" t="s">
        <v>359</v>
      </c>
      <c r="J78" s="50"/>
      <c r="K78" s="45" t="n">
        <v>44071.0</v>
      </c>
      <c r="L78" s="43" t="s">
        <v>360</v>
      </c>
      <c r="M78" s="42" t="n">
        <v>481268.0</v>
      </c>
      <c r="N78" s="44"/>
      <c r="O78" s="60" t="n">
        <v>44069.0</v>
      </c>
      <c r="P78" s="46" t="n">
        <v>1.0</v>
      </c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>
      <c r="A79" s="27" t="s">
        <v>52</v>
      </c>
      <c r="B79" s="25"/>
      <c r="C79" s="27" t="s">
        <v>361</v>
      </c>
      <c r="D79" s="63" t="s">
        <v>362</v>
      </c>
      <c r="E79" s="62" t="s">
        <v>363</v>
      </c>
      <c r="F79" s="27" t="s">
        <v>364</v>
      </c>
      <c r="G79" s="41" t="s">
        <v>365</v>
      </c>
      <c r="H79" s="42" t="s">
        <v>57</v>
      </c>
      <c r="I79" s="43" t="s">
        <v>81</v>
      </c>
      <c r="J79" s="43" t="s">
        <v>366</v>
      </c>
      <c r="K79" s="45" t="n">
        <v>44070.0</v>
      </c>
      <c r="L79" s="44"/>
      <c r="M79" s="44"/>
      <c r="N79" s="44"/>
      <c r="O79" s="60" t="n">
        <v>44069.0</v>
      </c>
      <c r="P79" s="46" t="n">
        <v>1.0</v>
      </c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>
      <c r="A80" s="25" t="s">
        <v>52</v>
      </c>
      <c r="B80" s="25" t="s">
        <v>103</v>
      </c>
      <c r="C80" s="27" t="s">
        <v>367</v>
      </c>
      <c r="D80" s="63" t="s">
        <v>368</v>
      </c>
      <c r="E80" s="64" t="s">
        <v>369</v>
      </c>
      <c r="F80" s="27" t="n">
        <v>107544.0</v>
      </c>
      <c r="G80" s="41"/>
      <c r="H80" s="42" t="s">
        <v>57</v>
      </c>
      <c r="I80" s="43" t="s">
        <v>58</v>
      </c>
      <c r="J80" s="50"/>
      <c r="K80" s="45" t="n">
        <v>44070.0</v>
      </c>
      <c r="L80" s="44"/>
      <c r="M80" s="44"/>
      <c r="N80" s="44"/>
      <c r="O80" s="60" t="n">
        <v>44069.0</v>
      </c>
      <c r="P80" s="46" t="n">
        <v>1.0</v>
      </c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>
      <c r="A81" s="27" t="s">
        <v>52</v>
      </c>
      <c r="B81" s="25"/>
      <c r="C81" s="27" t="s">
        <v>370</v>
      </c>
      <c r="D81" s="63" t="s">
        <v>371</v>
      </c>
      <c r="E81" s="62" t="s">
        <v>372</v>
      </c>
      <c r="F81" s="27" t="s">
        <v>373</v>
      </c>
      <c r="G81" s="41"/>
      <c r="H81" s="42" t="s">
        <v>57</v>
      </c>
      <c r="I81" s="43" t="s">
        <v>110</v>
      </c>
      <c r="J81" s="44"/>
      <c r="K81" s="45" t="n">
        <v>44073.0</v>
      </c>
      <c r="L81" s="44"/>
      <c r="M81" s="44"/>
      <c r="N81" s="44"/>
      <c r="O81" s="60" t="n">
        <v>44069.0</v>
      </c>
      <c r="P81" s="46" t="n">
        <v>1.0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>
      <c r="A82" s="27" t="s">
        <v>52</v>
      </c>
      <c r="B82" s="25"/>
      <c r="C82" s="27" t="s">
        <v>374</v>
      </c>
      <c r="D82" s="61" t="s">
        <v>375</v>
      </c>
      <c r="E82" s="62" t="s">
        <v>376</v>
      </c>
      <c r="F82" s="27" t="s">
        <v>377</v>
      </c>
      <c r="G82" s="41"/>
      <c r="H82" s="42" t="s">
        <v>68</v>
      </c>
      <c r="I82" s="43" t="s">
        <v>110</v>
      </c>
      <c r="J82" s="44"/>
      <c r="K82" s="45" t="n">
        <v>44073.0</v>
      </c>
      <c r="L82" s="43" t="s">
        <v>378</v>
      </c>
      <c r="M82" s="42" t="n">
        <v>5151893.0</v>
      </c>
      <c r="N82" s="44"/>
      <c r="O82" s="60" t="n">
        <v>44069.0</v>
      </c>
      <c r="P82" s="46" t="n">
        <v>1.0</v>
      </c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>
      <c r="A83" s="25" t="s">
        <v>52</v>
      </c>
      <c r="B83" s="25" t="s">
        <v>70</v>
      </c>
      <c r="C83" s="27" t="s">
        <v>379</v>
      </c>
      <c r="D83" s="63" t="s">
        <v>380</v>
      </c>
      <c r="E83" s="64" t="s">
        <v>381</v>
      </c>
      <c r="F83" s="27" t="n">
        <v>138901.0</v>
      </c>
      <c r="G83" s="41"/>
      <c r="H83" s="42" t="s">
        <v>68</v>
      </c>
      <c r="I83" s="48"/>
      <c r="J83" s="50"/>
      <c r="K83" s="45" t="n">
        <v>44071.0</v>
      </c>
      <c r="L83" s="43" t="s">
        <v>382</v>
      </c>
      <c r="M83" s="52" t="s">
        <v>383</v>
      </c>
      <c r="N83" s="44"/>
      <c r="O83" s="60" t="n">
        <v>44069.0</v>
      </c>
      <c r="P83" s="46" t="n">
        <v>1.0</v>
      </c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>
      <c r="A84" s="25" t="s">
        <v>52</v>
      </c>
      <c r="B84" s="25" t="s">
        <v>70</v>
      </c>
      <c r="C84" s="27" t="s">
        <v>384</v>
      </c>
      <c r="D84" s="63" t="s">
        <v>385</v>
      </c>
      <c r="E84" s="64" t="s">
        <v>386</v>
      </c>
      <c r="F84" s="27" t="n">
        <v>228194.0</v>
      </c>
      <c r="G84" s="41" t="s">
        <v>123</v>
      </c>
      <c r="H84" s="42" t="s">
        <v>57</v>
      </c>
      <c r="I84" s="43" t="s">
        <v>81</v>
      </c>
      <c r="J84" s="43" t="s">
        <v>387</v>
      </c>
      <c r="K84" s="45" t="n">
        <v>44070.0</v>
      </c>
      <c r="L84" s="44"/>
      <c r="M84" s="44"/>
      <c r="N84" s="44"/>
      <c r="O84" s="60" t="n">
        <v>44069.0</v>
      </c>
      <c r="P84" s="46" t="n">
        <v>1.0</v>
      </c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>
      <c r="A85" s="25" t="s">
        <v>52</v>
      </c>
      <c r="B85" s="25" t="s">
        <v>64</v>
      </c>
      <c r="C85" s="27" t="s">
        <v>388</v>
      </c>
      <c r="D85" s="63" t="s">
        <v>389</v>
      </c>
      <c r="E85" s="64" t="s">
        <v>390</v>
      </c>
      <c r="F85" s="27" t="n">
        <v>521589.0</v>
      </c>
      <c r="G85" s="41"/>
      <c r="H85" s="42" t="s">
        <v>57</v>
      </c>
      <c r="I85" s="43" t="s">
        <v>58</v>
      </c>
      <c r="J85" s="44"/>
      <c r="K85" s="45" t="n">
        <v>44070.0</v>
      </c>
      <c r="L85" s="44"/>
      <c r="M85" s="44"/>
      <c r="N85" s="44"/>
      <c r="O85" s="60" t="n">
        <v>44069.0</v>
      </c>
      <c r="P85" s="46" t="n">
        <v>1.0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>
      <c r="A86" s="25" t="s">
        <v>52</v>
      </c>
      <c r="B86" s="25" t="s">
        <v>70</v>
      </c>
      <c r="C86" s="27" t="s">
        <v>391</v>
      </c>
      <c r="D86" s="63" t="s">
        <v>392</v>
      </c>
      <c r="E86" s="64" t="s">
        <v>393</v>
      </c>
      <c r="F86" s="27" t="n">
        <v>180805.0</v>
      </c>
      <c r="G86" s="41"/>
      <c r="H86" s="42" t="s">
        <v>57</v>
      </c>
      <c r="I86" s="43" t="s">
        <v>58</v>
      </c>
      <c r="J86" s="44"/>
      <c r="K86" s="45" t="n">
        <v>44070.0</v>
      </c>
      <c r="L86" s="44"/>
      <c r="M86" s="44"/>
      <c r="N86" s="44"/>
      <c r="O86" s="60" t="n">
        <v>44069.0</v>
      </c>
      <c r="P86" s="46" t="n">
        <v>1.0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>
      <c r="A87" s="25" t="s">
        <v>52</v>
      </c>
      <c r="B87" s="25" t="s">
        <v>64</v>
      </c>
      <c r="C87" s="27" t="s">
        <v>394</v>
      </c>
      <c r="D87" s="63" t="s">
        <v>395</v>
      </c>
      <c r="E87" s="64" t="s">
        <v>396</v>
      </c>
      <c r="F87" s="27" t="n">
        <v>667520.0</v>
      </c>
      <c r="G87" s="41"/>
      <c r="H87" s="42" t="s">
        <v>57</v>
      </c>
      <c r="I87" s="43" t="s">
        <v>58</v>
      </c>
      <c r="J87" s="44"/>
      <c r="K87" s="45" t="n">
        <v>44070.0</v>
      </c>
      <c r="L87" s="44"/>
      <c r="M87" s="44"/>
      <c r="N87" s="44"/>
      <c r="O87" s="60" t="n">
        <v>44069.0</v>
      </c>
      <c r="P87" s="46" t="n">
        <v>1.0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>
      <c r="A88" s="27" t="s">
        <v>52</v>
      </c>
      <c r="B88" s="25"/>
      <c r="C88" s="27" t="s">
        <v>397</v>
      </c>
      <c r="D88" s="63" t="s">
        <v>398</v>
      </c>
      <c r="E88" s="64" t="s">
        <v>399</v>
      </c>
      <c r="F88" s="27" t="s">
        <v>400</v>
      </c>
      <c r="G88" s="41" t="s">
        <v>401</v>
      </c>
      <c r="H88" s="42" t="s">
        <v>57</v>
      </c>
      <c r="I88" s="43" t="s">
        <v>349</v>
      </c>
      <c r="J88" s="44"/>
      <c r="K88" s="45" t="n">
        <v>44070.0</v>
      </c>
      <c r="L88" s="44"/>
      <c r="M88" s="44"/>
      <c r="N88" s="44"/>
      <c r="O88" s="60" t="n">
        <v>44069.0</v>
      </c>
      <c r="P88" s="46" t="n">
        <v>1.0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>
      <c r="A89" s="25" t="s">
        <v>52</v>
      </c>
      <c r="B89" s="25" t="s">
        <v>70</v>
      </c>
      <c r="C89" s="27" t="s">
        <v>402</v>
      </c>
      <c r="D89" s="63" t="s">
        <v>403</v>
      </c>
      <c r="E89" s="64" t="s">
        <v>404</v>
      </c>
      <c r="F89" s="27" t="n">
        <v>114123.0</v>
      </c>
      <c r="G89" s="41"/>
      <c r="H89" s="42" t="s">
        <v>57</v>
      </c>
      <c r="I89" s="43" t="s">
        <v>58</v>
      </c>
      <c r="J89" s="50"/>
      <c r="K89" s="45" t="n">
        <v>44071.0</v>
      </c>
      <c r="L89" s="44"/>
      <c r="M89" s="44"/>
      <c r="N89" s="44"/>
      <c r="O89" s="60" t="n">
        <v>44069.0</v>
      </c>
      <c r="P89" s="46" t="n">
        <v>1.0</v>
      </c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>
      <c r="A90" s="27" t="s">
        <v>52</v>
      </c>
      <c r="B90" s="25"/>
      <c r="C90" s="27" t="s">
        <v>405</v>
      </c>
      <c r="D90" s="63" t="s">
        <v>406</v>
      </c>
      <c r="E90" s="62" t="s">
        <v>407</v>
      </c>
      <c r="F90" s="27" t="s">
        <v>408</v>
      </c>
      <c r="G90" s="41" t="s">
        <v>325</v>
      </c>
      <c r="H90" s="42" t="s">
        <v>57</v>
      </c>
      <c r="I90" s="43" t="s">
        <v>63</v>
      </c>
      <c r="J90" s="44"/>
      <c r="K90" s="45" t="n">
        <v>44071.0</v>
      </c>
      <c r="L90" s="44"/>
      <c r="M90" s="44"/>
      <c r="N90" s="44"/>
      <c r="O90" s="60" t="n">
        <v>44069.0</v>
      </c>
      <c r="P90" s="46" t="n">
        <v>1.0</v>
      </c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>
      <c r="A91" s="25" t="s">
        <v>52</v>
      </c>
      <c r="B91" s="25" t="s">
        <v>64</v>
      </c>
      <c r="C91" s="27" t="s">
        <v>409</v>
      </c>
      <c r="D91" s="63" t="s">
        <v>410</v>
      </c>
      <c r="E91" s="64" t="s">
        <v>411</v>
      </c>
      <c r="F91" s="27" t="n">
        <v>186036.0</v>
      </c>
      <c r="G91" s="41"/>
      <c r="H91" s="42" t="s">
        <v>57</v>
      </c>
      <c r="I91" s="43" t="s">
        <v>58</v>
      </c>
      <c r="J91" s="44"/>
      <c r="K91" s="45" t="n">
        <v>44071.0</v>
      </c>
      <c r="L91" s="44"/>
      <c r="M91" s="44"/>
      <c r="N91" s="44"/>
      <c r="O91" s="60" t="n">
        <v>44069.0</v>
      </c>
      <c r="P91" s="46" t="n">
        <v>1.0</v>
      </c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>
      <c r="A92" s="27" t="s">
        <v>52</v>
      </c>
      <c r="B92" s="25"/>
      <c r="C92" s="27" t="s">
        <v>412</v>
      </c>
      <c r="D92" s="63" t="s">
        <v>413</v>
      </c>
      <c r="E92" s="64" t="s">
        <v>414</v>
      </c>
      <c r="F92" s="27" t="s">
        <v>415</v>
      </c>
      <c r="G92" s="41" t="s">
        <v>416</v>
      </c>
      <c r="H92" s="42" t="s">
        <v>57</v>
      </c>
      <c r="I92" s="43" t="s">
        <v>81</v>
      </c>
      <c r="J92" s="43" t="s">
        <v>417</v>
      </c>
      <c r="K92" s="45" t="n">
        <v>44071.0</v>
      </c>
      <c r="L92" s="44"/>
      <c r="M92" s="44"/>
      <c r="N92" s="44"/>
      <c r="O92" s="60" t="n">
        <v>44069.0</v>
      </c>
      <c r="P92" s="46" t="n">
        <v>1.0</v>
      </c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>
      <c r="A93" s="25" t="s">
        <v>52</v>
      </c>
      <c r="B93" s="25" t="s">
        <v>64</v>
      </c>
      <c r="C93" s="27" t="s">
        <v>418</v>
      </c>
      <c r="D93" s="63" t="s">
        <v>419</v>
      </c>
      <c r="E93" s="64" t="s">
        <v>420</v>
      </c>
      <c r="F93" s="27" t="n">
        <v>115574.0</v>
      </c>
      <c r="G93" s="41" t="s">
        <v>252</v>
      </c>
      <c r="H93" s="42" t="s">
        <v>57</v>
      </c>
      <c r="I93" s="43" t="s">
        <v>81</v>
      </c>
      <c r="J93" s="43" t="s">
        <v>421</v>
      </c>
      <c r="K93" s="45" t="n">
        <v>44071.0</v>
      </c>
      <c r="L93" s="44"/>
      <c r="M93" s="44"/>
      <c r="N93" s="44"/>
      <c r="O93" s="60" t="n">
        <v>44069.0</v>
      </c>
      <c r="P93" s="46" t="n">
        <v>1.0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27" t="s">
        <v>52</v>
      </c>
      <c r="B94" s="25"/>
      <c r="C94" s="27" t="s">
        <v>422</v>
      </c>
      <c r="D94" s="63" t="s">
        <v>423</v>
      </c>
      <c r="E94" s="62" t="s">
        <v>424</v>
      </c>
      <c r="F94" s="27" t="s">
        <v>425</v>
      </c>
      <c r="G94" s="41" t="s">
        <v>426</v>
      </c>
      <c r="H94" s="42" t="s">
        <v>57</v>
      </c>
      <c r="I94" s="43" t="s">
        <v>427</v>
      </c>
      <c r="J94" s="43" t="n">
        <v>1.30533984E9</v>
      </c>
      <c r="K94" s="45" t="n">
        <v>44073.0</v>
      </c>
      <c r="L94" s="44"/>
      <c r="M94" s="44"/>
      <c r="N94" s="44"/>
      <c r="O94" s="60" t="n">
        <v>44069.0</v>
      </c>
      <c r="P94" s="46" t="n">
        <v>1.0</v>
      </c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25" t="s">
        <v>52</v>
      </c>
      <c r="B95" s="25" t="s">
        <v>70</v>
      </c>
      <c r="C95" s="27" t="s">
        <v>428</v>
      </c>
      <c r="D95" s="63" t="s">
        <v>429</v>
      </c>
      <c r="E95" s="64" t="s">
        <v>430</v>
      </c>
      <c r="F95" s="27" t="n">
        <v>113209.0</v>
      </c>
      <c r="G95" s="41" t="s">
        <v>431</v>
      </c>
      <c r="H95" s="42" t="s">
        <v>68</v>
      </c>
      <c r="I95" s="43" t="s">
        <v>81</v>
      </c>
      <c r="J95" s="43" t="s">
        <v>432</v>
      </c>
      <c r="K95" s="45" t="n">
        <v>44073.0</v>
      </c>
      <c r="L95" s="43" t="s">
        <v>433</v>
      </c>
      <c r="M95" s="42" t="n">
        <v>1.334989959E9</v>
      </c>
      <c r="N95" s="44"/>
      <c r="O95" s="60" t="n">
        <v>44069.0</v>
      </c>
      <c r="P95" s="46" t="n">
        <v>1.0</v>
      </c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27" t="s">
        <v>52</v>
      </c>
      <c r="B96" s="25"/>
      <c r="C96" s="27" t="s">
        <v>434</v>
      </c>
      <c r="D96" s="61" t="s">
        <v>435</v>
      </c>
      <c r="E96" s="62" t="s">
        <v>436</v>
      </c>
      <c r="F96" s="27" t="s">
        <v>437</v>
      </c>
      <c r="G96" s="41"/>
      <c r="H96" s="42" t="s">
        <v>131</v>
      </c>
      <c r="I96" s="27" t="s">
        <v>81</v>
      </c>
      <c r="J96" s="43" t="s">
        <v>438</v>
      </c>
      <c r="K96" s="45" t="n">
        <v>44073.0</v>
      </c>
      <c r="L96" s="44"/>
      <c r="M96" s="44"/>
      <c r="N96" s="48" t="s">
        <v>439</v>
      </c>
      <c r="O96" s="60" t="n">
        <v>44069.0</v>
      </c>
      <c r="P96" s="46" t="n">
        <v>1.0</v>
      </c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>
      <c r="A97" s="27" t="s">
        <v>52</v>
      </c>
      <c r="B97" s="25"/>
      <c r="C97" s="27" t="s">
        <v>440</v>
      </c>
      <c r="D97" s="63" t="s">
        <v>441</v>
      </c>
      <c r="E97" s="62" t="s">
        <v>442</v>
      </c>
      <c r="F97" s="27" t="s">
        <v>443</v>
      </c>
      <c r="G97" s="41"/>
      <c r="H97" s="42" t="s">
        <v>68</v>
      </c>
      <c r="I97" s="44"/>
      <c r="J97" s="44"/>
      <c r="K97" s="45" t="n">
        <v>44073.0</v>
      </c>
      <c r="L97" s="43" t="s">
        <v>444</v>
      </c>
      <c r="M97" s="42" t="n">
        <v>1.913979819E9</v>
      </c>
      <c r="N97" s="44"/>
      <c r="O97" s="60" t="n">
        <v>44069.0</v>
      </c>
      <c r="P97" s="46" t="n">
        <v>1.0</v>
      </c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>
      <c r="A98" s="25" t="s">
        <v>52</v>
      </c>
      <c r="B98" s="25" t="s">
        <v>70</v>
      </c>
      <c r="C98" s="27" t="s">
        <v>445</v>
      </c>
      <c r="D98" s="63" t="s">
        <v>446</v>
      </c>
      <c r="E98" s="64" t="s">
        <v>447</v>
      </c>
      <c r="F98" s="27" t="n">
        <v>276030.0</v>
      </c>
      <c r="G98" s="53"/>
      <c r="H98" s="42" t="s">
        <v>57</v>
      </c>
      <c r="I98" s="43" t="s">
        <v>63</v>
      </c>
      <c r="J98" s="44"/>
      <c r="K98" s="45" t="n">
        <v>44073.0</v>
      </c>
      <c r="L98" s="44"/>
      <c r="M98" s="44"/>
      <c r="N98" s="44"/>
      <c r="O98" s="60" t="n">
        <v>44069.0</v>
      </c>
      <c r="P98" s="46" t="n">
        <v>1.0</v>
      </c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25" t="s">
        <v>52</v>
      </c>
      <c r="B99" s="25" t="s">
        <v>70</v>
      </c>
      <c r="C99" s="27" t="s">
        <v>448</v>
      </c>
      <c r="D99" s="63" t="s">
        <v>449</v>
      </c>
      <c r="E99" s="64" t="s">
        <v>450</v>
      </c>
      <c r="F99" s="27" t="n">
        <v>118262.0</v>
      </c>
      <c r="G99" s="42"/>
      <c r="H99" s="42" t="s">
        <v>95</v>
      </c>
      <c r="I99" s="43" t="s">
        <v>81</v>
      </c>
      <c r="J99" s="65" t="s">
        <v>451</v>
      </c>
      <c r="K99" s="45" t="n">
        <v>44074.0</v>
      </c>
      <c r="L99" s="27" t="s">
        <v>452</v>
      </c>
      <c r="M99" s="66" t="s">
        <v>453</v>
      </c>
      <c r="N99" s="44"/>
      <c r="O99" s="60" t="n">
        <v>44069.0</v>
      </c>
      <c r="P99" s="46" t="n">
        <v>1.0</v>
      </c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25" t="s">
        <v>52</v>
      </c>
      <c r="B100" s="25" t="s">
        <v>64</v>
      </c>
      <c r="C100" s="27" t="s">
        <v>454</v>
      </c>
      <c r="D100" s="63" t="s">
        <v>455</v>
      </c>
      <c r="E100" s="64" t="s">
        <v>456</v>
      </c>
      <c r="F100" s="27" t="n">
        <v>801061.0</v>
      </c>
      <c r="G100" s="53"/>
      <c r="H100" s="42" t="s">
        <v>68</v>
      </c>
      <c r="I100" s="44"/>
      <c r="J100" s="44"/>
      <c r="K100" s="45" t="n">
        <v>44073.0</v>
      </c>
      <c r="L100" s="43" t="s">
        <v>457</v>
      </c>
      <c r="M100" s="42" t="n">
        <v>3.16377416E9</v>
      </c>
      <c r="N100" s="44"/>
      <c r="O100" s="60" t="n">
        <v>44069.0</v>
      </c>
      <c r="P100" s="46" t="n">
        <v>1.0</v>
      </c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25" t="s">
        <v>52</v>
      </c>
      <c r="B101" s="25" t="s">
        <v>103</v>
      </c>
      <c r="C101" s="27" t="s">
        <v>458</v>
      </c>
      <c r="D101" s="63" t="s">
        <v>459</v>
      </c>
      <c r="E101" s="64" t="s">
        <v>460</v>
      </c>
      <c r="F101" s="27" t="n">
        <v>1257632.0</v>
      </c>
      <c r="G101" s="33" t="s">
        <v>228</v>
      </c>
      <c r="H101" s="42" t="s">
        <v>68</v>
      </c>
      <c r="I101" s="44"/>
      <c r="J101" s="44"/>
      <c r="K101" s="45" t="n">
        <v>44073.0</v>
      </c>
      <c r="L101" s="43" t="s">
        <v>461</v>
      </c>
      <c r="M101" s="52" t="s">
        <v>462</v>
      </c>
      <c r="N101" s="44"/>
      <c r="O101" s="60" t="n">
        <v>44069.0</v>
      </c>
      <c r="P101" s="46" t="n">
        <v>1.0</v>
      </c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25" t="s">
        <v>52</v>
      </c>
      <c r="B102" s="25" t="s">
        <v>64</v>
      </c>
      <c r="C102" s="27" t="s">
        <v>463</v>
      </c>
      <c r="D102" s="63" t="s">
        <v>464</v>
      </c>
      <c r="E102" s="64" t="s">
        <v>465</v>
      </c>
      <c r="F102" s="27" t="n">
        <v>179498.0</v>
      </c>
      <c r="G102" s="53"/>
      <c r="H102" s="42" t="s">
        <v>57</v>
      </c>
      <c r="I102" s="43" t="s">
        <v>81</v>
      </c>
      <c r="J102" s="43" t="s">
        <v>466</v>
      </c>
      <c r="K102" s="45" t="n">
        <v>44073.0</v>
      </c>
      <c r="L102" s="44"/>
      <c r="M102" s="44"/>
      <c r="N102" s="44"/>
      <c r="O102" s="60" t="n">
        <v>44069.0</v>
      </c>
      <c r="P102" s="46" t="n">
        <v>1.0</v>
      </c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>
      <c r="A103" s="27" t="s">
        <v>52</v>
      </c>
      <c r="B103" s="25"/>
      <c r="C103" s="27" t="s">
        <v>467</v>
      </c>
      <c r="D103" s="63" t="s">
        <v>468</v>
      </c>
      <c r="E103" s="62" t="s">
        <v>469</v>
      </c>
      <c r="F103" s="27" t="s">
        <v>470</v>
      </c>
      <c r="G103" s="33" t="s">
        <v>471</v>
      </c>
      <c r="H103" s="42" t="s">
        <v>57</v>
      </c>
      <c r="I103" s="43" t="s">
        <v>81</v>
      </c>
      <c r="J103" s="43" t="s">
        <v>472</v>
      </c>
      <c r="K103" s="45" t="n">
        <v>44073.0</v>
      </c>
      <c r="L103" s="44"/>
      <c r="M103" s="44"/>
      <c r="N103" s="44"/>
      <c r="O103" s="60" t="n">
        <v>44069.0</v>
      </c>
      <c r="P103" s="46" t="n">
        <v>1.0</v>
      </c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>
      <c r="A104" s="25" t="s">
        <v>52</v>
      </c>
      <c r="B104" s="25" t="s">
        <v>70</v>
      </c>
      <c r="C104" s="27" t="s">
        <v>473</v>
      </c>
      <c r="D104" s="63" t="s">
        <v>474</v>
      </c>
      <c r="E104" s="64" t="s">
        <v>475</v>
      </c>
      <c r="F104" s="27" t="n">
        <v>266951.0</v>
      </c>
      <c r="G104" s="53"/>
      <c r="H104" s="42" t="s">
        <v>57</v>
      </c>
      <c r="I104" s="43" t="s">
        <v>58</v>
      </c>
      <c r="J104" s="44"/>
      <c r="K104" s="45" t="n">
        <v>44073.0</v>
      </c>
      <c r="L104" s="44"/>
      <c r="M104" s="44"/>
      <c r="N104" s="44"/>
      <c r="O104" s="60" t="n">
        <v>44069.0</v>
      </c>
      <c r="P104" s="46" t="n">
        <v>1.0</v>
      </c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>
      <c r="A105" s="27" t="s">
        <v>52</v>
      </c>
      <c r="B105" s="25"/>
      <c r="C105" s="27" t="s">
        <v>476</v>
      </c>
      <c r="D105" s="63" t="s">
        <v>477</v>
      </c>
      <c r="E105" s="62" t="s">
        <v>478</v>
      </c>
      <c r="F105" s="27" t="s">
        <v>479</v>
      </c>
      <c r="G105" s="33" t="s">
        <v>480</v>
      </c>
      <c r="H105" s="42" t="s">
        <v>57</v>
      </c>
      <c r="I105" s="43" t="s">
        <v>81</v>
      </c>
      <c r="J105" s="43" t="s">
        <v>481</v>
      </c>
      <c r="K105" s="45" t="n">
        <v>44073.0</v>
      </c>
      <c r="L105" s="44"/>
      <c r="M105" s="44"/>
      <c r="N105" s="44"/>
      <c r="O105" s="60" t="n">
        <v>44069.0</v>
      </c>
      <c r="P105" s="46" t="n">
        <v>1.0</v>
      </c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>
      <c r="A106" s="25" t="s">
        <v>52</v>
      </c>
      <c r="B106" s="25" t="s">
        <v>70</v>
      </c>
      <c r="C106" s="27" t="s">
        <v>482</v>
      </c>
      <c r="D106" s="63" t="s">
        <v>483</v>
      </c>
      <c r="E106" s="64" t="s">
        <v>484</v>
      </c>
      <c r="F106" s="27" t="n">
        <v>617644.0</v>
      </c>
      <c r="G106" s="53"/>
      <c r="H106" s="42" t="s">
        <v>68</v>
      </c>
      <c r="I106" s="44"/>
      <c r="J106" s="44"/>
      <c r="K106" s="45" t="n">
        <v>44073.0</v>
      </c>
      <c r="L106" s="43" t="s">
        <v>485</v>
      </c>
      <c r="M106" s="42" t="n">
        <v>1.569166396E9</v>
      </c>
      <c r="N106" s="44"/>
      <c r="O106" s="60" t="n">
        <v>44069.0</v>
      </c>
      <c r="P106" s="46" t="n">
        <v>1.0</v>
      </c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>
      <c r="A107" s="27" t="s">
        <v>52</v>
      </c>
      <c r="B107" s="25"/>
      <c r="C107" s="27" t="s">
        <v>486</v>
      </c>
      <c r="D107" s="61" t="s">
        <v>487</v>
      </c>
      <c r="E107" s="62" t="s">
        <v>488</v>
      </c>
      <c r="F107" s="27" t="s">
        <v>489</v>
      </c>
      <c r="G107" s="53"/>
      <c r="H107" s="42" t="s">
        <v>68</v>
      </c>
      <c r="I107" s="43" t="s">
        <v>81</v>
      </c>
      <c r="J107" s="43" t="s">
        <v>490</v>
      </c>
      <c r="K107" s="45" t="n">
        <v>44073.0</v>
      </c>
      <c r="L107" s="43" t="s">
        <v>491</v>
      </c>
      <c r="M107" s="42" t="n">
        <v>3.208745535E9</v>
      </c>
      <c r="N107" s="44"/>
      <c r="O107" s="60" t="n">
        <v>44069.0</v>
      </c>
      <c r="P107" s="46" t="n">
        <v>1.0</v>
      </c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>
      <c r="A108" s="27" t="s">
        <v>52</v>
      </c>
      <c r="B108" s="25"/>
      <c r="C108" s="27" t="s">
        <v>492</v>
      </c>
      <c r="D108" s="63" t="s">
        <v>493</v>
      </c>
      <c r="E108" s="62" t="s">
        <v>494</v>
      </c>
      <c r="F108" s="27" t="s">
        <v>495</v>
      </c>
      <c r="G108" s="53"/>
      <c r="H108" s="42" t="s">
        <v>57</v>
      </c>
      <c r="I108" s="43" t="s">
        <v>110</v>
      </c>
      <c r="J108" s="44"/>
      <c r="K108" s="45" t="n">
        <v>44073.0</v>
      </c>
      <c r="L108" s="44"/>
      <c r="M108" s="44"/>
      <c r="N108" s="44"/>
      <c r="O108" s="60" t="n">
        <v>44069.0</v>
      </c>
      <c r="P108" s="46" t="n">
        <v>1.0</v>
      </c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>
      <c r="A109" s="25" t="s">
        <v>52</v>
      </c>
      <c r="B109" s="25" t="s">
        <v>64</v>
      </c>
      <c r="C109" s="27" t="s">
        <v>496</v>
      </c>
      <c r="D109" s="63" t="s">
        <v>497</v>
      </c>
      <c r="E109" s="64" t="s">
        <v>498</v>
      </c>
      <c r="F109" s="27" t="n">
        <v>1098113.0</v>
      </c>
      <c r="G109" s="53"/>
      <c r="H109" s="44"/>
      <c r="I109" s="44"/>
      <c r="J109" s="44"/>
      <c r="K109" s="44"/>
      <c r="L109" s="44"/>
      <c r="M109" s="44"/>
      <c r="N109" s="44"/>
      <c r="O109" s="60" t="n">
        <v>44069.0</v>
      </c>
      <c r="P109" s="46" t="n">
        <v>1.0</v>
      </c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>
      <c r="A110" s="25" t="s">
        <v>52</v>
      </c>
      <c r="B110" s="25" t="s">
        <v>59</v>
      </c>
      <c r="C110" s="27" t="s">
        <v>499</v>
      </c>
      <c r="D110" s="63" t="s">
        <v>500</v>
      </c>
      <c r="E110" s="64" t="s">
        <v>501</v>
      </c>
      <c r="F110" s="27" t="n">
        <v>159911.0</v>
      </c>
      <c r="G110" s="53"/>
      <c r="H110" s="44"/>
      <c r="I110" s="44"/>
      <c r="J110" s="44"/>
      <c r="K110" s="44"/>
      <c r="L110" s="44"/>
      <c r="M110" s="44"/>
      <c r="N110" s="44"/>
      <c r="O110" s="60" t="n">
        <v>44069.0</v>
      </c>
      <c r="P110" s="46" t="n">
        <v>1.0</v>
      </c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>
      <c r="A111" s="27" t="s">
        <v>52</v>
      </c>
      <c r="B111" s="25"/>
      <c r="C111" s="27" t="s">
        <v>502</v>
      </c>
      <c r="D111" s="61" t="s">
        <v>503</v>
      </c>
      <c r="E111" s="62" t="s">
        <v>504</v>
      </c>
      <c r="F111" s="27" t="s">
        <v>505</v>
      </c>
      <c r="G111" s="53"/>
      <c r="H111" s="44"/>
      <c r="I111" s="44"/>
      <c r="J111" s="44"/>
      <c r="K111" s="44"/>
      <c r="L111" s="44"/>
      <c r="M111" s="44"/>
      <c r="N111" s="44"/>
      <c r="O111" s="60" t="n">
        <v>44069.0</v>
      </c>
      <c r="P111" s="46" t="n">
        <v>1.0</v>
      </c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>
      <c r="A112" s="27" t="s">
        <v>52</v>
      </c>
      <c r="B112" s="25"/>
      <c r="C112" s="27" t="s">
        <v>506</v>
      </c>
      <c r="D112" s="61" t="s">
        <v>507</v>
      </c>
      <c r="E112" s="62" t="s">
        <v>508</v>
      </c>
      <c r="F112" s="27" t="s">
        <v>509</v>
      </c>
      <c r="G112" s="53"/>
      <c r="H112" s="44"/>
      <c r="I112" s="44"/>
      <c r="J112" s="44"/>
      <c r="K112" s="44"/>
      <c r="L112" s="44"/>
      <c r="M112" s="44"/>
      <c r="N112" s="44"/>
      <c r="O112" s="60" t="n">
        <v>44069.0</v>
      </c>
      <c r="P112" s="46" t="n">
        <v>1.0</v>
      </c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>
      <c r="A113" s="25" t="s">
        <v>52</v>
      </c>
      <c r="B113" s="25" t="s">
        <v>64</v>
      </c>
      <c r="C113" s="27" t="s">
        <v>510</v>
      </c>
      <c r="D113" s="63" t="s">
        <v>511</v>
      </c>
      <c r="E113" s="64" t="s">
        <v>512</v>
      </c>
      <c r="F113" s="27" t="n">
        <v>392290.0</v>
      </c>
      <c r="G113" s="53"/>
      <c r="H113" s="44"/>
      <c r="I113" s="44"/>
      <c r="J113" s="44"/>
      <c r="K113" s="44"/>
      <c r="L113" s="44"/>
      <c r="M113" s="44"/>
      <c r="N113" s="44"/>
      <c r="O113" s="60" t="n">
        <v>44069.0</v>
      </c>
      <c r="P113" s="46" t="n">
        <v>1.0</v>
      </c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>
      <c r="A114" s="25" t="s">
        <v>52</v>
      </c>
      <c r="B114" s="25" t="s">
        <v>64</v>
      </c>
      <c r="C114" s="27" t="s">
        <v>513</v>
      </c>
      <c r="D114" s="63" t="s">
        <v>514</v>
      </c>
      <c r="E114" s="64" t="s">
        <v>515</v>
      </c>
      <c r="F114" s="27" t="n">
        <v>387999.0</v>
      </c>
      <c r="G114" s="53"/>
      <c r="H114" s="44"/>
      <c r="I114" s="44"/>
      <c r="J114" s="44"/>
      <c r="K114" s="44"/>
      <c r="L114" s="44"/>
      <c r="M114" s="44"/>
      <c r="N114" s="44"/>
      <c r="O114" s="60" t="n">
        <v>44069.0</v>
      </c>
      <c r="P114" s="46" t="n">
        <v>1.0</v>
      </c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>
      <c r="A115" s="25" t="s">
        <v>52</v>
      </c>
      <c r="B115" s="25" t="s">
        <v>64</v>
      </c>
      <c r="C115" s="27" t="s">
        <v>516</v>
      </c>
      <c r="D115" s="63" t="s">
        <v>517</v>
      </c>
      <c r="E115" s="64" t="s">
        <v>518</v>
      </c>
      <c r="F115" s="27" t="n">
        <v>118253.0</v>
      </c>
      <c r="G115" s="53"/>
      <c r="H115" s="44"/>
      <c r="I115" s="44"/>
      <c r="J115" s="44"/>
      <c r="K115" s="44"/>
      <c r="L115" s="44"/>
      <c r="M115" s="44"/>
      <c r="N115" s="44"/>
      <c r="O115" s="60" t="n">
        <v>44069.0</v>
      </c>
      <c r="P115" s="46" t="n">
        <v>1.0</v>
      </c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>
      <c r="A116" s="27" t="s">
        <v>52</v>
      </c>
      <c r="B116" s="25"/>
      <c r="C116" s="27" t="s">
        <v>519</v>
      </c>
      <c r="D116" s="63" t="s">
        <v>520</v>
      </c>
      <c r="E116" s="62" t="s">
        <v>521</v>
      </c>
      <c r="F116" s="27" t="s">
        <v>522</v>
      </c>
      <c r="G116" s="53"/>
      <c r="H116" s="44"/>
      <c r="I116" s="44"/>
      <c r="J116" s="44"/>
      <c r="K116" s="44"/>
      <c r="L116" s="44"/>
      <c r="M116" s="44"/>
      <c r="N116" s="44"/>
      <c r="O116" s="60" t="n">
        <v>44069.0</v>
      </c>
      <c r="P116" s="46" t="n">
        <v>1.0</v>
      </c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>
      <c r="A117" s="27" t="s">
        <v>52</v>
      </c>
      <c r="B117" s="25"/>
      <c r="C117" s="27" t="s">
        <v>523</v>
      </c>
      <c r="D117" s="63" t="s">
        <v>524</v>
      </c>
      <c r="E117" s="62" t="s">
        <v>525</v>
      </c>
      <c r="F117" s="27" t="s">
        <v>526</v>
      </c>
      <c r="G117" s="53"/>
      <c r="H117" s="44"/>
      <c r="I117" s="44"/>
      <c r="J117" s="44"/>
      <c r="K117" s="44"/>
      <c r="L117" s="44"/>
      <c r="M117" s="44"/>
      <c r="N117" s="44"/>
      <c r="O117" s="60" t="n">
        <v>44069.0</v>
      </c>
      <c r="P117" s="46" t="n">
        <v>1.0</v>
      </c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>
      <c r="A118" s="25" t="s">
        <v>52</v>
      </c>
      <c r="B118" s="25" t="s">
        <v>64</v>
      </c>
      <c r="C118" s="27" t="s">
        <v>527</v>
      </c>
      <c r="D118" s="63" t="s">
        <v>528</v>
      </c>
      <c r="E118" s="64" t="s">
        <v>529</v>
      </c>
      <c r="F118" s="27" t="n">
        <v>151779.0</v>
      </c>
      <c r="G118" s="53"/>
      <c r="H118" s="44"/>
      <c r="I118" s="44"/>
      <c r="J118" s="44"/>
      <c r="K118" s="44"/>
      <c r="L118" s="44"/>
      <c r="M118" s="44"/>
      <c r="N118" s="44"/>
      <c r="O118" s="60" t="n">
        <v>44069.0</v>
      </c>
      <c r="P118" s="46" t="n">
        <v>1.0</v>
      </c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>
      <c r="A119" s="27" t="s">
        <v>52</v>
      </c>
      <c r="B119" s="25"/>
      <c r="C119" s="27" t="s">
        <v>530</v>
      </c>
      <c r="D119" s="63" t="s">
        <v>531</v>
      </c>
      <c r="E119" s="62" t="s">
        <v>532</v>
      </c>
      <c r="F119" s="27" t="s">
        <v>533</v>
      </c>
      <c r="G119" s="53"/>
      <c r="H119" s="44"/>
      <c r="I119" s="44"/>
      <c r="J119" s="44"/>
      <c r="K119" s="44"/>
      <c r="L119" s="44"/>
      <c r="M119" s="44"/>
      <c r="N119" s="44"/>
      <c r="O119" s="60" t="n">
        <v>44069.0</v>
      </c>
      <c r="P119" s="46" t="n">
        <v>1.0</v>
      </c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>
      <c r="A120" s="27" t="s">
        <v>52</v>
      </c>
      <c r="B120" s="25"/>
      <c r="C120" s="27" t="s">
        <v>534</v>
      </c>
      <c r="D120" s="61" t="s">
        <v>535</v>
      </c>
      <c r="E120" s="62" t="s">
        <v>536</v>
      </c>
      <c r="F120" s="27" t="s">
        <v>537</v>
      </c>
      <c r="G120" s="53"/>
      <c r="H120" s="44"/>
      <c r="I120" s="44"/>
      <c r="J120" s="44"/>
      <c r="K120" s="44"/>
      <c r="L120" s="44"/>
      <c r="M120" s="44"/>
      <c r="N120" s="44"/>
      <c r="O120" s="60" t="n">
        <v>44069.0</v>
      </c>
      <c r="P120" s="46" t="n">
        <v>1.0</v>
      </c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>
      <c r="A121" s="27" t="s">
        <v>52</v>
      </c>
      <c r="B121" s="25"/>
      <c r="C121" s="27" t="s">
        <v>538</v>
      </c>
      <c r="D121" s="63" t="s">
        <v>539</v>
      </c>
      <c r="E121" s="62" t="s">
        <v>540</v>
      </c>
      <c r="F121" s="27" t="s">
        <v>541</v>
      </c>
      <c r="G121" s="53"/>
      <c r="H121" s="44"/>
      <c r="I121" s="44"/>
      <c r="J121" s="44"/>
      <c r="K121" s="44"/>
      <c r="L121" s="44"/>
      <c r="M121" s="44"/>
      <c r="N121" s="44"/>
      <c r="O121" s="60" t="n">
        <v>44069.0</v>
      </c>
      <c r="P121" s="46" t="n">
        <v>1.0</v>
      </c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>
      <c r="A122" s="27" t="s">
        <v>52</v>
      </c>
      <c r="B122" s="25"/>
      <c r="C122" s="27" t="s">
        <v>542</v>
      </c>
      <c r="D122" s="63" t="s">
        <v>543</v>
      </c>
      <c r="E122" s="62" t="s">
        <v>544</v>
      </c>
      <c r="F122" s="27" t="s">
        <v>545</v>
      </c>
      <c r="G122" s="53"/>
      <c r="H122" s="44"/>
      <c r="I122" s="44"/>
      <c r="J122" s="44"/>
      <c r="K122" s="44"/>
      <c r="L122" s="44"/>
      <c r="M122" s="44"/>
      <c r="N122" s="44"/>
      <c r="O122" s="60" t="n">
        <v>44069.0</v>
      </c>
      <c r="P122" s="46" t="n">
        <v>1.0</v>
      </c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>
      <c r="A123" s="27" t="s">
        <v>52</v>
      </c>
      <c r="B123" s="25"/>
      <c r="C123" s="27" t="s">
        <v>546</v>
      </c>
      <c r="D123" s="63" t="s">
        <v>547</v>
      </c>
      <c r="E123" s="62" t="s">
        <v>548</v>
      </c>
      <c r="F123" s="27" t="s">
        <v>549</v>
      </c>
      <c r="G123" s="53"/>
      <c r="H123" s="44"/>
      <c r="I123" s="44"/>
      <c r="J123" s="44"/>
      <c r="K123" s="44"/>
      <c r="L123" s="44"/>
      <c r="M123" s="44"/>
      <c r="N123" s="44"/>
      <c r="O123" s="60" t="n">
        <v>44069.0</v>
      </c>
      <c r="P123" s="46" t="n">
        <v>1.0</v>
      </c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>
      <c r="A124" s="25" t="s">
        <v>52</v>
      </c>
      <c r="B124" s="25" t="s">
        <v>70</v>
      </c>
      <c r="C124" s="27" t="s">
        <v>550</v>
      </c>
      <c r="D124" s="63" t="s">
        <v>551</v>
      </c>
      <c r="E124" s="64" t="s">
        <v>552</v>
      </c>
      <c r="F124" s="27" t="n">
        <v>168239.0</v>
      </c>
      <c r="G124" s="53"/>
      <c r="H124" s="44"/>
      <c r="I124" s="44"/>
      <c r="J124" s="44"/>
      <c r="K124" s="44"/>
      <c r="L124" s="44"/>
      <c r="M124" s="44"/>
      <c r="N124" s="44"/>
      <c r="O124" s="60" t="n">
        <v>44069.0</v>
      </c>
      <c r="P124" s="46" t="n">
        <v>1.0</v>
      </c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</sheetData>
  <autoFilter ref="A1:P124"/>
  <dataValidations count="123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</dataValidations>
  <hyperlinks>
    <hyperlink ref="E4" r:id="rId1"/>
    <hyperlink ref="E68" r:id="rId2"/>
    <hyperlink ref="E69" r:id="rId3"/>
    <hyperlink ref="E71" r:id="rId4"/>
    <hyperlink ref="E76" r:id="rId5"/>
    <hyperlink ref="E77" r:id="rId6"/>
    <hyperlink ref="E79" r:id="rId7"/>
    <hyperlink ref="E81" r:id="rId8"/>
    <hyperlink ref="E82" r:id="rId9"/>
    <hyperlink ref="E90" r:id="rId10"/>
    <hyperlink ref="E92" r:id="rId11"/>
    <hyperlink ref="E94" r:id="rId12"/>
    <hyperlink ref="E96" r:id="rId13"/>
    <hyperlink ref="E97" r:id="rId14"/>
    <hyperlink ref="E99" r:id="rId15"/>
    <hyperlink ref="E103" r:id="rId16"/>
    <hyperlink ref="E105" r:id="rId17"/>
    <hyperlink ref="E107" r:id="rId18"/>
    <hyperlink ref="E108" r:id="rId19"/>
    <hyperlink ref="E111" r:id="rId20"/>
    <hyperlink ref="E112" r:id="rId21"/>
    <hyperlink ref="E116" r:id="rId22"/>
    <hyperlink ref="E117" r:id="rId23"/>
    <hyperlink ref="E119" r:id="rId24"/>
    <hyperlink ref="E120" r:id="rId25"/>
    <hyperlink ref="E121" r:id="rId26"/>
    <hyperlink ref="E122" r:id="rId27"/>
    <hyperlink ref="E123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4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8.072289156626503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553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554</v>
      </c>
      <c r="I1" s="36" t="s">
        <v>44</v>
      </c>
      <c r="J1" s="36" t="s">
        <v>45</v>
      </c>
      <c r="K1" s="36" t="s">
        <v>46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67" t="s">
        <v>52</v>
      </c>
      <c r="B2" s="67" t="s">
        <v>64</v>
      </c>
      <c r="C2" s="68" t="s">
        <v>555</v>
      </c>
      <c r="D2" s="69" t="s">
        <v>556</v>
      </c>
      <c r="E2" s="70" t="s">
        <v>557</v>
      </c>
      <c r="F2" s="71" t="n">
        <v>45298.0</v>
      </c>
      <c r="G2" s="72"/>
      <c r="H2" s="67" t="s">
        <v>95</v>
      </c>
      <c r="I2" s="71" t="s">
        <v>558</v>
      </c>
      <c r="J2" s="71" t="s">
        <v>559</v>
      </c>
      <c r="K2" s="67"/>
      <c r="L2" s="71" t="s">
        <v>560</v>
      </c>
      <c r="M2" s="73" t="s">
        <v>561</v>
      </c>
      <c r="N2" s="67"/>
      <c r="O2" s="74" t="n">
        <v>8.19</v>
      </c>
      <c r="P2" s="74" t="n">
        <v>1.0</v>
      </c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>
      <c r="A3" s="33" t="s">
        <v>52</v>
      </c>
      <c r="B3" s="33" t="s">
        <v>103</v>
      </c>
      <c r="C3" s="27" t="s">
        <v>562</v>
      </c>
      <c r="D3" s="39" t="s">
        <v>563</v>
      </c>
      <c r="E3" s="40" t="s">
        <v>564</v>
      </c>
      <c r="F3" s="41" t="n">
        <v>45807.0</v>
      </c>
      <c r="G3" s="75"/>
      <c r="H3" s="33" t="s">
        <v>57</v>
      </c>
      <c r="I3" s="41"/>
      <c r="J3" s="26"/>
      <c r="K3" s="26"/>
      <c r="L3" s="26"/>
      <c r="M3" s="26"/>
      <c r="N3" s="26"/>
      <c r="O3" s="46" t="n">
        <v>8.19</v>
      </c>
      <c r="P3" s="46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33" t="s">
        <v>52</v>
      </c>
      <c r="B4" s="33" t="s">
        <v>53</v>
      </c>
      <c r="C4" s="27" t="s">
        <v>565</v>
      </c>
      <c r="D4" s="39" t="s">
        <v>566</v>
      </c>
      <c r="E4" s="40" t="s">
        <v>567</v>
      </c>
      <c r="F4" s="41" t="n">
        <v>46586.0</v>
      </c>
      <c r="G4" s="76"/>
      <c r="H4" s="41" t="s">
        <v>568</v>
      </c>
      <c r="I4" s="41"/>
      <c r="J4" s="26"/>
      <c r="K4" s="26"/>
      <c r="L4" s="26"/>
      <c r="M4" s="26"/>
      <c r="N4" s="41"/>
      <c r="O4" s="46" t="n">
        <v>8.19</v>
      </c>
      <c r="P4" s="46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33" t="s">
        <v>52</v>
      </c>
      <c r="B5" s="33" t="s">
        <v>64</v>
      </c>
      <c r="C5" s="27" t="s">
        <v>569</v>
      </c>
      <c r="D5" s="39" t="s">
        <v>570</v>
      </c>
      <c r="E5" s="40" t="s">
        <v>571</v>
      </c>
      <c r="F5" s="41" t="n">
        <v>47283.0</v>
      </c>
      <c r="G5" s="41"/>
      <c r="H5" s="33" t="s">
        <v>57</v>
      </c>
      <c r="I5" s="41"/>
      <c r="J5" s="26"/>
      <c r="K5" s="26"/>
      <c r="L5" s="26"/>
      <c r="M5" s="26"/>
      <c r="N5" s="41"/>
      <c r="O5" s="46" t="n">
        <v>8.19</v>
      </c>
      <c r="P5" s="46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33" t="s">
        <v>52</v>
      </c>
      <c r="B6" s="33" t="s">
        <v>70</v>
      </c>
      <c r="C6" s="27" t="s">
        <v>572</v>
      </c>
      <c r="D6" s="39" t="s">
        <v>573</v>
      </c>
      <c r="E6" s="40" t="s">
        <v>574</v>
      </c>
      <c r="F6" s="41" t="n">
        <v>47373.0</v>
      </c>
      <c r="G6" s="75"/>
      <c r="H6" s="41" t="s">
        <v>57</v>
      </c>
      <c r="I6" s="41"/>
      <c r="J6" s="26"/>
      <c r="K6" s="26"/>
      <c r="L6" s="26"/>
      <c r="M6" s="26"/>
      <c r="N6" s="26"/>
      <c r="O6" s="46" t="n">
        <v>8.19</v>
      </c>
      <c r="P6" s="46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33" t="s">
        <v>52</v>
      </c>
      <c r="B7" s="33" t="s">
        <v>59</v>
      </c>
      <c r="C7" s="27" t="s">
        <v>575</v>
      </c>
      <c r="D7" s="39" t="s">
        <v>576</v>
      </c>
      <c r="E7" s="40" t="s">
        <v>577</v>
      </c>
      <c r="F7" s="41" t="n">
        <v>47960.0</v>
      </c>
      <c r="G7" s="75"/>
      <c r="H7" s="41" t="s">
        <v>57</v>
      </c>
      <c r="I7" s="41"/>
      <c r="J7" s="26"/>
      <c r="K7" s="26"/>
      <c r="L7" s="26"/>
      <c r="M7" s="26"/>
      <c r="N7" s="26"/>
      <c r="O7" s="46" t="n">
        <v>8.19</v>
      </c>
      <c r="P7" s="46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33" t="s">
        <v>52</v>
      </c>
      <c r="B8" s="33" t="s">
        <v>64</v>
      </c>
      <c r="C8" s="27" t="s">
        <v>578</v>
      </c>
      <c r="D8" s="39" t="s">
        <v>579</v>
      </c>
      <c r="E8" s="40" t="s">
        <v>580</v>
      </c>
      <c r="F8" s="41" t="n">
        <v>48232.0</v>
      </c>
      <c r="G8" s="41"/>
      <c r="H8" s="41" t="s">
        <v>68</v>
      </c>
      <c r="I8" s="41" t="s">
        <v>63</v>
      </c>
      <c r="J8" s="41" t="s">
        <v>581</v>
      </c>
      <c r="K8" s="33" t="n">
        <v>2.0200729E7</v>
      </c>
      <c r="L8" s="41" t="s">
        <v>582</v>
      </c>
      <c r="M8" s="66" t="s">
        <v>583</v>
      </c>
      <c r="N8" s="26"/>
      <c r="O8" s="46" t="n">
        <v>8.19</v>
      </c>
      <c r="P8" s="46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33" t="s">
        <v>52</v>
      </c>
      <c r="B9" s="33" t="s">
        <v>59</v>
      </c>
      <c r="C9" s="27" t="s">
        <v>584</v>
      </c>
      <c r="D9" s="39" t="s">
        <v>585</v>
      </c>
      <c r="E9" s="40" t="s">
        <v>586</v>
      </c>
      <c r="F9" s="41" t="n">
        <v>48981.0</v>
      </c>
      <c r="G9" s="41"/>
      <c r="H9" s="33" t="s">
        <v>57</v>
      </c>
      <c r="I9" s="41"/>
      <c r="J9" s="26"/>
      <c r="K9" s="26"/>
      <c r="L9" s="26"/>
      <c r="M9" s="26"/>
      <c r="N9" s="26"/>
      <c r="O9" s="46" t="n">
        <v>8.19</v>
      </c>
      <c r="P9" s="46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3" t="s">
        <v>52</v>
      </c>
      <c r="B10" s="33" t="s">
        <v>103</v>
      </c>
      <c r="C10" s="27" t="s">
        <v>587</v>
      </c>
      <c r="D10" s="39" t="s">
        <v>588</v>
      </c>
      <c r="E10" s="40" t="s">
        <v>589</v>
      </c>
      <c r="F10" s="41" t="n">
        <v>49057.0</v>
      </c>
      <c r="G10" s="41"/>
      <c r="H10" s="33" t="s">
        <v>57</v>
      </c>
      <c r="I10" s="41"/>
      <c r="J10" s="26"/>
      <c r="K10" s="26"/>
      <c r="L10" s="77"/>
      <c r="M10" s="78"/>
      <c r="N10" s="26"/>
      <c r="O10" s="46" t="n">
        <v>8.19</v>
      </c>
      <c r="P10" s="46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33" t="s">
        <v>52</v>
      </c>
      <c r="B11" s="33" t="s">
        <v>64</v>
      </c>
      <c r="C11" s="27" t="s">
        <v>590</v>
      </c>
      <c r="D11" s="39" t="s">
        <v>591</v>
      </c>
      <c r="E11" s="40" t="s">
        <v>592</v>
      </c>
      <c r="F11" s="41" t="n">
        <v>49481.0</v>
      </c>
      <c r="G11" s="75"/>
      <c r="H11" s="33" t="s">
        <v>57</v>
      </c>
      <c r="I11" s="41"/>
      <c r="J11" s="26"/>
      <c r="K11" s="26"/>
      <c r="L11" s="26"/>
      <c r="M11" s="26"/>
      <c r="N11" s="26"/>
      <c r="O11" s="46" t="n">
        <v>8.19</v>
      </c>
      <c r="P11" s="46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33" t="s">
        <v>52</v>
      </c>
      <c r="B12" s="33" t="s">
        <v>103</v>
      </c>
      <c r="C12" s="27" t="s">
        <v>593</v>
      </c>
      <c r="D12" s="39" t="s">
        <v>594</v>
      </c>
      <c r="E12" s="40" t="s">
        <v>595</v>
      </c>
      <c r="F12" s="41" t="n">
        <v>49824.0</v>
      </c>
      <c r="G12" s="75"/>
      <c r="H12" s="33" t="s">
        <v>57</v>
      </c>
      <c r="I12" s="41"/>
      <c r="J12" s="26"/>
      <c r="K12" s="26"/>
      <c r="L12" s="26"/>
      <c r="M12" s="26"/>
      <c r="N12" s="26"/>
      <c r="O12" s="46" t="n">
        <v>8.19</v>
      </c>
      <c r="P12" s="46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33" t="s">
        <v>52</v>
      </c>
      <c r="B13" s="33" t="s">
        <v>70</v>
      </c>
      <c r="C13" s="27" t="s">
        <v>596</v>
      </c>
      <c r="D13" s="39" t="s">
        <v>597</v>
      </c>
      <c r="E13" s="40" t="s">
        <v>598</v>
      </c>
      <c r="F13" s="41" t="n">
        <v>50426.0</v>
      </c>
      <c r="G13" s="41"/>
      <c r="H13" s="33" t="s">
        <v>57</v>
      </c>
      <c r="I13" s="41"/>
      <c r="J13" s="41"/>
      <c r="K13" s="26"/>
      <c r="L13" s="41"/>
      <c r="M13" s="33"/>
      <c r="N13" s="26"/>
      <c r="O13" s="46" t="n">
        <v>8.19</v>
      </c>
      <c r="P13" s="46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3" t="s">
        <v>52</v>
      </c>
      <c r="B14" s="33" t="s">
        <v>59</v>
      </c>
      <c r="C14" s="27" t="s">
        <v>599</v>
      </c>
      <c r="D14" s="39" t="s">
        <v>600</v>
      </c>
      <c r="E14" s="40" t="s">
        <v>601</v>
      </c>
      <c r="F14" s="41" t="n">
        <v>50867.0</v>
      </c>
      <c r="G14" s="41"/>
      <c r="H14" s="33" t="s">
        <v>57</v>
      </c>
      <c r="I14" s="41"/>
      <c r="J14" s="26"/>
      <c r="K14" s="26"/>
      <c r="L14" s="26"/>
      <c r="M14" s="26"/>
      <c r="N14" s="41"/>
      <c r="O14" s="46" t="n">
        <v>8.19</v>
      </c>
      <c r="P14" s="46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33" t="s">
        <v>52</v>
      </c>
      <c r="B15" s="33" t="s">
        <v>70</v>
      </c>
      <c r="C15" s="27" t="s">
        <v>602</v>
      </c>
      <c r="D15" s="39" t="s">
        <v>603</v>
      </c>
      <c r="E15" s="40" t="s">
        <v>604</v>
      </c>
      <c r="F15" s="41" t="n">
        <v>51727.0</v>
      </c>
      <c r="G15" s="41"/>
      <c r="H15" s="33" t="s">
        <v>91</v>
      </c>
      <c r="I15" s="41" t="s">
        <v>63</v>
      </c>
      <c r="J15" s="41" t="s">
        <v>605</v>
      </c>
      <c r="K15" s="26"/>
      <c r="L15" s="26"/>
      <c r="M15" s="26"/>
      <c r="N15" s="26"/>
      <c r="O15" s="46" t="n">
        <v>8.19</v>
      </c>
      <c r="P15" s="46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3" t="s">
        <v>52</v>
      </c>
      <c r="B16" s="33" t="s">
        <v>64</v>
      </c>
      <c r="C16" s="27" t="s">
        <v>606</v>
      </c>
      <c r="D16" s="39" t="s">
        <v>607</v>
      </c>
      <c r="E16" s="40" t="s">
        <v>608</v>
      </c>
      <c r="F16" s="41" t="n">
        <v>51787.0</v>
      </c>
      <c r="G16" s="41"/>
      <c r="H16" s="33" t="s">
        <v>131</v>
      </c>
      <c r="I16" s="41" t="s">
        <v>63</v>
      </c>
      <c r="J16" s="41" t="s">
        <v>609</v>
      </c>
      <c r="K16" s="26"/>
      <c r="L16" s="79"/>
      <c r="M16" s="26"/>
      <c r="N16" s="26"/>
      <c r="O16" s="46" t="n">
        <v>8.19</v>
      </c>
      <c r="P16" s="46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41" t="s">
        <v>610</v>
      </c>
      <c r="B17" s="33" t="s">
        <v>64</v>
      </c>
      <c r="C17" s="27" t="s">
        <v>611</v>
      </c>
      <c r="D17" s="39" t="s">
        <v>612</v>
      </c>
      <c r="E17" s="40" t="s">
        <v>613</v>
      </c>
      <c r="F17" s="41" t="n">
        <v>51964.0</v>
      </c>
      <c r="G17" s="41"/>
      <c r="H17" s="33" t="s">
        <v>614</v>
      </c>
      <c r="I17" s="41" t="s">
        <v>615</v>
      </c>
      <c r="J17" s="33" t="s">
        <v>616</v>
      </c>
      <c r="K17" s="33"/>
      <c r="L17" s="41" t="s">
        <v>617</v>
      </c>
      <c r="M17" s="80" t="s">
        <v>618</v>
      </c>
      <c r="N17" s="26"/>
      <c r="O17" s="46" t="n">
        <v>8.19</v>
      </c>
      <c r="P17" s="46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3" t="s">
        <v>52</v>
      </c>
      <c r="B18" s="33" t="s">
        <v>70</v>
      </c>
      <c r="C18" s="27" t="s">
        <v>619</v>
      </c>
      <c r="D18" s="39" t="s">
        <v>620</v>
      </c>
      <c r="E18" s="40" t="s">
        <v>621</v>
      </c>
      <c r="F18" s="41" t="n">
        <v>52311.0</v>
      </c>
      <c r="G18" s="41"/>
      <c r="H18" s="33" t="s">
        <v>57</v>
      </c>
      <c r="I18" s="41"/>
      <c r="J18" s="26"/>
      <c r="K18" s="26"/>
      <c r="L18" s="26"/>
      <c r="M18" s="26"/>
      <c r="N18" s="26"/>
      <c r="O18" s="46" t="n">
        <v>8.19</v>
      </c>
      <c r="P18" s="46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81" t="s">
        <v>52</v>
      </c>
      <c r="B19" s="81" t="s">
        <v>53</v>
      </c>
      <c r="C19" s="82" t="s">
        <v>622</v>
      </c>
      <c r="D19" s="83" t="s">
        <v>623</v>
      </c>
      <c r="E19" s="84" t="s">
        <v>624</v>
      </c>
      <c r="F19" s="85" t="n">
        <v>52539.0</v>
      </c>
      <c r="G19" s="85"/>
      <c r="H19" s="81"/>
      <c r="I19" s="85"/>
      <c r="J19" s="81"/>
      <c r="K19" s="81"/>
      <c r="L19" s="81"/>
      <c r="M19" s="81"/>
      <c r="N19" s="85" t="s">
        <v>625</v>
      </c>
      <c r="O19" s="86" t="n">
        <v>8.19</v>
      </c>
      <c r="P19" s="86" t="n">
        <v>1.0</v>
      </c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>
      <c r="A20" s="33" t="s">
        <v>52</v>
      </c>
      <c r="B20" s="33" t="s">
        <v>64</v>
      </c>
      <c r="C20" s="27" t="s">
        <v>626</v>
      </c>
      <c r="D20" s="39" t="s">
        <v>627</v>
      </c>
      <c r="E20" s="40" t="s">
        <v>628</v>
      </c>
      <c r="F20" s="41" t="n">
        <v>52948.0</v>
      </c>
      <c r="G20" s="41"/>
      <c r="H20" s="33" t="s">
        <v>57</v>
      </c>
      <c r="I20" s="41"/>
      <c r="J20" s="26"/>
      <c r="K20" s="26"/>
      <c r="L20" s="26"/>
      <c r="M20" s="26"/>
      <c r="N20" s="41"/>
      <c r="O20" s="46" t="n">
        <v>8.19</v>
      </c>
      <c r="P20" s="46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3" t="s">
        <v>52</v>
      </c>
      <c r="B21" s="33" t="s">
        <v>53</v>
      </c>
      <c r="C21" s="27" t="s">
        <v>629</v>
      </c>
      <c r="D21" s="39" t="s">
        <v>630</v>
      </c>
      <c r="E21" s="40" t="s">
        <v>631</v>
      </c>
      <c r="F21" s="41" t="n">
        <v>53251.0</v>
      </c>
      <c r="G21" s="41"/>
      <c r="H21" s="33"/>
      <c r="I21" s="41"/>
      <c r="J21" s="26"/>
      <c r="K21" s="26"/>
      <c r="L21" s="26"/>
      <c r="M21" s="26"/>
      <c r="N21" s="41"/>
      <c r="O21" s="46" t="n">
        <v>8.19</v>
      </c>
      <c r="P21" s="46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67" t="s">
        <v>52</v>
      </c>
      <c r="B22" s="67" t="s">
        <v>64</v>
      </c>
      <c r="C22" s="68" t="s">
        <v>632</v>
      </c>
      <c r="D22" s="69" t="s">
        <v>633</v>
      </c>
      <c r="E22" s="70" t="s">
        <v>634</v>
      </c>
      <c r="F22" s="71" t="n">
        <v>53335.0</v>
      </c>
      <c r="G22" s="71"/>
      <c r="H22" s="67" t="s">
        <v>95</v>
      </c>
      <c r="I22" s="71" t="s">
        <v>110</v>
      </c>
      <c r="J22" s="71" t="s">
        <v>635</v>
      </c>
      <c r="K22" s="67"/>
      <c r="L22" s="71" t="s">
        <v>636</v>
      </c>
      <c r="M22" s="73" t="s">
        <v>637</v>
      </c>
      <c r="N22" s="67"/>
      <c r="O22" s="74" t="n">
        <v>8.19</v>
      </c>
      <c r="P22" s="74" t="n">
        <v>1.0</v>
      </c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>
      <c r="A23" s="33" t="s">
        <v>52</v>
      </c>
      <c r="B23" s="33" t="s">
        <v>64</v>
      </c>
      <c r="C23" s="27" t="s">
        <v>638</v>
      </c>
      <c r="D23" s="39" t="s">
        <v>639</v>
      </c>
      <c r="E23" s="40" t="s">
        <v>640</v>
      </c>
      <c r="F23" s="41" t="n">
        <v>54256.0</v>
      </c>
      <c r="G23" s="41"/>
      <c r="H23" s="33" t="s">
        <v>57</v>
      </c>
      <c r="I23" s="41"/>
      <c r="J23" s="26"/>
      <c r="K23" s="26"/>
      <c r="L23" s="26"/>
      <c r="M23" s="26"/>
      <c r="N23" s="26"/>
      <c r="O23" s="46" t="n">
        <v>8.19</v>
      </c>
      <c r="P23" s="46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3" t="s">
        <v>52</v>
      </c>
      <c r="B24" s="33" t="s">
        <v>70</v>
      </c>
      <c r="C24" s="27" t="s">
        <v>641</v>
      </c>
      <c r="D24" s="39" t="s">
        <v>642</v>
      </c>
      <c r="E24" s="40" t="s">
        <v>643</v>
      </c>
      <c r="F24" s="41" t="n">
        <v>54600.0</v>
      </c>
      <c r="G24" s="41"/>
      <c r="H24" s="33" t="s">
        <v>57</v>
      </c>
      <c r="I24" s="41"/>
      <c r="J24" s="26"/>
      <c r="K24" s="26"/>
      <c r="L24" s="26"/>
      <c r="M24" s="26"/>
      <c r="N24" s="26"/>
      <c r="O24" s="46" t="n">
        <v>8.19</v>
      </c>
      <c r="P24" s="46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33" t="s">
        <v>52</v>
      </c>
      <c r="B25" s="33" t="s">
        <v>53</v>
      </c>
      <c r="C25" s="27" t="s">
        <v>644</v>
      </c>
      <c r="D25" s="39" t="s">
        <v>645</v>
      </c>
      <c r="E25" s="40" t="s">
        <v>646</v>
      </c>
      <c r="F25" s="41" t="n">
        <v>55333.0</v>
      </c>
      <c r="G25" s="41"/>
      <c r="H25" s="33" t="s">
        <v>131</v>
      </c>
      <c r="I25" s="41" t="s">
        <v>110</v>
      </c>
      <c r="J25" s="41" t="s">
        <v>647</v>
      </c>
      <c r="K25" s="26"/>
      <c r="L25" s="41"/>
      <c r="M25" s="33"/>
      <c r="N25" s="41" t="s">
        <v>648</v>
      </c>
      <c r="O25" s="46" t="n">
        <v>8.19</v>
      </c>
      <c r="P25" s="46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3" t="s">
        <v>52</v>
      </c>
      <c r="B26" s="33" t="s">
        <v>103</v>
      </c>
      <c r="C26" s="27" t="s">
        <v>649</v>
      </c>
      <c r="D26" s="39" t="s">
        <v>650</v>
      </c>
      <c r="E26" s="40" t="s">
        <v>651</v>
      </c>
      <c r="F26" s="41" t="n">
        <v>56399.0</v>
      </c>
      <c r="G26" s="41"/>
      <c r="H26" s="33" t="s">
        <v>57</v>
      </c>
      <c r="I26" s="41" t="s">
        <v>63</v>
      </c>
      <c r="J26" s="41"/>
      <c r="K26" s="26"/>
      <c r="L26" s="26"/>
      <c r="M26" s="26"/>
      <c r="N26" s="26"/>
      <c r="O26" s="46" t="n">
        <v>8.19</v>
      </c>
      <c r="P26" s="46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33" t="s">
        <v>52</v>
      </c>
      <c r="B27" s="33" t="s">
        <v>70</v>
      </c>
      <c r="C27" s="27" t="s">
        <v>652</v>
      </c>
      <c r="D27" s="39" t="s">
        <v>653</v>
      </c>
      <c r="E27" s="40" t="s">
        <v>654</v>
      </c>
      <c r="F27" s="41" t="n">
        <v>56944.0</v>
      </c>
      <c r="G27" s="41"/>
      <c r="H27" s="33" t="s">
        <v>57</v>
      </c>
      <c r="I27" s="41"/>
      <c r="J27" s="26"/>
      <c r="K27" s="26"/>
      <c r="L27" s="26"/>
      <c r="M27" s="26"/>
      <c r="N27" s="41"/>
      <c r="O27" s="46" t="n">
        <v>8.19</v>
      </c>
      <c r="P27" s="46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33" t="s">
        <v>52</v>
      </c>
      <c r="B28" s="33" t="s">
        <v>70</v>
      </c>
      <c r="C28" s="27" t="s">
        <v>655</v>
      </c>
      <c r="D28" s="39" t="s">
        <v>656</v>
      </c>
      <c r="E28" s="40" t="s">
        <v>657</v>
      </c>
      <c r="F28" s="41" t="n">
        <v>57006.0</v>
      </c>
      <c r="G28" s="41"/>
      <c r="H28" s="33" t="s">
        <v>91</v>
      </c>
      <c r="I28" s="41" t="s">
        <v>63</v>
      </c>
      <c r="J28" s="41" t="s">
        <v>658</v>
      </c>
      <c r="K28" s="26"/>
      <c r="L28" s="79"/>
      <c r="M28" s="26"/>
      <c r="N28" s="26"/>
      <c r="O28" s="46" t="n">
        <v>8.19</v>
      </c>
      <c r="P28" s="46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33" t="s">
        <v>52</v>
      </c>
      <c r="B29" s="33" t="s">
        <v>64</v>
      </c>
      <c r="C29" s="27" t="s">
        <v>659</v>
      </c>
      <c r="D29" s="39" t="s">
        <v>660</v>
      </c>
      <c r="E29" s="40" t="s">
        <v>661</v>
      </c>
      <c r="F29" s="41" t="n">
        <v>59015.0</v>
      </c>
      <c r="G29" s="41"/>
      <c r="H29" s="33" t="s">
        <v>57</v>
      </c>
      <c r="I29" s="41"/>
      <c r="J29" s="26"/>
      <c r="K29" s="26"/>
      <c r="L29" s="26"/>
      <c r="M29" s="26"/>
      <c r="N29" s="26"/>
      <c r="O29" s="46" t="n">
        <v>8.19</v>
      </c>
      <c r="P29" s="46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33" t="s">
        <v>52</v>
      </c>
      <c r="B30" s="33" t="s">
        <v>53</v>
      </c>
      <c r="C30" s="27" t="s">
        <v>662</v>
      </c>
      <c r="D30" s="39" t="s">
        <v>663</v>
      </c>
      <c r="E30" s="40" t="s">
        <v>664</v>
      </c>
      <c r="F30" s="41" t="n">
        <v>60039.0</v>
      </c>
      <c r="G30" s="41"/>
      <c r="H30" s="33"/>
      <c r="I30" s="41"/>
      <c r="J30" s="41"/>
      <c r="K30" s="33"/>
      <c r="L30" s="79"/>
      <c r="M30" s="26"/>
      <c r="N30" s="26"/>
      <c r="O30" s="46" t="n">
        <v>8.19</v>
      </c>
      <c r="P30" s="46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33" t="s">
        <v>52</v>
      </c>
      <c r="B31" s="33" t="s">
        <v>64</v>
      </c>
      <c r="C31" s="27" t="s">
        <v>665</v>
      </c>
      <c r="D31" s="39" t="s">
        <v>666</v>
      </c>
      <c r="E31" s="40" t="s">
        <v>667</v>
      </c>
      <c r="F31" s="41" t="n">
        <v>60579.0</v>
      </c>
      <c r="G31" s="41"/>
      <c r="H31" s="33" t="s">
        <v>57</v>
      </c>
      <c r="I31" s="41"/>
      <c r="J31" s="26"/>
      <c r="K31" s="26"/>
      <c r="L31" s="26"/>
      <c r="M31" s="26"/>
      <c r="N31" s="41"/>
      <c r="O31" s="46" t="n">
        <v>8.19</v>
      </c>
      <c r="P31" s="46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33" t="s">
        <v>52</v>
      </c>
      <c r="B32" s="33" t="s">
        <v>64</v>
      </c>
      <c r="C32" s="27" t="s">
        <v>668</v>
      </c>
      <c r="D32" s="39" t="s">
        <v>669</v>
      </c>
      <c r="E32" s="40" t="s">
        <v>670</v>
      </c>
      <c r="F32" s="41" t="n">
        <v>63728.0</v>
      </c>
      <c r="G32" s="41"/>
      <c r="H32" s="33" t="s">
        <v>57</v>
      </c>
      <c r="I32" s="41"/>
      <c r="J32" s="26"/>
      <c r="K32" s="26"/>
      <c r="L32" s="26"/>
      <c r="M32" s="26"/>
      <c r="N32" s="26"/>
      <c r="O32" s="46" t="n">
        <v>8.19</v>
      </c>
      <c r="P32" s="46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71" t="s">
        <v>610</v>
      </c>
      <c r="B33" s="67" t="s">
        <v>64</v>
      </c>
      <c r="C33" s="68" t="s">
        <v>671</v>
      </c>
      <c r="D33" s="69" t="s">
        <v>672</v>
      </c>
      <c r="E33" s="70" t="s">
        <v>673</v>
      </c>
      <c r="F33" s="71" t="n">
        <v>64434.0</v>
      </c>
      <c r="G33" s="71"/>
      <c r="H33" s="67" t="s">
        <v>95</v>
      </c>
      <c r="I33" s="71" t="s">
        <v>110</v>
      </c>
      <c r="J33" s="71" t="s">
        <v>674</v>
      </c>
      <c r="K33" s="67" t="n">
        <v>2.0200824E7</v>
      </c>
      <c r="L33" s="71" t="s">
        <v>675</v>
      </c>
      <c r="M33" s="73" t="s">
        <v>676</v>
      </c>
      <c r="N33" s="67"/>
      <c r="O33" s="74" t="n">
        <v>8.19</v>
      </c>
      <c r="P33" s="74" t="n">
        <v>1.0</v>
      </c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>
      <c r="A34" s="33" t="s">
        <v>52</v>
      </c>
      <c r="B34" s="33" t="s">
        <v>70</v>
      </c>
      <c r="C34" s="27" t="s">
        <v>677</v>
      </c>
      <c r="D34" s="39" t="s">
        <v>678</v>
      </c>
      <c r="E34" s="40" t="s">
        <v>679</v>
      </c>
      <c r="F34" s="41" t="n">
        <v>64487.0</v>
      </c>
      <c r="G34" s="41"/>
      <c r="H34" s="33" t="s">
        <v>57</v>
      </c>
      <c r="I34" s="41"/>
      <c r="J34" s="33"/>
      <c r="K34" s="26"/>
      <c r="L34" s="41"/>
      <c r="M34" s="26"/>
      <c r="N34" s="26"/>
      <c r="O34" s="46" t="n">
        <v>8.19</v>
      </c>
      <c r="P34" s="46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87" t="s">
        <v>52</v>
      </c>
      <c r="B35" s="87" t="s">
        <v>53</v>
      </c>
      <c r="C35" s="88" t="s">
        <v>680</v>
      </c>
      <c r="D35" s="89" t="s">
        <v>681</v>
      </c>
      <c r="E35" s="90" t="s">
        <v>682</v>
      </c>
      <c r="F35" s="91" t="n">
        <v>64618.0</v>
      </c>
      <c r="G35" s="91"/>
      <c r="H35" s="87"/>
      <c r="I35" s="87"/>
      <c r="J35" s="87"/>
      <c r="K35" s="87"/>
      <c r="L35" s="87"/>
      <c r="M35" s="87"/>
      <c r="N35" s="91" t="s">
        <v>625</v>
      </c>
      <c r="O35" s="92" t="n">
        <v>8.19</v>
      </c>
      <c r="P35" s="92" t="n">
        <v>1.0</v>
      </c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33" t="s">
        <v>52</v>
      </c>
      <c r="B36" s="33" t="s">
        <v>70</v>
      </c>
      <c r="C36" s="27" t="s">
        <v>683</v>
      </c>
      <c r="D36" s="39" t="s">
        <v>684</v>
      </c>
      <c r="E36" s="40" t="s">
        <v>685</v>
      </c>
      <c r="F36" s="41" t="n">
        <v>66325.0</v>
      </c>
      <c r="G36" s="41"/>
      <c r="H36" s="33" t="s">
        <v>57</v>
      </c>
      <c r="I36" s="41"/>
      <c r="J36" s="26"/>
      <c r="K36" s="26"/>
      <c r="L36" s="26"/>
      <c r="M36" s="26"/>
      <c r="N36" s="26"/>
      <c r="O36" s="46" t="n">
        <v>8.19</v>
      </c>
      <c r="P36" s="46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33" t="s">
        <v>52</v>
      </c>
      <c r="B37" s="33" t="s">
        <v>64</v>
      </c>
      <c r="C37" s="27" t="s">
        <v>686</v>
      </c>
      <c r="D37" s="39" t="s">
        <v>687</v>
      </c>
      <c r="E37" s="40" t="s">
        <v>688</v>
      </c>
      <c r="F37" s="41" t="n">
        <v>67205.0</v>
      </c>
      <c r="G37" s="41"/>
      <c r="H37" s="33" t="s">
        <v>57</v>
      </c>
      <c r="I37" s="41"/>
      <c r="J37" s="26"/>
      <c r="K37" s="26"/>
      <c r="L37" s="26"/>
      <c r="M37" s="26"/>
      <c r="N37" s="26"/>
      <c r="O37" s="46" t="n">
        <v>8.19</v>
      </c>
      <c r="P37" s="46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33" t="s">
        <v>52</v>
      </c>
      <c r="B38" s="33" t="s">
        <v>64</v>
      </c>
      <c r="C38" s="27" t="s">
        <v>689</v>
      </c>
      <c r="D38" s="39" t="s">
        <v>690</v>
      </c>
      <c r="E38" s="40" t="s">
        <v>691</v>
      </c>
      <c r="F38" s="41" t="n">
        <v>67661.0</v>
      </c>
      <c r="G38" s="41"/>
      <c r="H38" s="33" t="s">
        <v>57</v>
      </c>
      <c r="I38" s="41"/>
      <c r="J38" s="26"/>
      <c r="K38" s="26"/>
      <c r="L38" s="26"/>
      <c r="M38" s="26"/>
      <c r="N38" s="26"/>
      <c r="O38" s="46" t="n">
        <v>8.19</v>
      </c>
      <c r="P38" s="46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33" t="s">
        <v>52</v>
      </c>
      <c r="B39" s="33" t="s">
        <v>64</v>
      </c>
      <c r="C39" s="27" t="s">
        <v>692</v>
      </c>
      <c r="D39" s="39" t="s">
        <v>693</v>
      </c>
      <c r="E39" s="40" t="s">
        <v>694</v>
      </c>
      <c r="F39" s="41" t="n">
        <v>68162.0</v>
      </c>
      <c r="G39" s="41"/>
      <c r="H39" s="33" t="s">
        <v>91</v>
      </c>
      <c r="I39" s="41" t="s">
        <v>63</v>
      </c>
      <c r="J39" s="33" t="s">
        <v>695</v>
      </c>
      <c r="K39" s="26"/>
      <c r="L39" s="26"/>
      <c r="M39" s="26"/>
      <c r="N39" s="41"/>
      <c r="O39" s="46" t="n">
        <v>8.19</v>
      </c>
      <c r="P39" s="46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33" t="s">
        <v>52</v>
      </c>
      <c r="B40" s="33" t="s">
        <v>53</v>
      </c>
      <c r="C40" s="27" t="s">
        <v>696</v>
      </c>
      <c r="D40" s="39" t="s">
        <v>697</v>
      </c>
      <c r="E40" s="40" t="s">
        <v>698</v>
      </c>
      <c r="F40" s="41" t="n">
        <v>68911.0</v>
      </c>
      <c r="G40" s="41"/>
      <c r="H40" s="33" t="s">
        <v>131</v>
      </c>
      <c r="I40" s="41" t="s">
        <v>110</v>
      </c>
      <c r="J40" s="33" t="n">
        <v>2.279924772E9</v>
      </c>
      <c r="K40" s="26"/>
      <c r="L40" s="26"/>
      <c r="M40" s="26"/>
      <c r="N40" s="26"/>
      <c r="O40" s="46" t="n">
        <v>8.19</v>
      </c>
      <c r="P40" s="46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33" t="s">
        <v>52</v>
      </c>
      <c r="B41" s="33" t="s">
        <v>64</v>
      </c>
      <c r="C41" s="27" t="s">
        <v>699</v>
      </c>
      <c r="D41" s="39" t="s">
        <v>700</v>
      </c>
      <c r="E41" s="40" t="s">
        <v>701</v>
      </c>
      <c r="F41" s="41" t="n">
        <v>69634.0</v>
      </c>
      <c r="G41" s="41"/>
      <c r="H41" s="33" t="s">
        <v>86</v>
      </c>
      <c r="I41" s="41" t="s">
        <v>63</v>
      </c>
      <c r="J41" s="41" t="s">
        <v>702</v>
      </c>
      <c r="K41" s="26"/>
      <c r="L41" s="26"/>
      <c r="M41" s="26"/>
      <c r="N41" s="41"/>
      <c r="O41" s="46" t="n">
        <v>8.19</v>
      </c>
      <c r="P41" s="46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33" t="s">
        <v>52</v>
      </c>
      <c r="B42" s="33" t="s">
        <v>103</v>
      </c>
      <c r="C42" s="27" t="s">
        <v>703</v>
      </c>
      <c r="D42" s="39" t="s">
        <v>704</v>
      </c>
      <c r="E42" s="40" t="s">
        <v>705</v>
      </c>
      <c r="F42" s="41" t="n">
        <v>71533.0</v>
      </c>
      <c r="G42" s="41"/>
      <c r="H42" s="33" t="s">
        <v>68</v>
      </c>
      <c r="I42" s="41" t="s">
        <v>63</v>
      </c>
      <c r="J42" s="41" t="s">
        <v>706</v>
      </c>
      <c r="K42" s="33" t="n">
        <v>2.0200708E7</v>
      </c>
      <c r="L42" s="41" t="s">
        <v>707</v>
      </c>
      <c r="M42" s="33" t="n">
        <v>3.026463069E9</v>
      </c>
      <c r="N42" s="41"/>
      <c r="O42" s="46" t="n">
        <v>8.19</v>
      </c>
      <c r="P42" s="46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33" t="s">
        <v>52</v>
      </c>
      <c r="B43" s="33" t="s">
        <v>70</v>
      </c>
      <c r="C43" s="27" t="s">
        <v>708</v>
      </c>
      <c r="D43" s="39" t="s">
        <v>709</v>
      </c>
      <c r="E43" s="40" t="s">
        <v>710</v>
      </c>
      <c r="F43" s="41" t="n">
        <v>73451.0</v>
      </c>
      <c r="G43" s="41"/>
      <c r="H43" s="33" t="s">
        <v>57</v>
      </c>
      <c r="I43" s="41"/>
      <c r="J43" s="41"/>
      <c r="K43" s="33"/>
      <c r="L43" s="41"/>
      <c r="M43" s="33"/>
      <c r="N43" s="26"/>
      <c r="O43" s="46" t="n">
        <v>8.19</v>
      </c>
      <c r="P43" s="46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33" t="s">
        <v>52</v>
      </c>
      <c r="B44" s="33" t="s">
        <v>70</v>
      </c>
      <c r="C44" s="27" t="s">
        <v>711</v>
      </c>
      <c r="D44" s="39" t="s">
        <v>712</v>
      </c>
      <c r="E44" s="40" t="s">
        <v>713</v>
      </c>
      <c r="F44" s="41" t="n">
        <v>74094.0</v>
      </c>
      <c r="G44" s="41"/>
      <c r="H44" s="33" t="s">
        <v>57</v>
      </c>
      <c r="I44" s="26"/>
      <c r="J44" s="26"/>
      <c r="K44" s="26"/>
      <c r="L44" s="26"/>
      <c r="M44" s="26"/>
      <c r="N44" s="26"/>
      <c r="O44" s="46" t="n">
        <v>8.19</v>
      </c>
      <c r="P44" s="46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33" t="s">
        <v>52</v>
      </c>
      <c r="B45" s="33" t="s">
        <v>64</v>
      </c>
      <c r="C45" s="27" t="s">
        <v>714</v>
      </c>
      <c r="D45" s="39" t="s">
        <v>715</v>
      </c>
      <c r="E45" s="40" t="s">
        <v>716</v>
      </c>
      <c r="F45" s="41" t="n">
        <v>74208.0</v>
      </c>
      <c r="G45" s="41"/>
      <c r="H45" s="33" t="s">
        <v>57</v>
      </c>
      <c r="I45" s="26"/>
      <c r="J45" s="26"/>
      <c r="K45" s="26"/>
      <c r="L45" s="26"/>
      <c r="M45" s="26"/>
      <c r="N45" s="41"/>
      <c r="O45" s="46" t="n">
        <v>8.19</v>
      </c>
      <c r="P45" s="46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33" t="s">
        <v>52</v>
      </c>
      <c r="B46" s="33" t="s">
        <v>64</v>
      </c>
      <c r="C46" s="27" t="s">
        <v>717</v>
      </c>
      <c r="D46" s="39" t="s">
        <v>718</v>
      </c>
      <c r="E46" s="40" t="s">
        <v>719</v>
      </c>
      <c r="F46" s="41" t="n">
        <v>74483.0</v>
      </c>
      <c r="G46" s="41"/>
      <c r="H46" s="33" t="s">
        <v>57</v>
      </c>
      <c r="I46" s="26"/>
      <c r="J46" s="26"/>
      <c r="K46" s="26"/>
      <c r="L46" s="26"/>
      <c r="M46" s="26"/>
      <c r="N46" s="26"/>
      <c r="O46" s="46" t="n">
        <v>8.19</v>
      </c>
      <c r="P46" s="46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33" t="s">
        <v>52</v>
      </c>
      <c r="B47" s="33" t="s">
        <v>64</v>
      </c>
      <c r="C47" s="27" t="s">
        <v>720</v>
      </c>
      <c r="D47" s="39" t="s">
        <v>721</v>
      </c>
      <c r="E47" s="40" t="s">
        <v>722</v>
      </c>
      <c r="F47" s="41" t="n">
        <v>75205.0</v>
      </c>
      <c r="G47" s="41"/>
      <c r="H47" s="33" t="s">
        <v>57</v>
      </c>
      <c r="I47" s="41"/>
      <c r="J47" s="26"/>
      <c r="K47" s="26"/>
      <c r="L47" s="26"/>
      <c r="M47" s="26"/>
      <c r="N47" s="26"/>
      <c r="O47" s="46" t="n">
        <v>8.19</v>
      </c>
      <c r="P47" s="46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33" t="s">
        <v>52</v>
      </c>
      <c r="B48" s="33" t="s">
        <v>53</v>
      </c>
      <c r="C48" s="27" t="s">
        <v>723</v>
      </c>
      <c r="D48" s="39" t="s">
        <v>724</v>
      </c>
      <c r="E48" s="40" t="s">
        <v>725</v>
      </c>
      <c r="F48" s="41" t="n">
        <v>75562.0</v>
      </c>
      <c r="G48" s="41"/>
      <c r="H48" s="33" t="s">
        <v>57</v>
      </c>
      <c r="I48" s="41"/>
      <c r="J48" s="26"/>
      <c r="K48" s="26"/>
      <c r="L48" s="26"/>
      <c r="M48" s="26"/>
      <c r="N48" s="26"/>
      <c r="O48" s="46" t="n">
        <v>8.19</v>
      </c>
      <c r="P48" s="46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33" t="s">
        <v>52</v>
      </c>
      <c r="B49" s="33" t="s">
        <v>70</v>
      </c>
      <c r="C49" s="27" t="s">
        <v>726</v>
      </c>
      <c r="D49" s="39" t="s">
        <v>727</v>
      </c>
      <c r="E49" s="40" t="s">
        <v>728</v>
      </c>
      <c r="F49" s="41" t="n">
        <v>75586.0</v>
      </c>
      <c r="G49" s="41"/>
      <c r="H49" s="33" t="s">
        <v>57</v>
      </c>
      <c r="I49" s="41"/>
      <c r="J49" s="26"/>
      <c r="K49" s="26"/>
      <c r="L49" s="26"/>
      <c r="M49" s="26"/>
      <c r="N49" s="26"/>
      <c r="O49" s="46" t="n">
        <v>8.19</v>
      </c>
      <c r="P49" s="46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33" t="s">
        <v>52</v>
      </c>
      <c r="B50" s="33" t="s">
        <v>70</v>
      </c>
      <c r="C50" s="27" t="s">
        <v>729</v>
      </c>
      <c r="D50" s="39" t="s">
        <v>730</v>
      </c>
      <c r="E50" s="40" t="s">
        <v>731</v>
      </c>
      <c r="F50" s="41" t="n">
        <v>77909.0</v>
      </c>
      <c r="G50" s="41"/>
      <c r="H50" s="33"/>
      <c r="I50" s="26"/>
      <c r="J50" s="26"/>
      <c r="K50" s="26"/>
      <c r="L50" s="26"/>
      <c r="M50" s="26"/>
      <c r="N50" s="41"/>
      <c r="O50" s="46" t="n">
        <v>8.19</v>
      </c>
      <c r="P50" s="46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33" t="s">
        <v>52</v>
      </c>
      <c r="B51" s="33" t="s">
        <v>64</v>
      </c>
      <c r="C51" s="27" t="s">
        <v>732</v>
      </c>
      <c r="D51" s="39" t="s">
        <v>733</v>
      </c>
      <c r="E51" s="40" t="s">
        <v>734</v>
      </c>
      <c r="F51" s="41" t="n">
        <v>78331.0</v>
      </c>
      <c r="G51" s="41"/>
      <c r="H51" s="33" t="s">
        <v>57</v>
      </c>
      <c r="I51" s="26"/>
      <c r="J51" s="26"/>
      <c r="K51" s="26"/>
      <c r="L51" s="26"/>
      <c r="M51" s="26"/>
      <c r="N51" s="26"/>
      <c r="O51" s="46" t="n">
        <v>8.19</v>
      </c>
      <c r="P51" s="46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33" t="s">
        <v>52</v>
      </c>
      <c r="B52" s="33" t="s">
        <v>103</v>
      </c>
      <c r="C52" s="27" t="s">
        <v>735</v>
      </c>
      <c r="D52" s="39" t="s">
        <v>736</v>
      </c>
      <c r="E52" s="40" t="s">
        <v>737</v>
      </c>
      <c r="F52" s="41" t="n">
        <v>78970.0</v>
      </c>
      <c r="G52" s="41"/>
      <c r="H52" s="33" t="s">
        <v>57</v>
      </c>
      <c r="I52" s="26"/>
      <c r="J52" s="26"/>
      <c r="K52" s="26"/>
      <c r="L52" s="26"/>
      <c r="M52" s="26"/>
      <c r="N52" s="26"/>
      <c r="O52" s="46" t="n">
        <v>8.19</v>
      </c>
      <c r="P52" s="46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33" t="s">
        <v>52</v>
      </c>
      <c r="B53" s="33" t="s">
        <v>64</v>
      </c>
      <c r="C53" s="27" t="s">
        <v>738</v>
      </c>
      <c r="D53" s="39" t="s">
        <v>739</v>
      </c>
      <c r="E53" s="40" t="s">
        <v>740</v>
      </c>
      <c r="F53" s="41" t="n">
        <v>79933.0</v>
      </c>
      <c r="G53" s="41"/>
      <c r="H53" s="33" t="s">
        <v>57</v>
      </c>
      <c r="I53" s="26"/>
      <c r="J53" s="26"/>
      <c r="K53" s="26"/>
      <c r="L53" s="26"/>
      <c r="M53" s="26"/>
      <c r="N53" s="26"/>
      <c r="O53" s="46" t="n">
        <v>8.19</v>
      </c>
      <c r="P53" s="46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33" t="s">
        <v>52</v>
      </c>
      <c r="B54" s="33" t="s">
        <v>70</v>
      </c>
      <c r="C54" s="27" t="s">
        <v>741</v>
      </c>
      <c r="D54" s="39" t="s">
        <v>742</v>
      </c>
      <c r="E54" s="40" t="s">
        <v>743</v>
      </c>
      <c r="F54" s="41" t="n">
        <v>81883.0</v>
      </c>
      <c r="G54" s="41"/>
      <c r="H54" s="33" t="s">
        <v>57</v>
      </c>
      <c r="I54" s="26"/>
      <c r="J54" s="26"/>
      <c r="K54" s="26"/>
      <c r="L54" s="26"/>
      <c r="M54" s="26"/>
      <c r="N54" s="26"/>
      <c r="O54" s="46" t="n">
        <v>8.19</v>
      </c>
      <c r="P54" s="46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33" t="s">
        <v>52</v>
      </c>
      <c r="B55" s="33" t="s">
        <v>70</v>
      </c>
      <c r="C55" s="27" t="s">
        <v>744</v>
      </c>
      <c r="D55" s="39" t="s">
        <v>745</v>
      </c>
      <c r="E55" s="40" t="s">
        <v>746</v>
      </c>
      <c r="F55" s="41" t="n">
        <v>83395.0</v>
      </c>
      <c r="G55" s="41"/>
      <c r="H55" s="33" t="s">
        <v>57</v>
      </c>
      <c r="I55" s="26"/>
      <c r="J55" s="26"/>
      <c r="K55" s="26"/>
      <c r="L55" s="26"/>
      <c r="M55" s="26"/>
      <c r="N55" s="26"/>
      <c r="O55" s="46" t="n">
        <v>8.19</v>
      </c>
      <c r="P55" s="46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33" t="s">
        <v>52</v>
      </c>
      <c r="B56" s="33" t="s">
        <v>70</v>
      </c>
      <c r="C56" s="27" t="s">
        <v>747</v>
      </c>
      <c r="D56" s="39" t="s">
        <v>748</v>
      </c>
      <c r="E56" s="40" t="s">
        <v>749</v>
      </c>
      <c r="F56" s="41" t="n">
        <v>87771.0</v>
      </c>
      <c r="G56" s="41"/>
      <c r="H56" s="33" t="s">
        <v>57</v>
      </c>
      <c r="I56" s="26"/>
      <c r="J56" s="26"/>
      <c r="K56" s="26"/>
      <c r="L56" s="26"/>
      <c r="M56" s="26"/>
      <c r="N56" s="26"/>
      <c r="O56" s="46" t="n">
        <v>8.19</v>
      </c>
      <c r="P56" s="46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33" t="s">
        <v>52</v>
      </c>
      <c r="B57" s="33" t="s">
        <v>103</v>
      </c>
      <c r="C57" s="27" t="s">
        <v>750</v>
      </c>
      <c r="D57" s="39" t="s">
        <v>751</v>
      </c>
      <c r="E57" s="40" t="s">
        <v>752</v>
      </c>
      <c r="F57" s="41" t="n">
        <v>88576.0</v>
      </c>
      <c r="G57" s="41"/>
      <c r="H57" s="33" t="s">
        <v>57</v>
      </c>
      <c r="I57" s="26"/>
      <c r="J57" s="26"/>
      <c r="K57" s="26"/>
      <c r="L57" s="26"/>
      <c r="M57" s="26"/>
      <c r="N57" s="26"/>
      <c r="O57" s="46" t="n">
        <v>8.19</v>
      </c>
      <c r="P57" s="46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33" t="s">
        <v>52</v>
      </c>
      <c r="B58" s="33" t="s">
        <v>103</v>
      </c>
      <c r="C58" s="27" t="s">
        <v>753</v>
      </c>
      <c r="D58" s="39" t="s">
        <v>754</v>
      </c>
      <c r="E58" s="40" t="s">
        <v>755</v>
      </c>
      <c r="F58" s="41" t="n">
        <v>88917.0</v>
      </c>
      <c r="G58" s="41"/>
      <c r="H58" s="33" t="s">
        <v>57</v>
      </c>
      <c r="I58" s="26"/>
      <c r="J58" s="26"/>
      <c r="K58" s="26"/>
      <c r="L58" s="26"/>
      <c r="M58" s="26"/>
      <c r="N58" s="26"/>
      <c r="O58" s="46" t="n">
        <v>8.19</v>
      </c>
      <c r="P58" s="46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33" t="s">
        <v>52</v>
      </c>
      <c r="B59" s="33" t="s">
        <v>64</v>
      </c>
      <c r="C59" s="27" t="s">
        <v>756</v>
      </c>
      <c r="D59" s="39" t="s">
        <v>757</v>
      </c>
      <c r="E59" s="40" t="s">
        <v>758</v>
      </c>
      <c r="F59" s="41" t="n">
        <v>89001.0</v>
      </c>
      <c r="G59" s="41"/>
      <c r="H59" s="33" t="s">
        <v>57</v>
      </c>
      <c r="I59" s="26"/>
      <c r="J59" s="26"/>
      <c r="K59" s="26"/>
      <c r="L59" s="26"/>
      <c r="M59" s="26"/>
      <c r="N59" s="26"/>
      <c r="O59" s="46" t="n">
        <v>8.19</v>
      </c>
      <c r="P59" s="46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33" t="s">
        <v>52</v>
      </c>
      <c r="B60" s="33" t="s">
        <v>70</v>
      </c>
      <c r="C60" s="27" t="s">
        <v>759</v>
      </c>
      <c r="D60" s="39" t="s">
        <v>760</v>
      </c>
      <c r="E60" s="40" t="s">
        <v>761</v>
      </c>
      <c r="F60" s="41" t="n">
        <v>89555.0</v>
      </c>
      <c r="G60" s="41"/>
      <c r="H60" s="33"/>
      <c r="I60" s="26"/>
      <c r="J60" s="26"/>
      <c r="K60" s="26"/>
      <c r="L60" s="26"/>
      <c r="M60" s="26"/>
      <c r="N60" s="26"/>
      <c r="O60" s="46" t="n">
        <v>8.19</v>
      </c>
      <c r="P60" s="46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33" t="s">
        <v>52</v>
      </c>
      <c r="B61" s="33" t="s">
        <v>64</v>
      </c>
      <c r="C61" s="27" t="s">
        <v>762</v>
      </c>
      <c r="D61" s="39" t="s">
        <v>763</v>
      </c>
      <c r="E61" s="40" t="s">
        <v>764</v>
      </c>
      <c r="F61" s="41" t="n">
        <v>90241.0</v>
      </c>
      <c r="G61" s="41"/>
      <c r="H61" s="33" t="s">
        <v>57</v>
      </c>
      <c r="I61" s="26"/>
      <c r="J61" s="26"/>
      <c r="K61" s="26"/>
      <c r="L61" s="26"/>
      <c r="M61" s="26"/>
      <c r="N61" s="26"/>
      <c r="O61" s="46" t="n">
        <v>8.19</v>
      </c>
      <c r="P61" s="46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33" t="s">
        <v>52</v>
      </c>
      <c r="B62" s="33" t="s">
        <v>70</v>
      </c>
      <c r="C62" s="27" t="s">
        <v>765</v>
      </c>
      <c r="D62" s="39" t="s">
        <v>766</v>
      </c>
      <c r="E62" s="40" t="s">
        <v>767</v>
      </c>
      <c r="F62" s="41" t="n">
        <v>91559.0</v>
      </c>
      <c r="G62" s="41"/>
      <c r="H62" s="33" t="s">
        <v>57</v>
      </c>
      <c r="I62" s="26"/>
      <c r="J62" s="26"/>
      <c r="K62" s="26"/>
      <c r="L62" s="26"/>
      <c r="M62" s="26"/>
      <c r="N62" s="41"/>
      <c r="O62" s="46" t="n">
        <v>8.19</v>
      </c>
      <c r="P62" s="46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33" t="s">
        <v>52</v>
      </c>
      <c r="B63" s="33" t="s">
        <v>70</v>
      </c>
      <c r="C63" s="27" t="s">
        <v>768</v>
      </c>
      <c r="D63" s="39" t="s">
        <v>769</v>
      </c>
      <c r="E63" s="40" t="s">
        <v>770</v>
      </c>
      <c r="F63" s="41" t="n">
        <v>92793.0</v>
      </c>
      <c r="G63" s="41"/>
      <c r="H63" s="33" t="s">
        <v>57</v>
      </c>
      <c r="I63" s="41"/>
      <c r="J63" s="26"/>
      <c r="K63" s="26"/>
      <c r="L63" s="26"/>
      <c r="M63" s="26"/>
      <c r="N63" s="26"/>
      <c r="O63" s="46" t="n">
        <v>8.19</v>
      </c>
      <c r="P63" s="46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33" t="s">
        <v>52</v>
      </c>
      <c r="B64" s="33" t="s">
        <v>70</v>
      </c>
      <c r="C64" s="27" t="s">
        <v>771</v>
      </c>
      <c r="D64" s="39" t="s">
        <v>772</v>
      </c>
      <c r="E64" s="40" t="s">
        <v>773</v>
      </c>
      <c r="F64" s="41" t="n">
        <v>96907.0</v>
      </c>
      <c r="G64" s="41"/>
      <c r="H64" s="33" t="s">
        <v>57</v>
      </c>
      <c r="I64" s="26"/>
      <c r="J64" s="26"/>
      <c r="K64" s="26"/>
      <c r="L64" s="26"/>
      <c r="M64" s="26"/>
      <c r="N64" s="26"/>
      <c r="O64" s="46" t="n">
        <v>8.19</v>
      </c>
      <c r="P64" s="46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81" t="s">
        <v>52</v>
      </c>
      <c r="B65" s="81" t="s">
        <v>232</v>
      </c>
      <c r="C65" s="82" t="s">
        <v>774</v>
      </c>
      <c r="D65" s="83" t="s">
        <v>775</v>
      </c>
      <c r="E65" s="84" t="s">
        <v>776</v>
      </c>
      <c r="F65" s="85" t="n">
        <v>96994.0</v>
      </c>
      <c r="G65" s="85"/>
      <c r="H65" s="81"/>
      <c r="I65" s="81"/>
      <c r="J65" s="81"/>
      <c r="K65" s="81"/>
      <c r="L65" s="81"/>
      <c r="M65" s="81"/>
      <c r="N65" s="81"/>
      <c r="O65" s="86" t="n">
        <v>8.19</v>
      </c>
      <c r="P65" s="86" t="n">
        <v>1.0</v>
      </c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>
      <c r="A66" s="33" t="s">
        <v>52</v>
      </c>
      <c r="B66" s="33" t="s">
        <v>64</v>
      </c>
      <c r="C66" s="27" t="s">
        <v>777</v>
      </c>
      <c r="D66" s="39" t="s">
        <v>778</v>
      </c>
      <c r="E66" s="40" t="s">
        <v>779</v>
      </c>
      <c r="F66" s="41" t="n">
        <v>98084.0</v>
      </c>
      <c r="G66" s="41"/>
      <c r="H66" s="33" t="s">
        <v>57</v>
      </c>
      <c r="I66" s="26"/>
      <c r="J66" s="26"/>
      <c r="K66" s="26"/>
      <c r="L66" s="26"/>
      <c r="M66" s="26"/>
      <c r="N66" s="41"/>
      <c r="O66" s="46" t="n">
        <v>8.19</v>
      </c>
      <c r="P66" s="46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33" t="s">
        <v>52</v>
      </c>
      <c r="B67" s="33" t="s">
        <v>64</v>
      </c>
      <c r="C67" s="27" t="s">
        <v>780</v>
      </c>
      <c r="D67" s="39" t="s">
        <v>781</v>
      </c>
      <c r="E67" s="40" t="s">
        <v>782</v>
      </c>
      <c r="F67" s="41" t="n">
        <v>102056.0</v>
      </c>
      <c r="G67" s="41"/>
      <c r="H67" s="33" t="s">
        <v>57</v>
      </c>
      <c r="I67" s="26"/>
      <c r="J67" s="26"/>
      <c r="K67" s="26"/>
      <c r="L67" s="26"/>
      <c r="M67" s="26"/>
      <c r="N67" s="26"/>
      <c r="O67" s="46" t="n">
        <v>8.19</v>
      </c>
      <c r="P67" s="46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81" t="s">
        <v>52</v>
      </c>
      <c r="B68" s="81" t="s">
        <v>64</v>
      </c>
      <c r="C68" s="82" t="s">
        <v>783</v>
      </c>
      <c r="D68" s="83" t="s">
        <v>784</v>
      </c>
      <c r="E68" s="84" t="s">
        <v>785</v>
      </c>
      <c r="F68" s="85" t="n">
        <v>104681.0</v>
      </c>
      <c r="G68" s="85"/>
      <c r="H68" s="81"/>
      <c r="I68" s="81"/>
      <c r="J68" s="81"/>
      <c r="K68" s="81"/>
      <c r="L68" s="81"/>
      <c r="M68" s="81"/>
      <c r="N68" s="85" t="s">
        <v>786</v>
      </c>
      <c r="O68" s="86" t="n">
        <v>8.19</v>
      </c>
      <c r="P68" s="86" t="n">
        <v>1.0</v>
      </c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>
      <c r="A69" s="57" t="s">
        <v>52</v>
      </c>
      <c r="B69" s="57" t="s">
        <v>53</v>
      </c>
      <c r="C69" s="56" t="s">
        <v>787</v>
      </c>
      <c r="D69" s="58" t="s">
        <v>788</v>
      </c>
      <c r="E69" s="93" t="s">
        <v>789</v>
      </c>
      <c r="F69" s="56" t="n">
        <v>133923.0</v>
      </c>
      <c r="G69" s="41"/>
      <c r="H69" s="33" t="s">
        <v>57</v>
      </c>
      <c r="I69" s="41" t="s">
        <v>790</v>
      </c>
      <c r="J69" s="26"/>
      <c r="K69" s="26"/>
      <c r="L69" s="26"/>
      <c r="M69" s="26"/>
      <c r="N69" s="26"/>
      <c r="O69" s="60" t="n">
        <v>44069.0</v>
      </c>
      <c r="P69" s="46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5" t="s">
        <v>52</v>
      </c>
      <c r="B70" s="25" t="s">
        <v>103</v>
      </c>
      <c r="C70" s="27" t="s">
        <v>791</v>
      </c>
      <c r="D70" s="63" t="s">
        <v>792</v>
      </c>
      <c r="E70" s="64" t="s">
        <v>793</v>
      </c>
      <c r="F70" s="27" t="n">
        <v>384771.0</v>
      </c>
      <c r="G70" s="41"/>
      <c r="H70" s="33" t="s">
        <v>57</v>
      </c>
      <c r="I70" s="26"/>
      <c r="J70" s="26"/>
      <c r="K70" s="26"/>
      <c r="L70" s="26"/>
      <c r="M70" s="26"/>
      <c r="N70" s="26"/>
      <c r="O70" s="60" t="n">
        <v>44069.0</v>
      </c>
      <c r="P70" s="46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5" t="s">
        <v>52</v>
      </c>
      <c r="B71" s="25" t="s">
        <v>70</v>
      </c>
      <c r="C71" s="27" t="s">
        <v>794</v>
      </c>
      <c r="D71" s="63" t="s">
        <v>795</v>
      </c>
      <c r="E71" s="64" t="s">
        <v>796</v>
      </c>
      <c r="F71" s="27" t="n">
        <v>169912.0</v>
      </c>
      <c r="G71" s="41"/>
      <c r="H71" s="33" t="s">
        <v>57</v>
      </c>
      <c r="I71" s="26"/>
      <c r="J71" s="26"/>
      <c r="K71" s="26"/>
      <c r="L71" s="26"/>
      <c r="M71" s="26"/>
      <c r="N71" s="26"/>
      <c r="O71" s="60" t="n">
        <v>44069.0</v>
      </c>
      <c r="P71" s="46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5" t="s">
        <v>52</v>
      </c>
      <c r="B72" s="25" t="s">
        <v>64</v>
      </c>
      <c r="C72" s="27" t="s">
        <v>797</v>
      </c>
      <c r="D72" s="63" t="s">
        <v>798</v>
      </c>
      <c r="E72" s="64" t="s">
        <v>799</v>
      </c>
      <c r="F72" s="27" t="n">
        <v>111640.0</v>
      </c>
      <c r="G72" s="41"/>
      <c r="H72" s="33" t="s">
        <v>57</v>
      </c>
      <c r="I72" s="41"/>
      <c r="J72" s="26"/>
      <c r="K72" s="26"/>
      <c r="L72" s="26"/>
      <c r="M72" s="26"/>
      <c r="N72" s="26"/>
      <c r="O72" s="60" t="n">
        <v>44069.0</v>
      </c>
      <c r="P72" s="46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5" t="s">
        <v>52</v>
      </c>
      <c r="B73" s="25" t="s">
        <v>232</v>
      </c>
      <c r="C73" s="27" t="s">
        <v>800</v>
      </c>
      <c r="D73" s="63" t="s">
        <v>801</v>
      </c>
      <c r="E73" s="64" t="s">
        <v>802</v>
      </c>
      <c r="F73" s="27" t="n">
        <v>240999.0</v>
      </c>
      <c r="G73" s="41"/>
      <c r="H73" s="33" t="s">
        <v>57</v>
      </c>
      <c r="I73" s="26"/>
      <c r="J73" s="26"/>
      <c r="K73" s="26"/>
      <c r="L73" s="26"/>
      <c r="M73" s="26"/>
      <c r="N73" s="26"/>
      <c r="O73" s="60" t="n">
        <v>44069.0</v>
      </c>
      <c r="P73" s="46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7" t="s">
        <v>52</v>
      </c>
      <c r="B74" s="25"/>
      <c r="C74" s="27" t="s">
        <v>803</v>
      </c>
      <c r="D74" s="63" t="s">
        <v>804</v>
      </c>
      <c r="E74" s="62" t="s">
        <v>805</v>
      </c>
      <c r="F74" s="27" t="s">
        <v>806</v>
      </c>
      <c r="G74" s="41"/>
      <c r="H74" s="33" t="s">
        <v>57</v>
      </c>
      <c r="I74" s="33" t="s">
        <v>807</v>
      </c>
      <c r="J74" s="26"/>
      <c r="K74" s="26"/>
      <c r="L74" s="26"/>
      <c r="M74" s="26"/>
      <c r="N74" s="41"/>
      <c r="O74" s="60" t="n">
        <v>44069.0</v>
      </c>
      <c r="P74" s="46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52</v>
      </c>
      <c r="B75" s="25" t="s">
        <v>70</v>
      </c>
      <c r="C75" s="27" t="s">
        <v>808</v>
      </c>
      <c r="D75" s="63" t="s">
        <v>809</v>
      </c>
      <c r="E75" s="64" t="s">
        <v>810</v>
      </c>
      <c r="F75" s="27" t="n">
        <v>125249.0</v>
      </c>
      <c r="G75" s="41"/>
      <c r="H75" s="33" t="s">
        <v>57</v>
      </c>
      <c r="I75" s="26"/>
      <c r="J75" s="26"/>
      <c r="K75" s="26"/>
      <c r="L75" s="26"/>
      <c r="M75" s="26"/>
      <c r="N75" s="26"/>
      <c r="O75" s="60" t="n">
        <v>44069.0</v>
      </c>
      <c r="P75" s="46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7" t="s">
        <v>52</v>
      </c>
      <c r="B76" s="25"/>
      <c r="C76" s="27" t="s">
        <v>811</v>
      </c>
      <c r="D76" s="63" t="s">
        <v>812</v>
      </c>
      <c r="E76" s="62" t="s">
        <v>813</v>
      </c>
      <c r="F76" s="27" t="s">
        <v>814</v>
      </c>
      <c r="G76" s="41"/>
      <c r="H76" s="33" t="s">
        <v>57</v>
      </c>
      <c r="I76" s="41"/>
      <c r="J76" s="26"/>
      <c r="K76" s="26"/>
      <c r="L76" s="26"/>
      <c r="M76" s="26"/>
      <c r="N76" s="26"/>
      <c r="O76" s="60" t="n">
        <v>44069.0</v>
      </c>
      <c r="P76" s="46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33" t="s">
        <v>52</v>
      </c>
      <c r="B77" s="33" t="s">
        <v>103</v>
      </c>
      <c r="C77" s="27" t="s">
        <v>815</v>
      </c>
      <c r="D77" s="39" t="s">
        <v>816</v>
      </c>
      <c r="E77" s="40" t="s">
        <v>817</v>
      </c>
      <c r="F77" s="41" t="n">
        <v>10161.0</v>
      </c>
      <c r="G77" s="41"/>
      <c r="H77" s="33" t="s">
        <v>57</v>
      </c>
      <c r="I77" s="26"/>
      <c r="J77" s="26"/>
      <c r="K77" s="26"/>
      <c r="L77" s="26"/>
      <c r="M77" s="26"/>
      <c r="N77" s="41"/>
      <c r="O77" s="60" t="n">
        <v>44069.0</v>
      </c>
      <c r="P77" s="46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33" t="s">
        <v>52</v>
      </c>
      <c r="B78" s="33" t="s">
        <v>59</v>
      </c>
      <c r="C78" s="27" t="s">
        <v>818</v>
      </c>
      <c r="D78" s="39" t="s">
        <v>819</v>
      </c>
      <c r="E78" s="40" t="s">
        <v>820</v>
      </c>
      <c r="F78" s="41" t="n">
        <v>10216.0</v>
      </c>
      <c r="G78" s="41"/>
      <c r="H78" s="33" t="s">
        <v>57</v>
      </c>
      <c r="I78" s="26"/>
      <c r="J78" s="26"/>
      <c r="K78" s="26"/>
      <c r="L78" s="26"/>
      <c r="M78" s="26"/>
      <c r="N78" s="41"/>
      <c r="O78" s="60" t="n">
        <v>44069.0</v>
      </c>
      <c r="P78" s="46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33" t="s">
        <v>52</v>
      </c>
      <c r="B79" s="33" t="s">
        <v>70</v>
      </c>
      <c r="C79" s="27" t="s">
        <v>821</v>
      </c>
      <c r="D79" s="39" t="s">
        <v>822</v>
      </c>
      <c r="E79" s="40" t="s">
        <v>823</v>
      </c>
      <c r="F79" s="41" t="n">
        <v>10285.0</v>
      </c>
      <c r="G79" s="41"/>
      <c r="H79" s="33" t="s">
        <v>57</v>
      </c>
      <c r="I79" s="26"/>
      <c r="J79" s="26"/>
      <c r="K79" s="26"/>
      <c r="L79" s="26"/>
      <c r="M79" s="26"/>
      <c r="N79" s="41"/>
      <c r="O79" s="60" t="n">
        <v>44069.0</v>
      </c>
      <c r="P79" s="46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33" t="s">
        <v>52</v>
      </c>
      <c r="B80" s="33" t="s">
        <v>64</v>
      </c>
      <c r="C80" s="27" t="s">
        <v>824</v>
      </c>
      <c r="D80" s="39" t="s">
        <v>825</v>
      </c>
      <c r="E80" s="40" t="s">
        <v>826</v>
      </c>
      <c r="F80" s="41" t="n">
        <v>10431.0</v>
      </c>
      <c r="G80" s="41"/>
      <c r="H80" s="33" t="s">
        <v>57</v>
      </c>
      <c r="I80" s="26"/>
      <c r="J80" s="26"/>
      <c r="K80" s="26"/>
      <c r="L80" s="26"/>
      <c r="M80" s="26"/>
      <c r="N80" s="41"/>
      <c r="O80" s="60" t="n">
        <v>44069.0</v>
      </c>
      <c r="P80" s="46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33" t="s">
        <v>52</v>
      </c>
      <c r="B81" s="33" t="s">
        <v>53</v>
      </c>
      <c r="C81" s="27" t="s">
        <v>827</v>
      </c>
      <c r="D81" s="39" t="s">
        <v>828</v>
      </c>
      <c r="E81" s="40" t="s">
        <v>829</v>
      </c>
      <c r="F81" s="41" t="n">
        <v>10436.0</v>
      </c>
      <c r="G81" s="41"/>
      <c r="H81" s="33" t="s">
        <v>57</v>
      </c>
      <c r="I81" s="41"/>
      <c r="J81" s="41"/>
      <c r="K81" s="26"/>
      <c r="L81" s="79"/>
      <c r="M81" s="26"/>
      <c r="N81" s="26"/>
      <c r="O81" s="60" t="n">
        <v>44069.0</v>
      </c>
      <c r="P81" s="46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33" t="s">
        <v>52</v>
      </c>
      <c r="B82" s="33" t="s">
        <v>53</v>
      </c>
      <c r="C82" s="27" t="s">
        <v>830</v>
      </c>
      <c r="D82" s="39" t="s">
        <v>831</v>
      </c>
      <c r="E82" s="40" t="s">
        <v>832</v>
      </c>
      <c r="F82" s="41" t="n">
        <v>10505.0</v>
      </c>
      <c r="G82" s="41"/>
      <c r="H82" s="33" t="s">
        <v>57</v>
      </c>
      <c r="I82" s="41"/>
      <c r="J82" s="26"/>
      <c r="K82" s="26"/>
      <c r="L82" s="26"/>
      <c r="M82" s="26"/>
      <c r="N82" s="26"/>
      <c r="O82" s="60" t="n">
        <v>44069.0</v>
      </c>
      <c r="P82" s="46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33" t="s">
        <v>52</v>
      </c>
      <c r="B83" s="33" t="s">
        <v>70</v>
      </c>
      <c r="C83" s="27" t="s">
        <v>833</v>
      </c>
      <c r="D83" s="39" t="s">
        <v>834</v>
      </c>
      <c r="E83" s="40" t="s">
        <v>835</v>
      </c>
      <c r="F83" s="41" t="n">
        <v>10558.0</v>
      </c>
      <c r="G83" s="41"/>
      <c r="H83" s="33" t="s">
        <v>57</v>
      </c>
      <c r="I83" s="26"/>
      <c r="J83" s="26"/>
      <c r="K83" s="26"/>
      <c r="L83" s="26"/>
      <c r="M83" s="26"/>
      <c r="N83" s="26"/>
      <c r="O83" s="60" t="n">
        <v>44069.0</v>
      </c>
      <c r="P83" s="46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33" t="s">
        <v>52</v>
      </c>
      <c r="B84" s="33" t="s">
        <v>53</v>
      </c>
      <c r="C84" s="27" t="s">
        <v>836</v>
      </c>
      <c r="D84" s="39" t="s">
        <v>837</v>
      </c>
      <c r="E84" s="40" t="s">
        <v>838</v>
      </c>
      <c r="F84" s="41" t="n">
        <v>10627.0</v>
      </c>
      <c r="G84" s="41"/>
      <c r="H84" s="33" t="s">
        <v>57</v>
      </c>
      <c r="I84" s="41"/>
      <c r="J84" s="41" t="s">
        <v>839</v>
      </c>
      <c r="K84" s="26"/>
      <c r="L84" s="79"/>
      <c r="M84" s="33"/>
      <c r="N84" s="26"/>
      <c r="O84" s="60" t="n">
        <v>44069.0</v>
      </c>
      <c r="P84" s="46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33" t="s">
        <v>52</v>
      </c>
      <c r="B85" s="33" t="s">
        <v>64</v>
      </c>
      <c r="C85" s="27" t="s">
        <v>840</v>
      </c>
      <c r="D85" s="39" t="s">
        <v>841</v>
      </c>
      <c r="E85" s="40" t="s">
        <v>842</v>
      </c>
      <c r="F85" s="41" t="n">
        <v>10641.0</v>
      </c>
      <c r="G85" s="41"/>
      <c r="H85" s="33" t="s">
        <v>57</v>
      </c>
      <c r="I85" s="26"/>
      <c r="J85" s="26"/>
      <c r="K85" s="26"/>
      <c r="L85" s="26"/>
      <c r="M85" s="26"/>
      <c r="N85" s="41"/>
      <c r="O85" s="60" t="n">
        <v>44069.0</v>
      </c>
      <c r="P85" s="46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33" t="s">
        <v>52</v>
      </c>
      <c r="B86" s="33" t="s">
        <v>64</v>
      </c>
      <c r="C86" s="27" t="s">
        <v>843</v>
      </c>
      <c r="D86" s="39" t="s">
        <v>844</v>
      </c>
      <c r="E86" s="40" t="s">
        <v>845</v>
      </c>
      <c r="F86" s="41" t="n">
        <v>10716.0</v>
      </c>
      <c r="G86" s="41"/>
      <c r="H86" s="33" t="s">
        <v>57</v>
      </c>
      <c r="I86" s="26"/>
      <c r="J86" s="26"/>
      <c r="K86" s="26"/>
      <c r="L86" s="26"/>
      <c r="M86" s="26"/>
      <c r="N86" s="26"/>
      <c r="O86" s="60" t="n">
        <v>44069.0</v>
      </c>
      <c r="P86" s="46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33" t="s">
        <v>52</v>
      </c>
      <c r="B87" s="33" t="s">
        <v>53</v>
      </c>
      <c r="C87" s="27" t="s">
        <v>846</v>
      </c>
      <c r="D87" s="39" t="s">
        <v>847</v>
      </c>
      <c r="E87" s="40" t="s">
        <v>848</v>
      </c>
      <c r="F87" s="41" t="n">
        <v>10741.0</v>
      </c>
      <c r="G87" s="41"/>
      <c r="H87" s="33" t="s">
        <v>57</v>
      </c>
      <c r="I87" s="26"/>
      <c r="J87" s="26"/>
      <c r="K87" s="26"/>
      <c r="L87" s="26"/>
      <c r="M87" s="26"/>
      <c r="N87" s="26"/>
      <c r="O87" s="60" t="n">
        <v>44069.0</v>
      </c>
      <c r="P87" s="46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33" t="s">
        <v>52</v>
      </c>
      <c r="B88" s="33" t="s">
        <v>103</v>
      </c>
      <c r="C88" s="27" t="s">
        <v>849</v>
      </c>
      <c r="D88" s="39" t="s">
        <v>850</v>
      </c>
      <c r="E88" s="40" t="s">
        <v>851</v>
      </c>
      <c r="F88" s="41" t="n">
        <v>10744.0</v>
      </c>
      <c r="G88" s="41"/>
      <c r="H88" s="33" t="s">
        <v>57</v>
      </c>
      <c r="I88" s="26"/>
      <c r="J88" s="26"/>
      <c r="K88" s="26"/>
      <c r="L88" s="26"/>
      <c r="M88" s="26"/>
      <c r="N88" s="41"/>
      <c r="O88" s="60" t="n">
        <v>44069.0</v>
      </c>
      <c r="P88" s="46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33" t="s">
        <v>52</v>
      </c>
      <c r="B89" s="33" t="s">
        <v>64</v>
      </c>
      <c r="C89" s="27" t="s">
        <v>852</v>
      </c>
      <c r="D89" s="39" t="s">
        <v>853</v>
      </c>
      <c r="E89" s="40" t="s">
        <v>854</v>
      </c>
      <c r="F89" s="41" t="n">
        <v>10832.0</v>
      </c>
      <c r="G89" s="41"/>
      <c r="H89" s="33" t="s">
        <v>57</v>
      </c>
      <c r="I89" s="26"/>
      <c r="J89" s="41" t="s">
        <v>855</v>
      </c>
      <c r="K89" s="26"/>
      <c r="L89" s="26"/>
      <c r="M89" s="26"/>
      <c r="N89" s="26"/>
      <c r="O89" s="60" t="n">
        <v>44069.0</v>
      </c>
      <c r="P89" s="46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33" t="s">
        <v>52</v>
      </c>
      <c r="B90" s="33" t="s">
        <v>64</v>
      </c>
      <c r="C90" s="27" t="s">
        <v>856</v>
      </c>
      <c r="D90" s="39" t="s">
        <v>857</v>
      </c>
      <c r="E90" s="40" t="s">
        <v>858</v>
      </c>
      <c r="F90" s="41" t="n">
        <v>10834.0</v>
      </c>
      <c r="G90" s="41"/>
      <c r="H90" s="33" t="s">
        <v>57</v>
      </c>
      <c r="I90" s="26"/>
      <c r="J90" s="26"/>
      <c r="K90" s="26"/>
      <c r="L90" s="26"/>
      <c r="M90" s="26"/>
      <c r="N90" s="26"/>
      <c r="O90" s="60" t="n">
        <v>44069.0</v>
      </c>
      <c r="P90" s="46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33" t="s">
        <v>52</v>
      </c>
      <c r="B91" s="33" t="s">
        <v>64</v>
      </c>
      <c r="C91" s="27" t="s">
        <v>859</v>
      </c>
      <c r="D91" s="39" t="s">
        <v>860</v>
      </c>
      <c r="E91" s="40" t="s">
        <v>861</v>
      </c>
      <c r="F91" s="41" t="n">
        <v>10855.0</v>
      </c>
      <c r="G91" s="41"/>
      <c r="H91" s="33" t="s">
        <v>57</v>
      </c>
      <c r="I91" s="26"/>
      <c r="J91" s="26"/>
      <c r="K91" s="26"/>
      <c r="L91" s="26"/>
      <c r="M91" s="26"/>
      <c r="N91" s="41"/>
      <c r="O91" s="60" t="n">
        <v>44069.0</v>
      </c>
      <c r="P91" s="46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33" t="s">
        <v>52</v>
      </c>
      <c r="B92" s="33" t="s">
        <v>64</v>
      </c>
      <c r="C92" s="27" t="s">
        <v>862</v>
      </c>
      <c r="D92" s="39" t="s">
        <v>863</v>
      </c>
      <c r="E92" s="40" t="s">
        <v>864</v>
      </c>
      <c r="F92" s="41" t="n">
        <v>10934.0</v>
      </c>
      <c r="G92" s="41"/>
      <c r="H92" s="33" t="s">
        <v>57</v>
      </c>
      <c r="I92" s="26"/>
      <c r="J92" s="26"/>
      <c r="K92" s="26"/>
      <c r="L92" s="26"/>
      <c r="M92" s="26"/>
      <c r="N92" s="41"/>
      <c r="O92" s="60" t="n">
        <v>44069.0</v>
      </c>
      <c r="P92" s="46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33" t="s">
        <v>52</v>
      </c>
      <c r="B93" s="33" t="s">
        <v>64</v>
      </c>
      <c r="C93" s="27" t="s">
        <v>865</v>
      </c>
      <c r="D93" s="39" t="s">
        <v>866</v>
      </c>
      <c r="E93" s="40" t="s">
        <v>867</v>
      </c>
      <c r="F93" s="41" t="n">
        <v>10947.0</v>
      </c>
      <c r="G93" s="41"/>
      <c r="H93" s="33" t="s">
        <v>57</v>
      </c>
      <c r="I93" s="26"/>
      <c r="J93" s="26"/>
      <c r="K93" s="26"/>
      <c r="L93" s="26"/>
      <c r="M93" s="26"/>
      <c r="N93" s="26"/>
      <c r="O93" s="60" t="n">
        <v>44069.0</v>
      </c>
      <c r="P93" s="46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33" t="s">
        <v>52</v>
      </c>
      <c r="B94" s="33" t="s">
        <v>59</v>
      </c>
      <c r="C94" s="27" t="s">
        <v>868</v>
      </c>
      <c r="D94" s="39" t="s">
        <v>869</v>
      </c>
      <c r="E94" s="40" t="s">
        <v>870</v>
      </c>
      <c r="F94" s="41" t="n">
        <v>10995.0</v>
      </c>
      <c r="G94" s="41"/>
      <c r="H94" s="33" t="s">
        <v>57</v>
      </c>
      <c r="I94" s="26"/>
      <c r="J94" s="26"/>
      <c r="K94" s="26"/>
      <c r="L94" s="26"/>
      <c r="M94" s="26"/>
      <c r="N94" s="41"/>
      <c r="O94" s="60" t="n">
        <v>44069.0</v>
      </c>
      <c r="P94" s="46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33" t="s">
        <v>52</v>
      </c>
      <c r="B95" s="33" t="s">
        <v>64</v>
      </c>
      <c r="C95" s="27" t="s">
        <v>871</v>
      </c>
      <c r="D95" s="39" t="s">
        <v>872</v>
      </c>
      <c r="E95" s="40" t="s">
        <v>873</v>
      </c>
      <c r="F95" s="41" t="n">
        <v>11005.0</v>
      </c>
      <c r="G95" s="41"/>
      <c r="H95" s="33" t="s">
        <v>57</v>
      </c>
      <c r="I95" s="26"/>
      <c r="J95" s="26"/>
      <c r="K95" s="26"/>
      <c r="L95" s="26"/>
      <c r="M95" s="26"/>
      <c r="N95" s="26"/>
      <c r="O95" s="60" t="n">
        <v>44069.0</v>
      </c>
      <c r="P95" s="46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33" t="s">
        <v>52</v>
      </c>
      <c r="B96" s="33" t="s">
        <v>64</v>
      </c>
      <c r="C96" s="27" t="s">
        <v>874</v>
      </c>
      <c r="D96" s="39" t="s">
        <v>875</v>
      </c>
      <c r="E96" s="40" t="s">
        <v>876</v>
      </c>
      <c r="F96" s="41" t="n">
        <v>11168.0</v>
      </c>
      <c r="G96" s="41"/>
      <c r="H96" s="33"/>
      <c r="I96" s="26"/>
      <c r="J96" s="26"/>
      <c r="K96" s="26"/>
      <c r="L96" s="26"/>
      <c r="M96" s="26"/>
      <c r="N96" s="26"/>
      <c r="O96" s="60" t="n">
        <v>44069.0</v>
      </c>
      <c r="P96" s="46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33" t="s">
        <v>52</v>
      </c>
      <c r="B97" s="33" t="s">
        <v>70</v>
      </c>
      <c r="C97" s="27" t="s">
        <v>877</v>
      </c>
      <c r="D97" s="39" t="s">
        <v>878</v>
      </c>
      <c r="E97" s="40" t="s">
        <v>879</v>
      </c>
      <c r="F97" s="41" t="n">
        <v>11245.0</v>
      </c>
      <c r="G97" s="41"/>
      <c r="H97" s="33"/>
      <c r="I97" s="26"/>
      <c r="J97" s="26"/>
      <c r="K97" s="26"/>
      <c r="L97" s="26"/>
      <c r="M97" s="26"/>
      <c r="N97" s="26"/>
      <c r="O97" s="60" t="n">
        <v>44069.0</v>
      </c>
      <c r="P97" s="46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33" t="s">
        <v>52</v>
      </c>
      <c r="B98" s="33" t="s">
        <v>53</v>
      </c>
      <c r="C98" s="27" t="s">
        <v>880</v>
      </c>
      <c r="D98" s="39" t="s">
        <v>881</v>
      </c>
      <c r="E98" s="40" t="s">
        <v>882</v>
      </c>
      <c r="F98" s="41" t="n">
        <v>11253.0</v>
      </c>
      <c r="G98" s="41"/>
      <c r="H98" s="33"/>
      <c r="I98" s="26"/>
      <c r="J98" s="26"/>
      <c r="K98" s="26"/>
      <c r="L98" s="26"/>
      <c r="M98" s="26"/>
      <c r="N98" s="26"/>
      <c r="O98" s="60" t="n">
        <v>44069.0</v>
      </c>
      <c r="P98" s="46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33" t="s">
        <v>52</v>
      </c>
      <c r="B99" s="33" t="s">
        <v>70</v>
      </c>
      <c r="C99" s="27" t="s">
        <v>883</v>
      </c>
      <c r="D99" s="39" t="s">
        <v>884</v>
      </c>
      <c r="E99" s="40" t="s">
        <v>885</v>
      </c>
      <c r="F99" s="41" t="n">
        <v>11300.0</v>
      </c>
      <c r="G99" s="41"/>
      <c r="H99" s="33"/>
      <c r="I99" s="26"/>
      <c r="J99" s="26"/>
      <c r="K99" s="26"/>
      <c r="L99" s="26"/>
      <c r="M99" s="26"/>
      <c r="N99" s="26"/>
      <c r="O99" s="60" t="n">
        <v>44069.0</v>
      </c>
      <c r="P99" s="46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33" t="s">
        <v>52</v>
      </c>
      <c r="B100" s="33" t="s">
        <v>53</v>
      </c>
      <c r="C100" s="27" t="s">
        <v>886</v>
      </c>
      <c r="D100" s="39" t="s">
        <v>887</v>
      </c>
      <c r="E100" s="40" t="s">
        <v>888</v>
      </c>
      <c r="F100" s="41" t="n">
        <v>11467.0</v>
      </c>
      <c r="G100" s="41"/>
      <c r="H100" s="33"/>
      <c r="I100" s="26"/>
      <c r="J100" s="26"/>
      <c r="K100" s="26"/>
      <c r="L100" s="26"/>
      <c r="M100" s="26"/>
      <c r="N100" s="26"/>
      <c r="O100" s="60" t="n">
        <v>44069.0</v>
      </c>
      <c r="P100" s="46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33" t="s">
        <v>52</v>
      </c>
      <c r="B101" s="33" t="s">
        <v>59</v>
      </c>
      <c r="C101" s="27" t="s">
        <v>889</v>
      </c>
      <c r="D101" s="39" t="s">
        <v>890</v>
      </c>
      <c r="E101" s="40" t="s">
        <v>891</v>
      </c>
      <c r="F101" s="41" t="n">
        <v>11511.0</v>
      </c>
      <c r="G101" s="41"/>
      <c r="H101" s="33"/>
      <c r="I101" s="26"/>
      <c r="J101" s="26"/>
      <c r="K101" s="26"/>
      <c r="L101" s="26"/>
      <c r="M101" s="26"/>
      <c r="N101" s="26"/>
      <c r="O101" s="60" t="n">
        <v>44069.0</v>
      </c>
      <c r="P101" s="46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33" t="s">
        <v>52</v>
      </c>
      <c r="B102" s="33" t="s">
        <v>70</v>
      </c>
      <c r="C102" s="27" t="s">
        <v>892</v>
      </c>
      <c r="D102" s="39" t="s">
        <v>893</v>
      </c>
      <c r="E102" s="40" t="s">
        <v>894</v>
      </c>
      <c r="F102" s="41" t="n">
        <v>11746.0</v>
      </c>
      <c r="G102" s="79"/>
      <c r="H102" s="33"/>
      <c r="I102" s="26"/>
      <c r="J102" s="26"/>
      <c r="K102" s="26"/>
      <c r="L102" s="26"/>
      <c r="M102" s="26"/>
      <c r="N102" s="26"/>
      <c r="O102" s="60" t="n">
        <v>44069.0</v>
      </c>
      <c r="P102" s="46" t="n">
        <v>1.0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33" t="s">
        <v>52</v>
      </c>
      <c r="B103" s="33" t="s">
        <v>53</v>
      </c>
      <c r="C103" s="27" t="s">
        <v>895</v>
      </c>
      <c r="D103" s="39" t="s">
        <v>896</v>
      </c>
      <c r="E103" s="40" t="s">
        <v>897</v>
      </c>
      <c r="F103" s="41" t="n">
        <v>11778.0</v>
      </c>
      <c r="G103" s="79"/>
      <c r="H103" s="33"/>
      <c r="I103" s="26"/>
      <c r="J103" s="26"/>
      <c r="K103" s="26"/>
      <c r="L103" s="26"/>
      <c r="M103" s="26"/>
      <c r="N103" s="26"/>
      <c r="O103" s="60" t="n">
        <v>44069.0</v>
      </c>
      <c r="P103" s="46" t="n">
        <v>1.0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33" t="s">
        <v>52</v>
      </c>
      <c r="B104" s="33" t="s">
        <v>53</v>
      </c>
      <c r="C104" s="27" t="s">
        <v>898</v>
      </c>
      <c r="D104" s="39" t="s">
        <v>899</v>
      </c>
      <c r="E104" s="40" t="s">
        <v>900</v>
      </c>
      <c r="F104" s="41" t="n">
        <v>11788.0</v>
      </c>
      <c r="G104" s="79"/>
      <c r="H104" s="33"/>
      <c r="I104" s="26"/>
      <c r="J104" s="26"/>
      <c r="K104" s="26"/>
      <c r="L104" s="26"/>
      <c r="M104" s="26"/>
      <c r="N104" s="26"/>
      <c r="O104" s="60" t="n">
        <v>44069.0</v>
      </c>
      <c r="P104" s="46" t="n">
        <v>1.0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33" t="s">
        <v>52</v>
      </c>
      <c r="B105" s="33" t="s">
        <v>70</v>
      </c>
      <c r="C105" s="27" t="s">
        <v>901</v>
      </c>
      <c r="D105" s="39" t="s">
        <v>902</v>
      </c>
      <c r="E105" s="40" t="s">
        <v>903</v>
      </c>
      <c r="F105" s="41" t="n">
        <v>11791.0</v>
      </c>
      <c r="G105" s="79"/>
      <c r="H105" s="41"/>
      <c r="I105" s="26"/>
      <c r="J105" s="26"/>
      <c r="K105" s="26"/>
      <c r="L105" s="26"/>
      <c r="M105" s="26"/>
      <c r="N105" s="26"/>
      <c r="O105" s="60" t="n">
        <v>44069.0</v>
      </c>
      <c r="P105" s="46" t="n">
        <v>1.0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33" t="s">
        <v>52</v>
      </c>
      <c r="B106" s="33" t="s">
        <v>64</v>
      </c>
      <c r="C106" s="27" t="s">
        <v>904</v>
      </c>
      <c r="D106" s="39" t="s">
        <v>905</v>
      </c>
      <c r="E106" s="40" t="s">
        <v>906</v>
      </c>
      <c r="F106" s="41" t="n">
        <v>11905.0</v>
      </c>
      <c r="G106" s="79"/>
      <c r="H106" s="33"/>
      <c r="I106" s="26"/>
      <c r="J106" s="26"/>
      <c r="K106" s="26"/>
      <c r="L106" s="26"/>
      <c r="M106" s="26"/>
      <c r="N106" s="26"/>
      <c r="O106" s="60" t="n">
        <v>44069.0</v>
      </c>
      <c r="P106" s="46" t="n">
        <v>1.0</v>
      </c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33" t="s">
        <v>52</v>
      </c>
      <c r="B107" s="33" t="s">
        <v>103</v>
      </c>
      <c r="C107" s="27" t="s">
        <v>907</v>
      </c>
      <c r="D107" s="39" t="s">
        <v>908</v>
      </c>
      <c r="E107" s="40" t="s">
        <v>909</v>
      </c>
      <c r="F107" s="41" t="n">
        <v>12012.0</v>
      </c>
      <c r="G107" s="79"/>
      <c r="H107" s="33"/>
      <c r="I107" s="26"/>
      <c r="J107" s="26"/>
      <c r="K107" s="26"/>
      <c r="L107" s="26"/>
      <c r="M107" s="26"/>
      <c r="N107" s="26"/>
      <c r="O107" s="60" t="n">
        <v>44069.0</v>
      </c>
      <c r="P107" s="46" t="n">
        <v>1.0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33" t="s">
        <v>52</v>
      </c>
      <c r="B108" s="33" t="s">
        <v>64</v>
      </c>
      <c r="C108" s="27" t="s">
        <v>910</v>
      </c>
      <c r="D108" s="39" t="s">
        <v>911</v>
      </c>
      <c r="E108" s="40" t="s">
        <v>912</v>
      </c>
      <c r="F108" s="41" t="n">
        <v>12073.0</v>
      </c>
      <c r="G108" s="79"/>
      <c r="H108" s="33"/>
      <c r="I108" s="26"/>
      <c r="J108" s="26"/>
      <c r="K108" s="26"/>
      <c r="L108" s="26"/>
      <c r="M108" s="26"/>
      <c r="N108" s="26"/>
      <c r="O108" s="60" t="n">
        <v>44069.0</v>
      </c>
      <c r="P108" s="46" t="n">
        <v>1.0</v>
      </c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33" t="s">
        <v>52</v>
      </c>
      <c r="B109" s="33" t="s">
        <v>64</v>
      </c>
      <c r="C109" s="27" t="s">
        <v>913</v>
      </c>
      <c r="D109" s="39" t="s">
        <v>914</v>
      </c>
      <c r="E109" s="40" t="s">
        <v>915</v>
      </c>
      <c r="F109" s="41" t="n">
        <v>12115.0</v>
      </c>
      <c r="G109" s="79"/>
      <c r="H109" s="33"/>
      <c r="I109" s="26"/>
      <c r="J109" s="26"/>
      <c r="K109" s="26"/>
      <c r="L109" s="26"/>
      <c r="M109" s="26"/>
      <c r="N109" s="26"/>
      <c r="O109" s="60" t="n">
        <v>44069.0</v>
      </c>
      <c r="P109" s="46" t="n">
        <v>1.0</v>
      </c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33" t="s">
        <v>52</v>
      </c>
      <c r="B110" s="33" t="s">
        <v>103</v>
      </c>
      <c r="C110" s="27" t="s">
        <v>916</v>
      </c>
      <c r="D110" s="39" t="s">
        <v>917</v>
      </c>
      <c r="E110" s="40" t="s">
        <v>918</v>
      </c>
      <c r="F110" s="41" t="n">
        <v>12180.0</v>
      </c>
      <c r="G110" s="79"/>
      <c r="H110" s="33"/>
      <c r="I110" s="26"/>
      <c r="J110" s="26"/>
      <c r="K110" s="26"/>
      <c r="L110" s="26"/>
      <c r="M110" s="26"/>
      <c r="N110" s="26"/>
      <c r="O110" s="60" t="n">
        <v>44069.0</v>
      </c>
      <c r="P110" s="46" t="n">
        <v>1.0</v>
      </c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33" t="s">
        <v>52</v>
      </c>
      <c r="B111" s="33" t="s">
        <v>103</v>
      </c>
      <c r="C111" s="27" t="s">
        <v>919</v>
      </c>
      <c r="D111" s="39" t="s">
        <v>920</v>
      </c>
      <c r="E111" s="40" t="s">
        <v>921</v>
      </c>
      <c r="F111" s="41" t="n">
        <v>12299.0</v>
      </c>
      <c r="G111" s="79"/>
      <c r="H111" s="33"/>
      <c r="I111" s="26"/>
      <c r="J111" s="26"/>
      <c r="K111" s="26"/>
      <c r="L111" s="26"/>
      <c r="M111" s="26"/>
      <c r="N111" s="26"/>
      <c r="O111" s="60" t="n">
        <v>44069.0</v>
      </c>
      <c r="P111" s="46" t="n">
        <v>1.0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33" t="s">
        <v>52</v>
      </c>
      <c r="B112" s="33" t="s">
        <v>53</v>
      </c>
      <c r="C112" s="27" t="s">
        <v>922</v>
      </c>
      <c r="D112" s="39" t="s">
        <v>923</v>
      </c>
      <c r="E112" s="40" t="s">
        <v>924</v>
      </c>
      <c r="F112" s="41" t="n">
        <v>12350.0</v>
      </c>
      <c r="G112" s="79"/>
      <c r="H112" s="33"/>
      <c r="I112" s="26"/>
      <c r="J112" s="26"/>
      <c r="K112" s="26"/>
      <c r="L112" s="26"/>
      <c r="M112" s="26"/>
      <c r="N112" s="26"/>
      <c r="O112" s="60" t="n">
        <v>44069.0</v>
      </c>
      <c r="P112" s="46" t="n">
        <v>1.0</v>
      </c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33" t="s">
        <v>52</v>
      </c>
      <c r="B113" s="33" t="s">
        <v>103</v>
      </c>
      <c r="C113" s="27" t="s">
        <v>925</v>
      </c>
      <c r="D113" s="39" t="s">
        <v>926</v>
      </c>
      <c r="E113" s="40" t="s">
        <v>927</v>
      </c>
      <c r="F113" s="41" t="n">
        <v>12365.0</v>
      </c>
      <c r="G113" s="79"/>
      <c r="H113" s="33"/>
      <c r="I113" s="26"/>
      <c r="J113" s="26"/>
      <c r="K113" s="26"/>
      <c r="L113" s="26"/>
      <c r="M113" s="26"/>
      <c r="N113" s="26"/>
      <c r="O113" s="60" t="n">
        <v>44069.0</v>
      </c>
      <c r="P113" s="46" t="n">
        <v>1.0</v>
      </c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33" t="s">
        <v>52</v>
      </c>
      <c r="B114" s="33" t="s">
        <v>59</v>
      </c>
      <c r="C114" s="27" t="s">
        <v>928</v>
      </c>
      <c r="D114" s="39" t="s">
        <v>929</v>
      </c>
      <c r="E114" s="40" t="s">
        <v>930</v>
      </c>
      <c r="F114" s="41" t="n">
        <v>12399.0</v>
      </c>
      <c r="G114" s="79"/>
      <c r="H114" s="33"/>
      <c r="I114" s="26"/>
      <c r="J114" s="26"/>
      <c r="K114" s="26"/>
      <c r="L114" s="26"/>
      <c r="M114" s="26"/>
      <c r="N114" s="26"/>
      <c r="O114" s="60" t="n">
        <v>44069.0</v>
      </c>
      <c r="P114" s="46" t="n">
        <v>1.0</v>
      </c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33" t="s">
        <v>52</v>
      </c>
      <c r="B115" s="33" t="s">
        <v>53</v>
      </c>
      <c r="C115" s="27" t="s">
        <v>931</v>
      </c>
      <c r="D115" s="39" t="s">
        <v>932</v>
      </c>
      <c r="E115" s="40" t="s">
        <v>933</v>
      </c>
      <c r="F115" s="41" t="n">
        <v>12448.0</v>
      </c>
      <c r="G115" s="79"/>
      <c r="H115" s="33"/>
      <c r="I115" s="26"/>
      <c r="J115" s="26"/>
      <c r="K115" s="26"/>
      <c r="L115" s="26"/>
      <c r="M115" s="26"/>
      <c r="N115" s="26"/>
      <c r="O115" s="60" t="n">
        <v>44069.0</v>
      </c>
      <c r="P115" s="46" t="n">
        <v>1.0</v>
      </c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33" t="s">
        <v>52</v>
      </c>
      <c r="B116" s="33" t="s">
        <v>53</v>
      </c>
      <c r="C116" s="27" t="s">
        <v>934</v>
      </c>
      <c r="D116" s="39" t="s">
        <v>935</v>
      </c>
      <c r="E116" s="40" t="s">
        <v>936</v>
      </c>
      <c r="F116" s="41" t="n">
        <v>12472.0</v>
      </c>
      <c r="G116" s="79"/>
      <c r="H116" s="33"/>
      <c r="I116" s="26"/>
      <c r="J116" s="26"/>
      <c r="K116" s="26"/>
      <c r="L116" s="26"/>
      <c r="M116" s="26"/>
      <c r="N116" s="26"/>
      <c r="O116" s="60" t="n">
        <v>44069.0</v>
      </c>
      <c r="P116" s="46" t="n">
        <v>1.0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33" t="s">
        <v>52</v>
      </c>
      <c r="B117" s="33" t="s">
        <v>64</v>
      </c>
      <c r="C117" s="27" t="s">
        <v>937</v>
      </c>
      <c r="D117" s="39" t="s">
        <v>938</v>
      </c>
      <c r="E117" s="40" t="s">
        <v>939</v>
      </c>
      <c r="F117" s="41" t="n">
        <v>12691.0</v>
      </c>
      <c r="G117" s="79"/>
      <c r="H117" s="33"/>
      <c r="I117" s="26"/>
      <c r="J117" s="26"/>
      <c r="K117" s="26"/>
      <c r="L117" s="26"/>
      <c r="M117" s="26"/>
      <c r="N117" s="26"/>
      <c r="O117" s="60" t="n">
        <v>44069.0</v>
      </c>
      <c r="P117" s="46" t="n">
        <v>1.0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33" t="s">
        <v>52</v>
      </c>
      <c r="B118" s="33" t="s">
        <v>64</v>
      </c>
      <c r="C118" s="27" t="s">
        <v>940</v>
      </c>
      <c r="D118" s="39" t="s">
        <v>941</v>
      </c>
      <c r="E118" s="40" t="s">
        <v>942</v>
      </c>
      <c r="F118" s="41" t="n">
        <v>12702.0</v>
      </c>
      <c r="G118" s="79"/>
      <c r="H118" s="33"/>
      <c r="I118" s="26"/>
      <c r="J118" s="26"/>
      <c r="K118" s="26"/>
      <c r="L118" s="26"/>
      <c r="M118" s="26"/>
      <c r="N118" s="26"/>
      <c r="O118" s="60" t="n">
        <v>44069.0</v>
      </c>
      <c r="P118" s="46" t="n">
        <v>1.0</v>
      </c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33" t="s">
        <v>52</v>
      </c>
      <c r="B119" s="33" t="s">
        <v>64</v>
      </c>
      <c r="C119" s="27" t="s">
        <v>943</v>
      </c>
      <c r="D119" s="39" t="s">
        <v>944</v>
      </c>
      <c r="E119" s="40" t="s">
        <v>945</v>
      </c>
      <c r="F119" s="41" t="n">
        <v>12820.0</v>
      </c>
      <c r="G119" s="79"/>
      <c r="H119" s="33"/>
      <c r="I119" s="26"/>
      <c r="J119" s="26"/>
      <c r="K119" s="26"/>
      <c r="L119" s="26"/>
      <c r="M119" s="26"/>
      <c r="N119" s="26"/>
      <c r="O119" s="60" t="n">
        <v>44069.0</v>
      </c>
      <c r="P119" s="46" t="n">
        <v>1.0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33" t="s">
        <v>52</v>
      </c>
      <c r="B120" s="33" t="s">
        <v>53</v>
      </c>
      <c r="C120" s="27" t="s">
        <v>946</v>
      </c>
      <c r="D120" s="39" t="s">
        <v>947</v>
      </c>
      <c r="E120" s="40" t="s">
        <v>948</v>
      </c>
      <c r="F120" s="41" t="n">
        <v>12844.0</v>
      </c>
      <c r="G120" s="79"/>
      <c r="H120" s="33"/>
      <c r="I120" s="26"/>
      <c r="J120" s="26"/>
      <c r="K120" s="26"/>
      <c r="L120" s="26"/>
      <c r="M120" s="26"/>
      <c r="N120" s="26"/>
      <c r="O120" s="60" t="n">
        <v>44069.0</v>
      </c>
      <c r="P120" s="46" t="n">
        <v>1.0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33" t="s">
        <v>52</v>
      </c>
      <c r="B121" s="33" t="s">
        <v>103</v>
      </c>
      <c r="C121" s="27" t="s">
        <v>949</v>
      </c>
      <c r="D121" s="39" t="s">
        <v>950</v>
      </c>
      <c r="E121" s="40" t="s">
        <v>951</v>
      </c>
      <c r="F121" s="41" t="n">
        <v>12870.0</v>
      </c>
      <c r="G121" s="79"/>
      <c r="H121" s="33"/>
      <c r="I121" s="26"/>
      <c r="J121" s="26"/>
      <c r="K121" s="26"/>
      <c r="L121" s="26"/>
      <c r="M121" s="26"/>
      <c r="N121" s="26"/>
      <c r="O121" s="60" t="n">
        <v>44069.0</v>
      </c>
      <c r="P121" s="46" t="n">
        <v>1.0</v>
      </c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33" t="s">
        <v>52</v>
      </c>
      <c r="B122" s="33" t="s">
        <v>103</v>
      </c>
      <c r="C122" s="27" t="s">
        <v>952</v>
      </c>
      <c r="D122" s="39" t="s">
        <v>953</v>
      </c>
      <c r="E122" s="40" t="s">
        <v>954</v>
      </c>
      <c r="F122" s="41" t="n">
        <v>12885.0</v>
      </c>
      <c r="G122" s="79"/>
      <c r="H122" s="33"/>
      <c r="I122" s="26"/>
      <c r="J122" s="26"/>
      <c r="K122" s="26"/>
      <c r="L122" s="26"/>
      <c r="M122" s="26"/>
      <c r="N122" s="26"/>
      <c r="O122" s="60" t="n">
        <v>44069.0</v>
      </c>
      <c r="P122" s="46" t="n">
        <v>1.0</v>
      </c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33" t="s">
        <v>52</v>
      </c>
      <c r="B123" s="33" t="s">
        <v>70</v>
      </c>
      <c r="C123" s="27" t="s">
        <v>955</v>
      </c>
      <c r="D123" s="39" t="s">
        <v>956</v>
      </c>
      <c r="E123" s="40" t="s">
        <v>957</v>
      </c>
      <c r="F123" s="41" t="n">
        <v>12946.0</v>
      </c>
      <c r="G123" s="79"/>
      <c r="H123" s="33"/>
      <c r="I123" s="26"/>
      <c r="J123" s="26"/>
      <c r="K123" s="26"/>
      <c r="L123" s="26"/>
      <c r="M123" s="26"/>
      <c r="N123" s="26"/>
      <c r="O123" s="60" t="n">
        <v>44069.0</v>
      </c>
      <c r="P123" s="46" t="n">
        <v>1.0</v>
      </c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33" t="s">
        <v>52</v>
      </c>
      <c r="B124" s="33" t="s">
        <v>64</v>
      </c>
      <c r="C124" s="27" t="s">
        <v>958</v>
      </c>
      <c r="D124" s="39" t="s">
        <v>959</v>
      </c>
      <c r="E124" s="40" t="s">
        <v>960</v>
      </c>
      <c r="F124" s="41" t="n">
        <v>12948.0</v>
      </c>
      <c r="G124" s="79"/>
      <c r="H124" s="33"/>
      <c r="I124" s="26"/>
      <c r="J124" s="26"/>
      <c r="K124" s="26"/>
      <c r="L124" s="26"/>
      <c r="M124" s="26"/>
      <c r="N124" s="26"/>
      <c r="O124" s="60" t="n">
        <v>44069.0</v>
      </c>
      <c r="P124" s="46" t="n">
        <v>1.0</v>
      </c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33" t="s">
        <v>52</v>
      </c>
      <c r="B125" s="33" t="s">
        <v>64</v>
      </c>
      <c r="C125" s="27" t="s">
        <v>961</v>
      </c>
      <c r="D125" s="39" t="s">
        <v>962</v>
      </c>
      <c r="E125" s="40" t="s">
        <v>963</v>
      </c>
      <c r="F125" s="41" t="n">
        <v>12996.0</v>
      </c>
      <c r="G125" s="79"/>
      <c r="H125" s="33"/>
      <c r="I125" s="26"/>
      <c r="J125" s="26"/>
      <c r="K125" s="26"/>
      <c r="L125" s="26"/>
      <c r="M125" s="26"/>
      <c r="N125" s="26"/>
      <c r="O125" s="60" t="n">
        <v>44069.0</v>
      </c>
      <c r="P125" s="46" t="n">
        <v>1.0</v>
      </c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33" t="s">
        <v>52</v>
      </c>
      <c r="B126" s="33" t="s">
        <v>70</v>
      </c>
      <c r="C126" s="27" t="s">
        <v>964</v>
      </c>
      <c r="D126" s="39" t="s">
        <v>965</v>
      </c>
      <c r="E126" s="40" t="s">
        <v>966</v>
      </c>
      <c r="F126" s="41" t="n">
        <v>13039.0</v>
      </c>
      <c r="G126" s="79"/>
      <c r="H126" s="33"/>
      <c r="I126" s="26"/>
      <c r="J126" s="26"/>
      <c r="K126" s="26"/>
      <c r="L126" s="26"/>
      <c r="M126" s="26"/>
      <c r="N126" s="26"/>
      <c r="O126" s="60" t="n">
        <v>44069.0</v>
      </c>
      <c r="P126" s="46" t="n">
        <v>1.0</v>
      </c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33" t="s">
        <v>52</v>
      </c>
      <c r="B127" s="33" t="s">
        <v>64</v>
      </c>
      <c r="C127" s="27" t="s">
        <v>967</v>
      </c>
      <c r="D127" s="39" t="s">
        <v>968</v>
      </c>
      <c r="E127" s="40" t="s">
        <v>969</v>
      </c>
      <c r="F127" s="41" t="n">
        <v>13049.0</v>
      </c>
      <c r="G127" s="79"/>
      <c r="H127" s="33"/>
      <c r="I127" s="26"/>
      <c r="J127" s="26"/>
      <c r="K127" s="26"/>
      <c r="L127" s="26"/>
      <c r="M127" s="26"/>
      <c r="N127" s="26"/>
      <c r="O127" s="60" t="n">
        <v>44069.0</v>
      </c>
      <c r="P127" s="46" t="n">
        <v>1.0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33" t="s">
        <v>52</v>
      </c>
      <c r="B128" s="33" t="s">
        <v>64</v>
      </c>
      <c r="C128" s="27" t="s">
        <v>970</v>
      </c>
      <c r="D128" s="39" t="s">
        <v>971</v>
      </c>
      <c r="E128" s="40" t="s">
        <v>972</v>
      </c>
      <c r="F128" s="41" t="n">
        <v>13068.0</v>
      </c>
      <c r="G128" s="79"/>
      <c r="H128" s="33"/>
      <c r="I128" s="26"/>
      <c r="J128" s="26"/>
      <c r="K128" s="26"/>
      <c r="L128" s="26"/>
      <c r="M128" s="26"/>
      <c r="N128" s="26"/>
      <c r="O128" s="60" t="n">
        <v>44069.0</v>
      </c>
      <c r="P128" s="46" t="n">
        <v>1.0</v>
      </c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33" t="s">
        <v>52</v>
      </c>
      <c r="B129" s="33" t="s">
        <v>70</v>
      </c>
      <c r="C129" s="27" t="s">
        <v>973</v>
      </c>
      <c r="D129" s="39" t="s">
        <v>974</v>
      </c>
      <c r="E129" s="40" t="s">
        <v>975</v>
      </c>
      <c r="F129" s="41" t="n">
        <v>13097.0</v>
      </c>
      <c r="G129" s="79"/>
      <c r="H129" s="33"/>
      <c r="I129" s="26"/>
      <c r="J129" s="26"/>
      <c r="K129" s="26"/>
      <c r="L129" s="26"/>
      <c r="M129" s="26"/>
      <c r="N129" s="26"/>
      <c r="O129" s="60" t="n">
        <v>44069.0</v>
      </c>
      <c r="P129" s="46" t="n">
        <v>1.0</v>
      </c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33" t="s">
        <v>52</v>
      </c>
      <c r="B130" s="33" t="s">
        <v>64</v>
      </c>
      <c r="C130" s="27" t="s">
        <v>976</v>
      </c>
      <c r="D130" s="39" t="s">
        <v>977</v>
      </c>
      <c r="E130" s="40" t="s">
        <v>978</v>
      </c>
      <c r="F130" s="41" t="n">
        <v>13120.0</v>
      </c>
      <c r="G130" s="25"/>
      <c r="H130" s="33"/>
      <c r="I130" s="26"/>
      <c r="J130" s="26"/>
      <c r="K130" s="26"/>
      <c r="L130" s="26"/>
      <c r="M130" s="26"/>
      <c r="N130" s="26"/>
      <c r="O130" s="60" t="n">
        <v>44069.0</v>
      </c>
      <c r="P130" s="46" t="n">
        <v>1.0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33" t="s">
        <v>52</v>
      </c>
      <c r="B131" s="33" t="s">
        <v>59</v>
      </c>
      <c r="C131" s="27" t="s">
        <v>979</v>
      </c>
      <c r="D131" s="39" t="s">
        <v>980</v>
      </c>
      <c r="E131" s="40" t="s">
        <v>981</v>
      </c>
      <c r="F131" s="41" t="n">
        <v>13164.0</v>
      </c>
      <c r="G131" s="79"/>
      <c r="H131" s="33"/>
      <c r="I131" s="26"/>
      <c r="J131" s="26"/>
      <c r="K131" s="26"/>
      <c r="L131" s="26"/>
      <c r="M131" s="26"/>
      <c r="N131" s="26"/>
      <c r="O131" s="60" t="n">
        <v>44069.0</v>
      </c>
      <c r="P131" s="46" t="n">
        <v>1.0</v>
      </c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33" t="s">
        <v>52</v>
      </c>
      <c r="B132" s="33" t="s">
        <v>70</v>
      </c>
      <c r="C132" s="27" t="s">
        <v>982</v>
      </c>
      <c r="D132" s="39" t="s">
        <v>983</v>
      </c>
      <c r="E132" s="40" t="s">
        <v>984</v>
      </c>
      <c r="F132" s="41" t="n">
        <v>13235.0</v>
      </c>
      <c r="G132" s="79"/>
      <c r="H132" s="33"/>
      <c r="I132" s="26"/>
      <c r="J132" s="26"/>
      <c r="K132" s="26"/>
      <c r="L132" s="26"/>
      <c r="M132" s="26"/>
      <c r="N132" s="26"/>
      <c r="O132" s="60" t="n">
        <v>44069.0</v>
      </c>
      <c r="P132" s="46" t="n">
        <v>1.0</v>
      </c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33" t="s">
        <v>52</v>
      </c>
      <c r="B133" s="33" t="s">
        <v>53</v>
      </c>
      <c r="C133" s="27" t="s">
        <v>985</v>
      </c>
      <c r="D133" s="39" t="s">
        <v>986</v>
      </c>
      <c r="E133" s="40" t="s">
        <v>987</v>
      </c>
      <c r="F133" s="41" t="n">
        <v>13278.0</v>
      </c>
      <c r="G133" s="79"/>
      <c r="H133" s="33"/>
      <c r="I133" s="26"/>
      <c r="J133" s="26"/>
      <c r="K133" s="26"/>
      <c r="L133" s="26"/>
      <c r="M133" s="26"/>
      <c r="N133" s="26"/>
      <c r="O133" s="60" t="n">
        <v>44069.0</v>
      </c>
      <c r="P133" s="46" t="n">
        <v>1.0</v>
      </c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33" t="s">
        <v>52</v>
      </c>
      <c r="B134" s="33" t="s">
        <v>64</v>
      </c>
      <c r="C134" s="27" t="s">
        <v>988</v>
      </c>
      <c r="D134" s="39" t="s">
        <v>989</v>
      </c>
      <c r="E134" s="40" t="s">
        <v>990</v>
      </c>
      <c r="F134" s="41" t="n">
        <v>13302.0</v>
      </c>
      <c r="G134" s="79"/>
      <c r="H134" s="33"/>
      <c r="I134" s="26"/>
      <c r="J134" s="26"/>
      <c r="K134" s="26"/>
      <c r="L134" s="26"/>
      <c r="M134" s="26"/>
      <c r="N134" s="26"/>
      <c r="O134" s="60" t="n">
        <v>44069.0</v>
      </c>
      <c r="P134" s="46" t="n">
        <v>1.0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33" t="s">
        <v>52</v>
      </c>
      <c r="B135" s="33" t="s">
        <v>64</v>
      </c>
      <c r="C135" s="27" t="s">
        <v>991</v>
      </c>
      <c r="D135" s="39" t="s">
        <v>992</v>
      </c>
      <c r="E135" s="40" t="s">
        <v>993</v>
      </c>
      <c r="F135" s="41" t="n">
        <v>13685.0</v>
      </c>
      <c r="G135" s="79"/>
      <c r="H135" s="33"/>
      <c r="I135" s="26"/>
      <c r="J135" s="26"/>
      <c r="K135" s="26"/>
      <c r="L135" s="26"/>
      <c r="M135" s="26"/>
      <c r="N135" s="26"/>
      <c r="O135" s="60" t="n">
        <v>44069.0</v>
      </c>
      <c r="P135" s="46" t="n">
        <v>1.0</v>
      </c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33" t="s">
        <v>52</v>
      </c>
      <c r="B136" s="33" t="s">
        <v>53</v>
      </c>
      <c r="C136" s="27" t="s">
        <v>994</v>
      </c>
      <c r="D136" s="39" t="s">
        <v>995</v>
      </c>
      <c r="E136" s="40" t="s">
        <v>996</v>
      </c>
      <c r="F136" s="41" t="n">
        <v>13880.0</v>
      </c>
      <c r="G136" s="79"/>
      <c r="H136" s="33"/>
      <c r="I136" s="26"/>
      <c r="J136" s="26"/>
      <c r="K136" s="26"/>
      <c r="L136" s="26"/>
      <c r="M136" s="26"/>
      <c r="N136" s="26"/>
      <c r="O136" s="60" t="n">
        <v>44069.0</v>
      </c>
      <c r="P136" s="46" t="n">
        <v>1.0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33" t="s">
        <v>52</v>
      </c>
      <c r="B137" s="33" t="s">
        <v>70</v>
      </c>
      <c r="C137" s="27" t="s">
        <v>997</v>
      </c>
      <c r="D137" s="39" t="s">
        <v>998</v>
      </c>
      <c r="E137" s="40" t="s">
        <v>999</v>
      </c>
      <c r="F137" s="41" t="n">
        <v>13915.0</v>
      </c>
      <c r="G137" s="79"/>
      <c r="H137" s="33"/>
      <c r="I137" s="26"/>
      <c r="J137" s="26"/>
      <c r="K137" s="26"/>
      <c r="L137" s="26"/>
      <c r="M137" s="26"/>
      <c r="N137" s="26"/>
      <c r="O137" s="60" t="n">
        <v>44069.0</v>
      </c>
      <c r="P137" s="46" t="n">
        <v>1.0</v>
      </c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33" t="s">
        <v>52</v>
      </c>
      <c r="B138" s="33" t="s">
        <v>53</v>
      </c>
      <c r="C138" s="27" t="s">
        <v>1000</v>
      </c>
      <c r="D138" s="39" t="s">
        <v>1001</v>
      </c>
      <c r="E138" s="40" t="s">
        <v>1002</v>
      </c>
      <c r="F138" s="41" t="n">
        <v>14115.0</v>
      </c>
      <c r="G138" s="25"/>
      <c r="H138" s="33"/>
      <c r="I138" s="26"/>
      <c r="J138" s="26"/>
      <c r="K138" s="26"/>
      <c r="L138" s="26"/>
      <c r="M138" s="26"/>
      <c r="N138" s="26"/>
      <c r="O138" s="60" t="n">
        <v>44069.0</v>
      </c>
      <c r="P138" s="46" t="n">
        <v>1.0</v>
      </c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33" t="s">
        <v>52</v>
      </c>
      <c r="B139" s="33" t="s">
        <v>64</v>
      </c>
      <c r="C139" s="27" t="s">
        <v>1003</v>
      </c>
      <c r="D139" s="39" t="s">
        <v>1004</v>
      </c>
      <c r="E139" s="40" t="s">
        <v>1005</v>
      </c>
      <c r="F139" s="41" t="n">
        <v>14167.0</v>
      </c>
      <c r="G139" s="79"/>
      <c r="H139" s="33"/>
      <c r="I139" s="26"/>
      <c r="J139" s="26"/>
      <c r="K139" s="26"/>
      <c r="L139" s="26"/>
      <c r="M139" s="26"/>
      <c r="N139" s="26"/>
      <c r="O139" s="60" t="n">
        <v>44069.0</v>
      </c>
      <c r="P139" s="46" t="n">
        <v>1.0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33" t="s">
        <v>52</v>
      </c>
      <c r="B140" s="33" t="s">
        <v>70</v>
      </c>
      <c r="C140" s="27" t="s">
        <v>1006</v>
      </c>
      <c r="D140" s="39" t="s">
        <v>1007</v>
      </c>
      <c r="E140" s="40" t="s">
        <v>1008</v>
      </c>
      <c r="F140" s="41" t="n">
        <v>14170.0</v>
      </c>
      <c r="G140" s="79"/>
      <c r="H140" s="33"/>
      <c r="I140" s="26"/>
      <c r="J140" s="26"/>
      <c r="K140" s="26"/>
      <c r="L140" s="26"/>
      <c r="M140" s="26"/>
      <c r="N140" s="26"/>
      <c r="O140" s="60" t="n">
        <v>44069.0</v>
      </c>
      <c r="P140" s="46" t="n">
        <v>1.0</v>
      </c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33" t="s">
        <v>52</v>
      </c>
      <c r="B141" s="33" t="s">
        <v>53</v>
      </c>
      <c r="C141" s="27" t="s">
        <v>1009</v>
      </c>
      <c r="D141" s="39" t="s">
        <v>1010</v>
      </c>
      <c r="E141" s="40" t="s">
        <v>1011</v>
      </c>
      <c r="F141" s="41" t="n">
        <v>14263.0</v>
      </c>
      <c r="G141" s="79"/>
      <c r="H141" s="33"/>
      <c r="I141" s="26"/>
      <c r="J141" s="26"/>
      <c r="K141" s="26"/>
      <c r="L141" s="26"/>
      <c r="M141" s="26"/>
      <c r="N141" s="26"/>
      <c r="O141" s="60" t="n">
        <v>44069.0</v>
      </c>
      <c r="P141" s="46" t="n">
        <v>1.0</v>
      </c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33" t="s">
        <v>52</v>
      </c>
      <c r="B142" s="33" t="s">
        <v>64</v>
      </c>
      <c r="C142" s="27" t="s">
        <v>1012</v>
      </c>
      <c r="D142" s="39" t="s">
        <v>1013</v>
      </c>
      <c r="E142" s="40" t="s">
        <v>1014</v>
      </c>
      <c r="F142" s="41" t="n">
        <v>14313.0</v>
      </c>
      <c r="G142" s="79"/>
      <c r="H142" s="33"/>
      <c r="I142" s="26"/>
      <c r="J142" s="26"/>
      <c r="K142" s="26"/>
      <c r="L142" s="26"/>
      <c r="M142" s="26"/>
      <c r="N142" s="26"/>
      <c r="O142" s="60" t="n">
        <v>44069.0</v>
      </c>
      <c r="P142" s="46" t="n">
        <v>1.0</v>
      </c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33" t="s">
        <v>52</v>
      </c>
      <c r="B143" s="33" t="s">
        <v>103</v>
      </c>
      <c r="C143" s="27" t="s">
        <v>1015</v>
      </c>
      <c r="D143" s="39" t="s">
        <v>1016</v>
      </c>
      <c r="E143" s="40" t="s">
        <v>1017</v>
      </c>
      <c r="F143" s="41" t="n">
        <v>14374.0</v>
      </c>
      <c r="G143" s="79"/>
      <c r="H143" s="33"/>
      <c r="I143" s="26"/>
      <c r="J143" s="26"/>
      <c r="K143" s="26"/>
      <c r="L143" s="26"/>
      <c r="M143" s="26"/>
      <c r="N143" s="26"/>
      <c r="O143" s="60" t="n">
        <v>44069.0</v>
      </c>
      <c r="P143" s="46" t="n">
        <v>1.0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</sheetData>
  <dataValidations count="14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</dataValidations>
  <hyperlinks>
    <hyperlink ref="E19" r:id="rId1"/>
    <hyperlink ref="E30" r:id="rId2"/>
    <hyperlink ref="E35" r:id="rId3"/>
    <hyperlink ref="E43" r:id="rId4"/>
    <hyperlink ref="E74" r:id="rId5"/>
    <hyperlink ref="E76" r:id="rId6"/>
    <hyperlink ref="E83" r:id="rId7"/>
    <hyperlink ref="E86" r:id="rId8"/>
    <hyperlink ref="E91" r:id="rId9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0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32.0481927710843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46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94" t="s">
        <v>1019</v>
      </c>
      <c r="B2" s="95" t="s">
        <v>1020</v>
      </c>
      <c r="C2" s="96" t="s">
        <v>1021</v>
      </c>
      <c r="D2" s="97" t="n">
        <v>6.424076303E10</v>
      </c>
      <c r="E2" s="95" t="s">
        <v>1022</v>
      </c>
      <c r="F2" s="94" t="n">
        <v>457000.0</v>
      </c>
      <c r="G2" s="26"/>
      <c r="H2" s="33" t="s">
        <v>131</v>
      </c>
      <c r="I2" s="41" t="s">
        <v>81</v>
      </c>
      <c r="J2" s="41" t="s">
        <v>1023</v>
      </c>
      <c r="K2" s="33" t="n">
        <v>2.0200831E7</v>
      </c>
      <c r="L2" s="26"/>
      <c r="M2" s="26"/>
      <c r="N2" s="41" t="s">
        <v>1024</v>
      </c>
      <c r="O2" s="98" t="n">
        <v>44074.0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99" t="s">
        <v>1019</v>
      </c>
      <c r="B3" s="100" t="s">
        <v>1025</v>
      </c>
      <c r="C3" s="99" t="s">
        <v>1026</v>
      </c>
      <c r="D3" s="101" t="n">
        <v>6.0992347818E10</v>
      </c>
      <c r="E3" s="100" t="s">
        <v>1027</v>
      </c>
      <c r="F3" s="99" t="n">
        <v>522000.0</v>
      </c>
      <c r="G3" s="26"/>
      <c r="H3" s="33" t="s">
        <v>57</v>
      </c>
      <c r="I3" s="41" t="s">
        <v>1028</v>
      </c>
      <c r="J3" s="26"/>
      <c r="K3" s="33" t="n">
        <v>2.0200831E7</v>
      </c>
      <c r="L3" s="26"/>
      <c r="M3" s="26"/>
      <c r="N3" s="26"/>
      <c r="O3" s="98" t="n">
        <v>44074.0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99" t="s">
        <v>1019</v>
      </c>
      <c r="B4" s="100" t="s">
        <v>1025</v>
      </c>
      <c r="C4" s="99" t="s">
        <v>1029</v>
      </c>
      <c r="D4" s="101" t="n">
        <v>7.5220109598E10</v>
      </c>
      <c r="E4" s="100" t="s">
        <v>1030</v>
      </c>
      <c r="F4" s="99" t="n">
        <v>399000.0</v>
      </c>
      <c r="G4" s="26"/>
      <c r="H4" s="33" t="s">
        <v>57</v>
      </c>
      <c r="I4" s="41" t="s">
        <v>1028</v>
      </c>
      <c r="J4" s="26"/>
      <c r="K4" s="33" t="n">
        <v>2.0200831E7</v>
      </c>
      <c r="L4" s="26"/>
      <c r="M4" s="26"/>
      <c r="N4" s="26"/>
      <c r="O4" s="98" t="n">
        <v>44074.0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99" t="s">
        <v>1019</v>
      </c>
      <c r="B5" s="100" t="s">
        <v>1025</v>
      </c>
      <c r="C5" s="99" t="s">
        <v>1031</v>
      </c>
      <c r="D5" s="101" t="n">
        <v>5.8627889326E10</v>
      </c>
      <c r="E5" s="100" t="s">
        <v>1032</v>
      </c>
      <c r="F5" s="99" t="n">
        <v>571000.0</v>
      </c>
      <c r="G5" s="26"/>
      <c r="H5" s="33" t="s">
        <v>57</v>
      </c>
      <c r="I5" s="41" t="s">
        <v>63</v>
      </c>
      <c r="J5" s="26"/>
      <c r="K5" s="33" t="n">
        <v>2.0200831E7</v>
      </c>
      <c r="L5" s="26"/>
      <c r="M5" s="26"/>
      <c r="N5" s="26"/>
      <c r="O5" s="98" t="n">
        <v>44074.0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99" t="s">
        <v>1019</v>
      </c>
      <c r="B6" s="100" t="s">
        <v>1033</v>
      </c>
      <c r="C6" s="99" t="s">
        <v>1034</v>
      </c>
      <c r="D6" s="101" t="n">
        <v>8.0745032657E10</v>
      </c>
      <c r="E6" s="100" t="s">
        <v>1035</v>
      </c>
      <c r="F6" s="99" t="n">
        <v>5373653.0</v>
      </c>
      <c r="G6" s="26"/>
      <c r="H6" s="33" t="s">
        <v>57</v>
      </c>
      <c r="I6" s="41" t="s">
        <v>63</v>
      </c>
      <c r="J6" s="26"/>
      <c r="K6" s="33" t="n">
        <v>2.0200831E7</v>
      </c>
      <c r="L6" s="26"/>
      <c r="M6" s="26"/>
      <c r="N6" s="26"/>
      <c r="O6" s="98" t="n">
        <v>44074.0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99" t="s">
        <v>1019</v>
      </c>
      <c r="B7" s="100" t="s">
        <v>1025</v>
      </c>
      <c r="C7" s="99" t="s">
        <v>1036</v>
      </c>
      <c r="D7" s="101" t="n">
        <v>9.4188569327E10</v>
      </c>
      <c r="E7" s="102" t="s">
        <v>1037</v>
      </c>
      <c r="F7" s="99" t="n">
        <v>704000.0</v>
      </c>
      <c r="G7" s="26"/>
      <c r="H7" s="33"/>
      <c r="I7" s="26"/>
      <c r="J7" s="26"/>
      <c r="K7" s="33" t="n">
        <v>2.0200831E7</v>
      </c>
      <c r="L7" s="26"/>
      <c r="M7" s="26"/>
      <c r="N7" s="41"/>
      <c r="O7" s="98" t="n">
        <v>44074.0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99" t="s">
        <v>1038</v>
      </c>
      <c r="B8" s="100" t="s">
        <v>1039</v>
      </c>
      <c r="C8" s="99" t="s">
        <v>1040</v>
      </c>
      <c r="D8" s="101" t="n">
        <v>1.07960205752E11</v>
      </c>
      <c r="E8" s="100" t="s">
        <v>1041</v>
      </c>
      <c r="F8" s="99" t="n">
        <v>806000.0</v>
      </c>
      <c r="G8" s="26"/>
      <c r="H8" s="33" t="s">
        <v>131</v>
      </c>
      <c r="I8" s="41" t="s">
        <v>81</v>
      </c>
      <c r="J8" s="41" t="s">
        <v>1042</v>
      </c>
      <c r="K8" s="33" t="n">
        <v>2.0200831E7</v>
      </c>
      <c r="L8" s="26"/>
      <c r="M8" s="26"/>
      <c r="N8" s="41" t="s">
        <v>1043</v>
      </c>
      <c r="O8" s="98" t="n">
        <v>44074.0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99" t="s">
        <v>1019</v>
      </c>
      <c r="B9" s="100" t="s">
        <v>1020</v>
      </c>
      <c r="C9" s="99" t="s">
        <v>1044</v>
      </c>
      <c r="D9" s="101" t="n">
        <v>5.8543018274E10</v>
      </c>
      <c r="E9" s="100" t="s">
        <v>1045</v>
      </c>
      <c r="F9" s="99" t="n">
        <v>1218546.0</v>
      </c>
      <c r="G9" s="26"/>
      <c r="H9" s="33" t="s">
        <v>57</v>
      </c>
      <c r="I9" s="41" t="s">
        <v>63</v>
      </c>
      <c r="J9" s="26"/>
      <c r="K9" s="33" t="n">
        <v>2.0200831E7</v>
      </c>
      <c r="L9" s="26"/>
      <c r="M9" s="26"/>
      <c r="N9" s="26"/>
      <c r="O9" s="98" t="n">
        <v>44074.0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99" t="s">
        <v>1019</v>
      </c>
      <c r="B10" s="100" t="s">
        <v>1025</v>
      </c>
      <c r="C10" s="99" t="s">
        <v>1046</v>
      </c>
      <c r="D10" s="101" t="n">
        <v>7.0548518352E10</v>
      </c>
      <c r="E10" s="100" t="s">
        <v>1047</v>
      </c>
      <c r="F10" s="99" t="n">
        <v>782000.0</v>
      </c>
      <c r="G10" s="26"/>
      <c r="H10" s="33" t="s">
        <v>57</v>
      </c>
      <c r="I10" s="41" t="s">
        <v>81</v>
      </c>
      <c r="J10" s="41" t="s">
        <v>1048</v>
      </c>
      <c r="K10" s="33" t="n">
        <v>2.0200831E7</v>
      </c>
      <c r="L10" s="26"/>
      <c r="M10" s="26"/>
      <c r="N10" s="26"/>
      <c r="O10" s="98" t="n">
        <v>44074.0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99" t="s">
        <v>1019</v>
      </c>
      <c r="B11" s="100" t="s">
        <v>1020</v>
      </c>
      <c r="C11" s="99" t="s">
        <v>1049</v>
      </c>
      <c r="D11" s="101" t="n">
        <v>7.8460936444E10</v>
      </c>
      <c r="E11" s="100" t="s">
        <v>1050</v>
      </c>
      <c r="F11" s="99" t="n">
        <v>645000.0</v>
      </c>
      <c r="G11" s="26"/>
      <c r="H11" s="33" t="s">
        <v>57</v>
      </c>
      <c r="I11" s="41" t="s">
        <v>1028</v>
      </c>
      <c r="J11" s="26"/>
      <c r="K11" s="33" t="n">
        <v>2.0200831E7</v>
      </c>
      <c r="L11" s="26"/>
      <c r="M11" s="26"/>
      <c r="N11" s="26"/>
      <c r="O11" s="98" t="n">
        <v>44074.0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99" t="s">
        <v>1019</v>
      </c>
      <c r="B12" s="100" t="s">
        <v>1025</v>
      </c>
      <c r="C12" s="99" t="s">
        <v>1051</v>
      </c>
      <c r="D12" s="101" t="n">
        <v>8.3563845705E10</v>
      </c>
      <c r="E12" s="100" t="s">
        <v>1052</v>
      </c>
      <c r="F12" s="99" t="n">
        <v>1447000.0</v>
      </c>
      <c r="G12" s="26"/>
      <c r="H12" s="33" t="s">
        <v>91</v>
      </c>
      <c r="I12" s="41" t="s">
        <v>81</v>
      </c>
      <c r="J12" s="26"/>
      <c r="K12" s="33" t="n">
        <v>2.0200831E7</v>
      </c>
      <c r="L12" s="26"/>
      <c r="M12" s="26"/>
      <c r="N12" s="26"/>
      <c r="O12" s="98" t="n">
        <v>44074.0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99" t="s">
        <v>1019</v>
      </c>
      <c r="B13" s="100" t="s">
        <v>1025</v>
      </c>
      <c r="C13" s="103" t="s">
        <v>1053</v>
      </c>
      <c r="D13" s="101" t="n">
        <v>1.11559030681E11</v>
      </c>
      <c r="E13" s="102" t="s">
        <v>1054</v>
      </c>
      <c r="F13" s="99" t="n">
        <v>808000.0</v>
      </c>
      <c r="G13" s="26"/>
      <c r="H13" s="33"/>
      <c r="I13" s="26"/>
      <c r="J13" s="26"/>
      <c r="K13" s="33" t="n">
        <v>2.0200831E7</v>
      </c>
      <c r="L13" s="26"/>
      <c r="M13" s="26"/>
      <c r="N13" s="41"/>
      <c r="O13" s="98" t="n">
        <v>44074.0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99" t="s">
        <v>1019</v>
      </c>
      <c r="B14" s="100" t="s">
        <v>1025</v>
      </c>
      <c r="C14" s="99" t="s">
        <v>1055</v>
      </c>
      <c r="D14" s="101" t="n">
        <v>6.1111281471E10</v>
      </c>
      <c r="E14" s="100" t="s">
        <v>1056</v>
      </c>
      <c r="F14" s="99" t="n">
        <v>2445000.0</v>
      </c>
      <c r="G14" s="26"/>
      <c r="H14" s="33" t="s">
        <v>57</v>
      </c>
      <c r="I14" s="41" t="s">
        <v>63</v>
      </c>
      <c r="J14" s="26"/>
      <c r="K14" s="33" t="n">
        <v>2.0200831E7</v>
      </c>
      <c r="L14" s="26"/>
      <c r="M14" s="26"/>
      <c r="N14" s="26"/>
      <c r="O14" s="98" t="n">
        <v>44074.0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99" t="s">
        <v>1038</v>
      </c>
      <c r="B15" s="100" t="s">
        <v>1057</v>
      </c>
      <c r="C15" s="99" t="s">
        <v>1058</v>
      </c>
      <c r="D15" s="101" t="n">
        <v>9.7768788755E10</v>
      </c>
      <c r="E15" s="100" t="s">
        <v>1059</v>
      </c>
      <c r="F15" s="99" t="n">
        <v>447000.0</v>
      </c>
      <c r="G15" s="26"/>
      <c r="H15" s="33" t="s">
        <v>131</v>
      </c>
      <c r="I15" s="41" t="s">
        <v>81</v>
      </c>
      <c r="J15" s="26"/>
      <c r="K15" s="33" t="n">
        <v>2.0200831E7</v>
      </c>
      <c r="L15" s="26"/>
      <c r="M15" s="26"/>
      <c r="N15" s="41" t="s">
        <v>1060</v>
      </c>
      <c r="O15" s="98" t="n">
        <v>44074.0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99" t="s">
        <v>1019</v>
      </c>
      <c r="B16" s="100" t="s">
        <v>1025</v>
      </c>
      <c r="C16" s="99" t="s">
        <v>1061</v>
      </c>
      <c r="D16" s="101" t="n">
        <v>5.8479215586E10</v>
      </c>
      <c r="E16" s="100" t="s">
        <v>1062</v>
      </c>
      <c r="F16" s="99" t="n">
        <v>5169683.0</v>
      </c>
      <c r="G16" s="26"/>
      <c r="H16" s="33" t="s">
        <v>57</v>
      </c>
      <c r="I16" s="41" t="s">
        <v>81</v>
      </c>
      <c r="J16" s="26"/>
      <c r="K16" s="33" t="n">
        <v>2.0200831E7</v>
      </c>
      <c r="L16" s="26"/>
      <c r="M16" s="26"/>
      <c r="N16" s="26"/>
      <c r="O16" s="98" t="n">
        <v>44074.0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99" t="s">
        <v>1038</v>
      </c>
      <c r="B17" s="100" t="s">
        <v>1039</v>
      </c>
      <c r="C17" s="99" t="s">
        <v>1063</v>
      </c>
      <c r="D17" s="101" t="n">
        <v>1.42899895730363E15</v>
      </c>
      <c r="E17" s="100" t="s">
        <v>1064</v>
      </c>
      <c r="F17" s="99" t="n">
        <v>1022049.0</v>
      </c>
      <c r="G17" s="26"/>
      <c r="H17" s="33" t="s">
        <v>91</v>
      </c>
      <c r="I17" s="41" t="s">
        <v>81</v>
      </c>
      <c r="J17" s="26"/>
      <c r="K17" s="33" t="n">
        <v>2.0200831E7</v>
      </c>
      <c r="L17" s="26"/>
      <c r="M17" s="26"/>
      <c r="N17" s="26"/>
      <c r="O17" s="98" t="n">
        <v>44074.0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99" t="s">
        <v>1019</v>
      </c>
      <c r="B18" s="100" t="s">
        <v>1065</v>
      </c>
      <c r="C18" s="99" t="s">
        <v>1066</v>
      </c>
      <c r="D18" s="101" t="n">
        <v>9.6018585906E10</v>
      </c>
      <c r="E18" s="100" t="s">
        <v>1067</v>
      </c>
      <c r="F18" s="99" t="n">
        <v>3826962.0</v>
      </c>
      <c r="G18" s="26"/>
      <c r="H18" s="33" t="s">
        <v>57</v>
      </c>
      <c r="I18" s="41" t="s">
        <v>81</v>
      </c>
      <c r="J18" s="41" t="s">
        <v>1068</v>
      </c>
      <c r="K18" s="33" t="n">
        <v>2.0200901E7</v>
      </c>
      <c r="L18" s="26"/>
      <c r="M18" s="26"/>
      <c r="N18" s="26"/>
      <c r="O18" s="98" t="n">
        <v>44074.0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99" t="s">
        <v>1019</v>
      </c>
      <c r="B19" s="100" t="s">
        <v>1025</v>
      </c>
      <c r="C19" s="99" t="s">
        <v>1069</v>
      </c>
      <c r="D19" s="101" t="n">
        <v>6.0299691456E10</v>
      </c>
      <c r="E19" s="100" t="s">
        <v>1070</v>
      </c>
      <c r="F19" s="99" t="n">
        <v>871383.0</v>
      </c>
      <c r="G19" s="26"/>
      <c r="H19" s="33" t="s">
        <v>124</v>
      </c>
      <c r="I19" s="41" t="s">
        <v>63</v>
      </c>
      <c r="J19" s="26"/>
      <c r="K19" s="26"/>
      <c r="L19" s="26"/>
      <c r="M19" s="26"/>
      <c r="N19" s="26"/>
      <c r="O19" s="98" t="n">
        <v>44074.0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99" t="s">
        <v>1019</v>
      </c>
      <c r="B20" s="100" t="s">
        <v>1025</v>
      </c>
      <c r="C20" s="99" t="s">
        <v>1071</v>
      </c>
      <c r="D20" s="101" t="n">
        <v>1.06874734496E11</v>
      </c>
      <c r="E20" s="100" t="s">
        <v>1072</v>
      </c>
      <c r="F20" s="99" t="n">
        <v>381752.0</v>
      </c>
      <c r="G20" s="26"/>
      <c r="H20" s="33" t="s">
        <v>158</v>
      </c>
      <c r="I20" s="26"/>
      <c r="J20" s="26"/>
      <c r="K20" s="26"/>
      <c r="L20" s="26"/>
      <c r="M20" s="26"/>
      <c r="N20" s="41" t="s">
        <v>1073</v>
      </c>
      <c r="O20" s="98" t="n">
        <v>44074.0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99" t="s">
        <v>1038</v>
      </c>
      <c r="B21" s="100" t="s">
        <v>1039</v>
      </c>
      <c r="C21" s="99" t="s">
        <v>1074</v>
      </c>
      <c r="D21" s="101" t="n">
        <v>9.8643623516E10</v>
      </c>
      <c r="E21" s="100" t="s">
        <v>1075</v>
      </c>
      <c r="F21" s="99" t="n">
        <v>367000.0</v>
      </c>
      <c r="G21" s="26"/>
      <c r="H21" s="33" t="s">
        <v>57</v>
      </c>
      <c r="I21" s="41" t="s">
        <v>63</v>
      </c>
      <c r="J21" s="26"/>
      <c r="K21" s="26"/>
      <c r="L21" s="26"/>
      <c r="M21" s="26"/>
      <c r="N21" s="26"/>
      <c r="O21" s="98" t="n">
        <v>44074.0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99" t="s">
        <v>1019</v>
      </c>
      <c r="B22" s="100" t="s">
        <v>1025</v>
      </c>
      <c r="C22" s="99" t="s">
        <v>1076</v>
      </c>
      <c r="D22" s="101" t="n">
        <v>7.2018578522E10</v>
      </c>
      <c r="E22" s="100" t="s">
        <v>1077</v>
      </c>
      <c r="F22" s="99" t="n">
        <v>2039874.0</v>
      </c>
      <c r="G22" s="26"/>
      <c r="H22" s="33" t="s">
        <v>57</v>
      </c>
      <c r="I22" s="41" t="s">
        <v>63</v>
      </c>
      <c r="J22" s="26"/>
      <c r="K22" s="26"/>
      <c r="L22" s="26"/>
      <c r="M22" s="26"/>
      <c r="N22" s="26"/>
      <c r="O22" s="98" t="n">
        <v>44074.0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99" t="s">
        <v>1038</v>
      </c>
      <c r="B23" s="100" t="s">
        <v>1039</v>
      </c>
      <c r="C23" s="103" t="s">
        <v>1078</v>
      </c>
      <c r="D23" s="101" t="n">
        <v>1.04677699258E11</v>
      </c>
      <c r="E23" s="100" t="s">
        <v>1079</v>
      </c>
      <c r="F23" s="99" t="n">
        <v>379000.0</v>
      </c>
      <c r="G23" s="26"/>
      <c r="H23" s="33" t="s">
        <v>57</v>
      </c>
      <c r="I23" s="41" t="s">
        <v>63</v>
      </c>
      <c r="J23" s="26"/>
      <c r="K23" s="26"/>
      <c r="L23" s="26"/>
      <c r="M23" s="26"/>
      <c r="N23" s="26"/>
      <c r="O23" s="98" t="n">
        <v>44074.0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99" t="s">
        <v>1019</v>
      </c>
      <c r="B24" s="100" t="s">
        <v>1025</v>
      </c>
      <c r="C24" s="103" t="s">
        <v>1080</v>
      </c>
      <c r="D24" s="101" t="n">
        <v>5.962362629E10</v>
      </c>
      <c r="E24" s="100" t="s">
        <v>1081</v>
      </c>
      <c r="F24" s="99" t="n">
        <v>743000.0</v>
      </c>
      <c r="G24" s="26"/>
      <c r="H24" s="33" t="s">
        <v>57</v>
      </c>
      <c r="I24" s="41" t="s">
        <v>1028</v>
      </c>
      <c r="J24" s="26"/>
      <c r="K24" s="26"/>
      <c r="L24" s="26"/>
      <c r="M24" s="26"/>
      <c r="N24" s="26"/>
      <c r="O24" s="98" t="n">
        <v>44074.0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99" t="s">
        <v>1038</v>
      </c>
      <c r="B25" s="100" t="s">
        <v>1039</v>
      </c>
      <c r="C25" s="99" t="s">
        <v>1082</v>
      </c>
      <c r="D25" s="101" t="n">
        <v>9.3132860833E10</v>
      </c>
      <c r="E25" s="100" t="s">
        <v>1083</v>
      </c>
      <c r="F25" s="99" t="n">
        <v>435000.0</v>
      </c>
      <c r="G25" s="26"/>
      <c r="H25" s="33" t="s">
        <v>57</v>
      </c>
      <c r="I25" s="41" t="s">
        <v>1084</v>
      </c>
      <c r="J25" s="26"/>
      <c r="K25" s="26"/>
      <c r="L25" s="26"/>
      <c r="M25" s="26"/>
      <c r="N25" s="26"/>
      <c r="O25" s="98" t="n">
        <v>44074.0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99" t="s">
        <v>1019</v>
      </c>
      <c r="B26" s="100" t="s">
        <v>1025</v>
      </c>
      <c r="C26" s="99" t="s">
        <v>1085</v>
      </c>
      <c r="D26" s="101" t="n">
        <v>8.3559935128E10</v>
      </c>
      <c r="E26" s="100" t="s">
        <v>1086</v>
      </c>
      <c r="F26" s="99" t="n">
        <v>973425.0</v>
      </c>
      <c r="G26" s="26"/>
      <c r="H26" s="33" t="s">
        <v>57</v>
      </c>
      <c r="I26" s="41" t="s">
        <v>63</v>
      </c>
      <c r="J26" s="26"/>
      <c r="K26" s="26"/>
      <c r="L26" s="26"/>
      <c r="M26" s="26"/>
      <c r="N26" s="26"/>
      <c r="O26" s="98" t="n">
        <v>44074.0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99" t="s">
        <v>1019</v>
      </c>
      <c r="B27" s="100" t="s">
        <v>1025</v>
      </c>
      <c r="C27" s="99" t="s">
        <v>1087</v>
      </c>
      <c r="D27" s="101" t="n">
        <v>6.1199901516E10</v>
      </c>
      <c r="E27" s="100" t="s">
        <v>1088</v>
      </c>
      <c r="F27" s="99" t="n">
        <v>672000.0</v>
      </c>
      <c r="G27" s="26"/>
      <c r="H27" s="33" t="s">
        <v>91</v>
      </c>
      <c r="I27" s="41" t="s">
        <v>81</v>
      </c>
      <c r="J27" s="26"/>
      <c r="K27" s="26"/>
      <c r="L27" s="26"/>
      <c r="M27" s="26"/>
      <c r="N27" s="26"/>
      <c r="O27" s="98" t="n">
        <v>44074.0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99" t="s">
        <v>1019</v>
      </c>
      <c r="B28" s="100" t="s">
        <v>1025</v>
      </c>
      <c r="C28" s="99" t="s">
        <v>1089</v>
      </c>
      <c r="D28" s="101" t="n">
        <v>5.9694738592E10</v>
      </c>
      <c r="E28" s="100" t="s">
        <v>1090</v>
      </c>
      <c r="F28" s="99" t="n">
        <v>734162.0</v>
      </c>
      <c r="G28" s="26"/>
      <c r="H28" s="33" t="s">
        <v>57</v>
      </c>
      <c r="I28" s="41" t="s">
        <v>63</v>
      </c>
      <c r="J28" s="26"/>
      <c r="K28" s="26"/>
      <c r="L28" s="26"/>
      <c r="M28" s="26"/>
      <c r="N28" s="26"/>
      <c r="O28" s="98" t="n">
        <v>44074.0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99" t="s">
        <v>1019</v>
      </c>
      <c r="B29" s="100" t="s">
        <v>1025</v>
      </c>
      <c r="C29" s="99" t="s">
        <v>1091</v>
      </c>
      <c r="D29" s="101" t="n">
        <v>5.8901944887E10</v>
      </c>
      <c r="E29" s="100" t="s">
        <v>1092</v>
      </c>
      <c r="F29" s="99" t="n">
        <v>1453000.0</v>
      </c>
      <c r="G29" s="26"/>
      <c r="H29" s="33" t="s">
        <v>57</v>
      </c>
      <c r="I29" s="41" t="s">
        <v>63</v>
      </c>
      <c r="J29" s="26"/>
      <c r="K29" s="26"/>
      <c r="L29" s="26"/>
      <c r="M29" s="26"/>
      <c r="N29" s="26"/>
      <c r="O29" s="98" t="n">
        <v>44074.0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99" t="s">
        <v>1019</v>
      </c>
      <c r="B30" s="100" t="s">
        <v>1025</v>
      </c>
      <c r="C30" s="99" t="s">
        <v>1093</v>
      </c>
      <c r="D30" s="101" t="n">
        <v>8.2837571567E10</v>
      </c>
      <c r="E30" s="100" t="s">
        <v>1094</v>
      </c>
      <c r="F30" s="99" t="n">
        <v>2524788.0</v>
      </c>
      <c r="G30" s="26"/>
      <c r="H30" s="33" t="s">
        <v>57</v>
      </c>
      <c r="I30" s="41" t="s">
        <v>63</v>
      </c>
      <c r="J30" s="26"/>
      <c r="K30" s="26"/>
      <c r="L30" s="26"/>
      <c r="M30" s="26"/>
      <c r="N30" s="26"/>
      <c r="O30" s="98" t="n">
        <v>44074.0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99" t="s">
        <v>1038</v>
      </c>
      <c r="B31" s="100" t="s">
        <v>1095</v>
      </c>
      <c r="C31" s="99" t="s">
        <v>1096</v>
      </c>
      <c r="D31" s="101" t="n">
        <v>6.8088790568E10</v>
      </c>
      <c r="E31" s="100" t="s">
        <v>1097</v>
      </c>
      <c r="F31" s="99" t="n">
        <v>1561000.0</v>
      </c>
      <c r="G31" s="26"/>
      <c r="H31" s="33" t="s">
        <v>124</v>
      </c>
      <c r="I31" s="41" t="s">
        <v>1084</v>
      </c>
      <c r="J31" s="26"/>
      <c r="K31" s="26"/>
      <c r="L31" s="26"/>
      <c r="M31" s="26"/>
      <c r="N31" s="26"/>
      <c r="O31" s="98" t="n">
        <v>44074.0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99" t="s">
        <v>1038</v>
      </c>
      <c r="B32" s="100" t="s">
        <v>1039</v>
      </c>
      <c r="C32" s="99" t="s">
        <v>1098</v>
      </c>
      <c r="D32" s="101" t="n">
        <v>9.5308895652E10</v>
      </c>
      <c r="E32" s="100" t="s">
        <v>1099</v>
      </c>
      <c r="F32" s="99" t="n">
        <v>382190.0</v>
      </c>
      <c r="G32" s="26"/>
      <c r="H32" s="33" t="s">
        <v>57</v>
      </c>
      <c r="I32" s="41" t="s">
        <v>81</v>
      </c>
      <c r="J32" s="26"/>
      <c r="K32" s="26"/>
      <c r="L32" s="26"/>
      <c r="M32" s="26"/>
      <c r="N32" s="26"/>
      <c r="O32" s="98" t="n">
        <v>44074.0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99" t="s">
        <v>1019</v>
      </c>
      <c r="B33" s="100" t="s">
        <v>1025</v>
      </c>
      <c r="C33" s="99" t="s">
        <v>1100</v>
      </c>
      <c r="D33" s="101" t="n">
        <v>6.0352552535E10</v>
      </c>
      <c r="E33" s="100" t="s">
        <v>1101</v>
      </c>
      <c r="F33" s="99" t="n">
        <v>825000.0</v>
      </c>
      <c r="G33" s="26"/>
      <c r="H33" s="33" t="s">
        <v>57</v>
      </c>
      <c r="I33" s="41" t="s">
        <v>1084</v>
      </c>
      <c r="J33" s="26"/>
      <c r="K33" s="26"/>
      <c r="L33" s="26"/>
      <c r="M33" s="26"/>
      <c r="N33" s="26"/>
      <c r="O33" s="98" t="n">
        <v>44074.0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99" t="s">
        <v>1019</v>
      </c>
      <c r="B34" s="100" t="s">
        <v>1025</v>
      </c>
      <c r="C34" s="99" t="s">
        <v>1102</v>
      </c>
      <c r="D34" s="101" t="n">
        <v>6.667927957E9</v>
      </c>
      <c r="E34" s="100" t="s">
        <v>1103</v>
      </c>
      <c r="F34" s="99" t="n">
        <v>974000.0</v>
      </c>
      <c r="G34" s="26"/>
      <c r="H34" s="33"/>
      <c r="I34" s="26"/>
      <c r="J34" s="26"/>
      <c r="K34" s="26"/>
      <c r="L34" s="26"/>
      <c r="M34" s="26"/>
      <c r="N34" s="26"/>
      <c r="O34" s="98" t="n">
        <v>44074.0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99" t="s">
        <v>1019</v>
      </c>
      <c r="B35" s="100" t="s">
        <v>1025</v>
      </c>
      <c r="C35" s="99" t="s">
        <v>1104</v>
      </c>
      <c r="D35" s="101" t="n">
        <v>7.0574958876E10</v>
      </c>
      <c r="E35" s="100" t="s">
        <v>1105</v>
      </c>
      <c r="F35" s="99" t="n">
        <v>1578000.0</v>
      </c>
      <c r="G35" s="26"/>
      <c r="H35" s="33"/>
      <c r="I35" s="26"/>
      <c r="J35" s="26"/>
      <c r="K35" s="26"/>
      <c r="L35" s="26"/>
      <c r="M35" s="26"/>
      <c r="N35" s="26"/>
      <c r="O35" s="98" t="n">
        <v>44074.0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99" t="s">
        <v>1019</v>
      </c>
      <c r="B36" s="100" t="s">
        <v>1025</v>
      </c>
      <c r="C36" s="99" t="s">
        <v>1106</v>
      </c>
      <c r="D36" s="101" t="n">
        <v>5.9411138488E10</v>
      </c>
      <c r="E36" s="100" t="s">
        <v>1107</v>
      </c>
      <c r="F36" s="99" t="n">
        <v>1145000.0</v>
      </c>
      <c r="G36" s="26"/>
      <c r="H36" s="33"/>
      <c r="I36" s="26"/>
      <c r="J36" s="26"/>
      <c r="K36" s="26"/>
      <c r="L36" s="26"/>
      <c r="M36" s="26"/>
      <c r="N36" s="26"/>
      <c r="O36" s="98" t="n">
        <v>44074.0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99" t="s">
        <v>1019</v>
      </c>
      <c r="B37" s="100" t="s">
        <v>1020</v>
      </c>
      <c r="C37" s="99" t="s">
        <v>1108</v>
      </c>
      <c r="D37" s="101" t="n">
        <v>7.6134449206E10</v>
      </c>
      <c r="E37" s="100" t="s">
        <v>1109</v>
      </c>
      <c r="F37" s="99" t="n">
        <v>1516000.0</v>
      </c>
      <c r="G37" s="26"/>
      <c r="H37" s="33"/>
      <c r="I37" s="26"/>
      <c r="J37" s="26"/>
      <c r="K37" s="26"/>
      <c r="L37" s="26"/>
      <c r="M37" s="26"/>
      <c r="N37" s="26"/>
      <c r="O37" s="98" t="n">
        <v>44074.0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99" t="s">
        <v>1019</v>
      </c>
      <c r="B38" s="100" t="s">
        <v>1020</v>
      </c>
      <c r="C38" s="99" t="s">
        <v>1110</v>
      </c>
      <c r="D38" s="101" t="n">
        <v>7.4702156542E10</v>
      </c>
      <c r="E38" s="100" t="s">
        <v>1111</v>
      </c>
      <c r="F38" s="99" t="n">
        <v>1183000.0</v>
      </c>
      <c r="G38" s="26"/>
      <c r="H38" s="33"/>
      <c r="I38" s="26"/>
      <c r="J38" s="26"/>
      <c r="K38" s="26"/>
      <c r="L38" s="26"/>
      <c r="M38" s="26"/>
      <c r="N38" s="26"/>
      <c r="O38" s="98" t="n">
        <v>44074.0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99" t="s">
        <v>1038</v>
      </c>
      <c r="B39" s="100" t="s">
        <v>1039</v>
      </c>
      <c r="C39" s="99" t="s">
        <v>1112</v>
      </c>
      <c r="D39" s="101" t="n">
        <v>9.3338708814E10</v>
      </c>
      <c r="E39" s="100" t="s">
        <v>1113</v>
      </c>
      <c r="F39" s="99" t="n">
        <v>563000.0</v>
      </c>
      <c r="G39" s="26"/>
      <c r="H39" s="33"/>
      <c r="I39" s="26"/>
      <c r="J39" s="26"/>
      <c r="K39" s="26"/>
      <c r="L39" s="26"/>
      <c r="M39" s="26"/>
      <c r="N39" s="26"/>
      <c r="O39" s="98" t="n">
        <v>44074.0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99" t="s">
        <v>1038</v>
      </c>
      <c r="B40" s="100" t="s">
        <v>1039</v>
      </c>
      <c r="C40" s="99" t="s">
        <v>1114</v>
      </c>
      <c r="D40" s="101" t="n">
        <v>9.3579661164E10</v>
      </c>
      <c r="E40" s="100" t="s">
        <v>1115</v>
      </c>
      <c r="F40" s="99" t="n">
        <v>1201000.0</v>
      </c>
      <c r="G40" s="26"/>
      <c r="H40" s="33"/>
      <c r="I40" s="26"/>
      <c r="J40" s="26"/>
      <c r="K40" s="26"/>
      <c r="L40" s="26"/>
      <c r="M40" s="26"/>
      <c r="N40" s="26"/>
      <c r="O40" s="98" t="n">
        <v>44074.0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99" t="s">
        <v>1019</v>
      </c>
      <c r="B41" s="100" t="s">
        <v>1025</v>
      </c>
      <c r="C41" s="99" t="s">
        <v>1116</v>
      </c>
      <c r="D41" s="101" t="n">
        <v>8.6710769516E10</v>
      </c>
      <c r="E41" s="100" t="s">
        <v>1117</v>
      </c>
      <c r="F41" s="99" t="n">
        <v>1478000.0</v>
      </c>
      <c r="G41" s="26"/>
      <c r="H41" s="33"/>
      <c r="I41" s="26"/>
      <c r="J41" s="26"/>
      <c r="K41" s="26"/>
      <c r="L41" s="26"/>
      <c r="M41" s="26"/>
      <c r="N41" s="26"/>
      <c r="O41" s="98" t="n">
        <v>44074.0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99" t="s">
        <v>1038</v>
      </c>
      <c r="B42" s="100" t="s">
        <v>1039</v>
      </c>
      <c r="C42" s="99" t="s">
        <v>1118</v>
      </c>
      <c r="D42" s="101" t="n">
        <v>8.3183514952716E13</v>
      </c>
      <c r="E42" s="100" t="s">
        <v>1119</v>
      </c>
      <c r="F42" s="99" t="n">
        <v>741000.0</v>
      </c>
      <c r="G42" s="26"/>
      <c r="H42" s="33"/>
      <c r="I42" s="26"/>
      <c r="J42" s="26"/>
      <c r="K42" s="26"/>
      <c r="L42" s="26"/>
      <c r="M42" s="26"/>
      <c r="N42" s="26"/>
      <c r="O42" s="98" t="n">
        <v>44074.0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99" t="s">
        <v>1038</v>
      </c>
      <c r="B43" s="100" t="s">
        <v>1095</v>
      </c>
      <c r="C43" s="99" t="s">
        <v>1120</v>
      </c>
      <c r="D43" s="101" t="n">
        <v>8.6409068078E10</v>
      </c>
      <c r="E43" s="100" t="s">
        <v>1121</v>
      </c>
      <c r="F43" s="99" t="n">
        <v>2814000.0</v>
      </c>
      <c r="G43" s="26"/>
      <c r="H43" s="33"/>
      <c r="I43" s="26"/>
      <c r="J43" s="26"/>
      <c r="K43" s="26"/>
      <c r="L43" s="26"/>
      <c r="M43" s="26"/>
      <c r="N43" s="26"/>
      <c r="O43" s="98" t="n">
        <v>44074.0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99" t="s">
        <v>1019</v>
      </c>
      <c r="B44" s="100" t="s">
        <v>1025</v>
      </c>
      <c r="C44" s="99" t="s">
        <v>1122</v>
      </c>
      <c r="D44" s="101" t="n">
        <v>9.4239409675E10</v>
      </c>
      <c r="E44" s="100" t="s">
        <v>1123</v>
      </c>
      <c r="F44" s="99" t="n">
        <v>724000.0</v>
      </c>
      <c r="G44" s="26"/>
      <c r="H44" s="33"/>
      <c r="I44" s="26"/>
      <c r="J44" s="26"/>
      <c r="K44" s="26"/>
      <c r="L44" s="26"/>
      <c r="M44" s="26"/>
      <c r="N44" s="26"/>
      <c r="O44" s="98" t="n">
        <v>44074.0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99" t="s">
        <v>1038</v>
      </c>
      <c r="B45" s="100" t="s">
        <v>1095</v>
      </c>
      <c r="C45" s="99" t="s">
        <v>1124</v>
      </c>
      <c r="D45" s="101" t="n">
        <v>9.6698670855E10</v>
      </c>
      <c r="E45" s="100" t="s">
        <v>1125</v>
      </c>
      <c r="F45" s="99" t="n">
        <v>386000.0</v>
      </c>
      <c r="G45" s="26"/>
      <c r="H45" s="33"/>
      <c r="I45" s="26"/>
      <c r="J45" s="26"/>
      <c r="K45" s="26"/>
      <c r="L45" s="26"/>
      <c r="M45" s="26"/>
      <c r="N45" s="26"/>
      <c r="O45" s="98" t="n">
        <v>44074.0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99" t="s">
        <v>1019</v>
      </c>
      <c r="B46" s="100" t="s">
        <v>1025</v>
      </c>
      <c r="C46" s="99" t="s">
        <v>1126</v>
      </c>
      <c r="D46" s="101" t="n">
        <v>7.7716677707E10</v>
      </c>
      <c r="E46" s="100" t="s">
        <v>1127</v>
      </c>
      <c r="F46" s="99" t="n">
        <v>786000.0</v>
      </c>
      <c r="G46" s="26"/>
      <c r="H46" s="33"/>
      <c r="I46" s="26"/>
      <c r="J46" s="26"/>
      <c r="K46" s="26"/>
      <c r="L46" s="26"/>
      <c r="M46" s="26"/>
      <c r="N46" s="26"/>
      <c r="O46" s="98" t="n">
        <v>44074.0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99" t="s">
        <v>1019</v>
      </c>
      <c r="B47" s="100" t="s">
        <v>1025</v>
      </c>
      <c r="C47" s="99" t="s">
        <v>1128</v>
      </c>
      <c r="D47" s="101" t="n">
        <v>6.3233798496E10</v>
      </c>
      <c r="E47" s="100" t="s">
        <v>1129</v>
      </c>
      <c r="F47" s="99" t="n">
        <v>2512976.0</v>
      </c>
      <c r="G47" s="26"/>
      <c r="H47" s="33"/>
      <c r="I47" s="26"/>
      <c r="J47" s="26"/>
      <c r="K47" s="26"/>
      <c r="L47" s="26"/>
      <c r="M47" s="26"/>
      <c r="N47" s="26"/>
      <c r="O47" s="98" t="n">
        <v>44074.0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99" t="s">
        <v>1019</v>
      </c>
      <c r="B48" s="100" t="s">
        <v>1025</v>
      </c>
      <c r="C48" s="99" t="s">
        <v>1130</v>
      </c>
      <c r="D48" s="101" t="n">
        <v>5.9120310131E10</v>
      </c>
      <c r="E48" s="100" t="s">
        <v>1131</v>
      </c>
      <c r="F48" s="99" t="n">
        <v>3374000.0</v>
      </c>
      <c r="G48" s="26"/>
      <c r="H48" s="33"/>
      <c r="I48" s="26"/>
      <c r="J48" s="26"/>
      <c r="K48" s="26"/>
      <c r="L48" s="26"/>
      <c r="M48" s="26"/>
      <c r="N48" s="26"/>
      <c r="O48" s="98" t="n">
        <v>44074.0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99" t="s">
        <v>1019</v>
      </c>
      <c r="B49" s="100" t="s">
        <v>1025</v>
      </c>
      <c r="C49" s="99" t="n">
        <v>0.0</v>
      </c>
      <c r="D49" s="101" t="n">
        <v>7.0387878226E10</v>
      </c>
      <c r="E49" s="100" t="s">
        <v>1132</v>
      </c>
      <c r="F49" s="99" t="n">
        <v>1020000.0</v>
      </c>
      <c r="G49" s="26"/>
      <c r="H49" s="33"/>
      <c r="I49" s="26"/>
      <c r="J49" s="26"/>
      <c r="K49" s="26"/>
      <c r="L49" s="26"/>
      <c r="M49" s="26"/>
      <c r="N49" s="26"/>
      <c r="O49" s="98" t="n">
        <v>44074.0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99" t="s">
        <v>1019</v>
      </c>
      <c r="B50" s="100" t="s">
        <v>1025</v>
      </c>
      <c r="C50" s="99" t="s">
        <v>1133</v>
      </c>
      <c r="D50" s="101" t="n">
        <v>5.4783261857E10</v>
      </c>
      <c r="E50" s="100" t="s">
        <v>1134</v>
      </c>
      <c r="F50" s="99" t="n">
        <v>1237000.0</v>
      </c>
      <c r="G50" s="26"/>
      <c r="H50" s="33"/>
      <c r="I50" s="26"/>
      <c r="J50" s="26"/>
      <c r="K50" s="26"/>
      <c r="L50" s="26"/>
      <c r="M50" s="26"/>
      <c r="N50" s="26"/>
      <c r="O50" s="98" t="n">
        <v>44074.0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99" t="s">
        <v>1019</v>
      </c>
      <c r="B51" s="100" t="s">
        <v>1025</v>
      </c>
      <c r="C51" s="99" t="s">
        <v>1135</v>
      </c>
      <c r="D51" s="101" t="n">
        <v>8.2819532365E10</v>
      </c>
      <c r="E51" s="100" t="s">
        <v>1136</v>
      </c>
      <c r="F51" s="99" t="n">
        <v>958598.0</v>
      </c>
      <c r="G51" s="26"/>
      <c r="H51" s="33"/>
      <c r="I51" s="26"/>
      <c r="J51" s="26"/>
      <c r="K51" s="26"/>
      <c r="L51" s="26"/>
      <c r="M51" s="26"/>
      <c r="N51" s="26"/>
      <c r="O51" s="98" t="n">
        <v>44074.0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99" t="s">
        <v>1019</v>
      </c>
      <c r="B52" s="100" t="s">
        <v>1025</v>
      </c>
      <c r="C52" s="99" t="s">
        <v>1137</v>
      </c>
      <c r="D52" s="101" t="n">
        <v>2.86272506430055E15</v>
      </c>
      <c r="E52" s="100" t="s">
        <v>1138</v>
      </c>
      <c r="F52" s="99" t="n">
        <v>372000.0</v>
      </c>
      <c r="G52" s="26"/>
      <c r="H52" s="33"/>
      <c r="I52" s="26"/>
      <c r="J52" s="26"/>
      <c r="K52" s="26"/>
      <c r="L52" s="26"/>
      <c r="M52" s="26"/>
      <c r="N52" s="26"/>
      <c r="O52" s="98" t="n">
        <v>44074.0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99" t="s">
        <v>1019</v>
      </c>
      <c r="B53" s="100" t="s">
        <v>1025</v>
      </c>
      <c r="C53" s="99" t="s">
        <v>1139</v>
      </c>
      <c r="D53" s="101" t="n">
        <v>8.5089670734E10</v>
      </c>
      <c r="E53" s="100" t="s">
        <v>1140</v>
      </c>
      <c r="F53" s="104" t="n">
        <v>3.9E7</v>
      </c>
      <c r="G53" s="26"/>
      <c r="H53" s="33"/>
      <c r="I53" s="26"/>
      <c r="J53" s="26"/>
      <c r="K53" s="26"/>
      <c r="L53" s="26"/>
      <c r="M53" s="26"/>
      <c r="N53" s="26"/>
      <c r="O53" s="98" t="n">
        <v>44074.0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99" t="s">
        <v>1019</v>
      </c>
      <c r="B54" s="100" t="s">
        <v>1025</v>
      </c>
      <c r="C54" s="99" t="s">
        <v>1141</v>
      </c>
      <c r="D54" s="101" t="n">
        <v>7.8782477195E10</v>
      </c>
      <c r="E54" s="100" t="s">
        <v>1142</v>
      </c>
      <c r="F54" s="104" t="n">
        <v>2.9E7</v>
      </c>
      <c r="G54" s="26"/>
      <c r="H54" s="33"/>
      <c r="I54" s="26"/>
      <c r="J54" s="26"/>
      <c r="K54" s="26"/>
      <c r="L54" s="26"/>
      <c r="M54" s="26"/>
      <c r="N54" s="26"/>
      <c r="O54" s="98" t="n">
        <v>44074.0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99" t="s">
        <v>1019</v>
      </c>
      <c r="B55" s="100" t="s">
        <v>1025</v>
      </c>
      <c r="C55" s="99" t="s">
        <v>1143</v>
      </c>
      <c r="D55" s="101" t="n">
        <v>2.4058267831E10</v>
      </c>
      <c r="E55" s="100" t="s">
        <v>1144</v>
      </c>
      <c r="F55" s="104" t="n">
        <v>2.8E7</v>
      </c>
      <c r="G55" s="26"/>
      <c r="H55" s="33"/>
      <c r="I55" s="26"/>
      <c r="J55" s="26"/>
      <c r="K55" s="26"/>
      <c r="L55" s="26"/>
      <c r="M55" s="26"/>
      <c r="N55" s="26"/>
      <c r="O55" s="98" t="n">
        <v>44074.0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99" t="s">
        <v>1019</v>
      </c>
      <c r="B56" s="100" t="s">
        <v>1025</v>
      </c>
      <c r="C56" s="99" t="s">
        <v>1145</v>
      </c>
      <c r="D56" s="101" t="n">
        <v>6.1002725169E10</v>
      </c>
      <c r="E56" s="100" t="s">
        <v>1146</v>
      </c>
      <c r="F56" s="104" t="n">
        <v>2.1E7</v>
      </c>
      <c r="G56" s="26"/>
      <c r="H56" s="33"/>
      <c r="I56" s="26"/>
      <c r="J56" s="26"/>
      <c r="K56" s="26"/>
      <c r="L56" s="26"/>
      <c r="M56" s="26"/>
      <c r="N56" s="26"/>
      <c r="O56" s="98" t="n">
        <v>44074.0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99" t="s">
        <v>1019</v>
      </c>
      <c r="B57" s="100" t="s">
        <v>1025</v>
      </c>
      <c r="C57" s="99" t="s">
        <v>1147</v>
      </c>
      <c r="D57" s="101" t="n">
        <v>1.08786612941E11</v>
      </c>
      <c r="E57" s="100" t="s">
        <v>1148</v>
      </c>
      <c r="F57" s="104" t="n">
        <v>1.6E7</v>
      </c>
      <c r="G57" s="26"/>
      <c r="H57" s="33"/>
      <c r="I57" s="26"/>
      <c r="J57" s="26"/>
      <c r="K57" s="26"/>
      <c r="L57" s="26"/>
      <c r="M57" s="26"/>
      <c r="N57" s="26"/>
      <c r="O57" s="98" t="n">
        <v>44074.0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99" t="s">
        <v>1019</v>
      </c>
      <c r="B58" s="100" t="s">
        <v>1025</v>
      </c>
      <c r="C58" s="99" t="s">
        <v>1149</v>
      </c>
      <c r="D58" s="101" t="n">
        <v>6.270144209E9</v>
      </c>
      <c r="E58" s="100" t="s">
        <v>1150</v>
      </c>
      <c r="F58" s="104" t="n">
        <v>1.6E7</v>
      </c>
      <c r="G58" s="26"/>
      <c r="H58" s="33"/>
      <c r="I58" s="26"/>
      <c r="J58" s="26"/>
      <c r="K58" s="26"/>
      <c r="L58" s="26"/>
      <c r="M58" s="26"/>
      <c r="N58" s="26"/>
      <c r="O58" s="98" t="n">
        <v>44074.0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99" t="s">
        <v>1019</v>
      </c>
      <c r="B59" s="100" t="s">
        <v>1025</v>
      </c>
      <c r="C59" s="99" t="s">
        <v>1151</v>
      </c>
      <c r="D59" s="101" t="n">
        <v>9.8282802298E10</v>
      </c>
      <c r="E59" s="100" t="s">
        <v>1152</v>
      </c>
      <c r="F59" s="104" t="n">
        <v>1.4E7</v>
      </c>
      <c r="G59" s="26"/>
      <c r="H59" s="33"/>
      <c r="I59" s="26"/>
      <c r="J59" s="26"/>
      <c r="K59" s="26"/>
      <c r="L59" s="26"/>
      <c r="M59" s="26"/>
      <c r="N59" s="26"/>
      <c r="O59" s="98" t="n">
        <v>44074.0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99" t="s">
        <v>1019</v>
      </c>
      <c r="B60" s="100" t="s">
        <v>1020</v>
      </c>
      <c r="C60" s="99" t="s">
        <v>1153</v>
      </c>
      <c r="D60" s="101" t="n">
        <v>7.3621891986E10</v>
      </c>
      <c r="E60" s="100" t="s">
        <v>1154</v>
      </c>
      <c r="F60" s="104" t="n">
        <v>1.4E7</v>
      </c>
      <c r="G60" s="26"/>
      <c r="H60" s="33"/>
      <c r="I60" s="26"/>
      <c r="J60" s="26"/>
      <c r="K60" s="26"/>
      <c r="L60" s="26"/>
      <c r="M60" s="26"/>
      <c r="N60" s="26"/>
      <c r="O60" s="98" t="n">
        <v>44074.0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99" t="s">
        <v>1019</v>
      </c>
      <c r="B61" s="100" t="s">
        <v>1025</v>
      </c>
      <c r="C61" s="99" t="s">
        <v>1155</v>
      </c>
      <c r="D61" s="101" t="n">
        <v>5.8551269218E10</v>
      </c>
      <c r="E61" s="100" t="s">
        <v>1156</v>
      </c>
      <c r="F61" s="104" t="n">
        <v>1.3E7</v>
      </c>
      <c r="G61" s="26"/>
      <c r="H61" s="33"/>
      <c r="I61" s="26"/>
      <c r="J61" s="26"/>
      <c r="K61" s="26"/>
      <c r="L61" s="26"/>
      <c r="M61" s="26"/>
      <c r="N61" s="26"/>
      <c r="O61" s="98" t="n">
        <v>44074.0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99" t="s">
        <v>1019</v>
      </c>
      <c r="B62" s="100" t="s">
        <v>1025</v>
      </c>
      <c r="C62" s="99" t="s">
        <v>1157</v>
      </c>
      <c r="D62" s="101" t="n">
        <v>6.0043717321E10</v>
      </c>
      <c r="E62" s="100" t="s">
        <v>1158</v>
      </c>
      <c r="F62" s="104" t="n">
        <v>1.3E7</v>
      </c>
      <c r="G62" s="26"/>
      <c r="H62" s="33"/>
      <c r="I62" s="26"/>
      <c r="J62" s="26"/>
      <c r="K62" s="26"/>
      <c r="L62" s="26"/>
      <c r="M62" s="26"/>
      <c r="N62" s="26"/>
      <c r="O62" s="98" t="n">
        <v>44074.0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99" t="s">
        <v>1019</v>
      </c>
      <c r="B63" s="100" t="s">
        <v>1025</v>
      </c>
      <c r="C63" s="99" t="s">
        <v>1159</v>
      </c>
      <c r="D63" s="101" t="n">
        <v>7.6911525408E10</v>
      </c>
      <c r="E63" s="100" t="s">
        <v>1160</v>
      </c>
      <c r="F63" s="104" t="n">
        <v>1.3E7</v>
      </c>
      <c r="G63" s="26"/>
      <c r="H63" s="33"/>
      <c r="I63" s="26"/>
      <c r="J63" s="26"/>
      <c r="K63" s="26"/>
      <c r="L63" s="26"/>
      <c r="M63" s="26"/>
      <c r="N63" s="26"/>
      <c r="O63" s="98" t="n">
        <v>44074.0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99" t="s">
        <v>1019</v>
      </c>
      <c r="B64" s="100" t="s">
        <v>1020</v>
      </c>
      <c r="C64" s="99" t="s">
        <v>1161</v>
      </c>
      <c r="D64" s="101" t="n">
        <v>8.449406524E10</v>
      </c>
      <c r="E64" s="100" t="s">
        <v>1162</v>
      </c>
      <c r="F64" s="104" t="n">
        <v>1.3E7</v>
      </c>
      <c r="G64" s="26"/>
      <c r="H64" s="33"/>
      <c r="I64" s="26"/>
      <c r="J64" s="26"/>
      <c r="K64" s="26"/>
      <c r="L64" s="26"/>
      <c r="M64" s="26"/>
      <c r="N64" s="26"/>
      <c r="O64" s="98" t="n">
        <v>44074.0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99" t="s">
        <v>1019</v>
      </c>
      <c r="B65" s="100" t="s">
        <v>1025</v>
      </c>
      <c r="C65" s="99" t="s">
        <v>1163</v>
      </c>
      <c r="D65" s="101" t="n">
        <v>6.2083503664E10</v>
      </c>
      <c r="E65" s="100" t="s">
        <v>1164</v>
      </c>
      <c r="F65" s="104" t="n">
        <v>1.2E7</v>
      </c>
      <c r="G65" s="26"/>
      <c r="H65" s="33"/>
      <c r="I65" s="26"/>
      <c r="J65" s="26"/>
      <c r="K65" s="26"/>
      <c r="L65" s="26"/>
      <c r="M65" s="26"/>
      <c r="N65" s="26"/>
      <c r="O65" s="98" t="n">
        <v>44074.0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99" t="s">
        <v>1019</v>
      </c>
      <c r="B66" s="100" t="s">
        <v>1025</v>
      </c>
      <c r="C66" s="99" t="s">
        <v>1165</v>
      </c>
      <c r="D66" s="101" t="n">
        <v>1.04682176689E11</v>
      </c>
      <c r="E66" s="100" t="s">
        <v>1166</v>
      </c>
      <c r="F66" s="104" t="n">
        <v>1.1E7</v>
      </c>
      <c r="G66" s="26"/>
      <c r="H66" s="33"/>
      <c r="I66" s="26"/>
      <c r="J66" s="26"/>
      <c r="K66" s="26"/>
      <c r="L66" s="26"/>
      <c r="M66" s="26"/>
      <c r="N66" s="26"/>
      <c r="O66" s="98" t="n">
        <v>44074.0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99" t="s">
        <v>1038</v>
      </c>
      <c r="B67" s="100" t="s">
        <v>1057</v>
      </c>
      <c r="C67" s="99" t="s">
        <v>1167</v>
      </c>
      <c r="D67" s="101" t="n">
        <v>3.73460093373636E14</v>
      </c>
      <c r="E67" s="100" t="s">
        <v>1168</v>
      </c>
      <c r="F67" s="99" t="n">
        <v>8344000.0</v>
      </c>
      <c r="G67" s="26"/>
      <c r="H67" s="33"/>
      <c r="I67" s="26"/>
      <c r="J67" s="26"/>
      <c r="K67" s="26"/>
      <c r="L67" s="26"/>
      <c r="M67" s="26"/>
      <c r="N67" s="26"/>
      <c r="O67" s="98" t="n">
        <v>44074.0</v>
      </c>
      <c r="P67" s="33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99" t="s">
        <v>1019</v>
      </c>
      <c r="B68" s="100" t="s">
        <v>1020</v>
      </c>
      <c r="C68" s="99" t="s">
        <v>1169</v>
      </c>
      <c r="D68" s="101" t="n">
        <v>7.5222515475E10</v>
      </c>
      <c r="E68" s="100" t="s">
        <v>1170</v>
      </c>
      <c r="F68" s="99" t="n">
        <v>8200718.0</v>
      </c>
      <c r="G68" s="26"/>
      <c r="H68" s="33"/>
      <c r="I68" s="26"/>
      <c r="J68" s="26"/>
      <c r="K68" s="26"/>
      <c r="L68" s="26"/>
      <c r="M68" s="26"/>
      <c r="N68" s="26"/>
      <c r="O68" s="98" t="n">
        <v>44074.0</v>
      </c>
      <c r="P68" s="33" t="n">
        <v>1.0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99" t="s">
        <v>1019</v>
      </c>
      <c r="B69" s="100" t="s">
        <v>1025</v>
      </c>
      <c r="C69" s="99" t="s">
        <v>1171</v>
      </c>
      <c r="D69" s="101" t="n">
        <v>2.94193839499138E15</v>
      </c>
      <c r="E69" s="100" t="s">
        <v>1172</v>
      </c>
      <c r="F69" s="99" t="n">
        <v>8116959.0</v>
      </c>
      <c r="G69" s="26"/>
      <c r="H69" s="33"/>
      <c r="I69" s="26"/>
      <c r="J69" s="26"/>
      <c r="K69" s="26"/>
      <c r="L69" s="26"/>
      <c r="M69" s="26"/>
      <c r="N69" s="26"/>
      <c r="O69" s="98" t="n">
        <v>44074.0</v>
      </c>
      <c r="P69" s="33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99" t="s">
        <v>1019</v>
      </c>
      <c r="B70" s="100" t="s">
        <v>1065</v>
      </c>
      <c r="C70" s="99" t="s">
        <v>1173</v>
      </c>
      <c r="D70" s="101" t="n">
        <v>5.8277041106E10</v>
      </c>
      <c r="E70" s="100" t="s">
        <v>1174</v>
      </c>
      <c r="F70" s="99" t="n">
        <v>8022415.0</v>
      </c>
      <c r="G70" s="26"/>
      <c r="H70" s="33"/>
      <c r="I70" s="26"/>
      <c r="J70" s="26"/>
      <c r="K70" s="26"/>
      <c r="L70" s="26"/>
      <c r="M70" s="26"/>
      <c r="N70" s="26"/>
      <c r="O70" s="98" t="n">
        <v>44074.0</v>
      </c>
      <c r="P70" s="33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99" t="s">
        <v>1019</v>
      </c>
      <c r="B71" s="100" t="s">
        <v>1020</v>
      </c>
      <c r="C71" s="99" t="s">
        <v>1175</v>
      </c>
      <c r="D71" s="101" t="n">
        <v>5.7518522215E10</v>
      </c>
      <c r="E71" s="100" t="s">
        <v>1176</v>
      </c>
      <c r="F71" s="99" t="n">
        <v>7966856.0</v>
      </c>
      <c r="G71" s="26"/>
      <c r="H71" s="33"/>
      <c r="I71" s="26"/>
      <c r="J71" s="26"/>
      <c r="K71" s="26"/>
      <c r="L71" s="26"/>
      <c r="M71" s="26"/>
      <c r="N71" s="26"/>
      <c r="O71" s="98" t="n">
        <v>44074.0</v>
      </c>
      <c r="P71" s="33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99" t="s">
        <v>1019</v>
      </c>
      <c r="B72" s="100" t="s">
        <v>1025</v>
      </c>
      <c r="C72" s="99" t="s">
        <v>1177</v>
      </c>
      <c r="D72" s="101" t="n">
        <v>1.02675002515E11</v>
      </c>
      <c r="E72" s="100" t="s">
        <v>1178</v>
      </c>
      <c r="F72" s="99" t="n">
        <v>7864905.0</v>
      </c>
      <c r="G72" s="26"/>
      <c r="H72" s="33"/>
      <c r="I72" s="26"/>
      <c r="J72" s="26"/>
      <c r="K72" s="26"/>
      <c r="L72" s="26"/>
      <c r="M72" s="26"/>
      <c r="N72" s="26"/>
      <c r="O72" s="98" t="n">
        <v>44074.0</v>
      </c>
      <c r="P72" s="33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99" t="s">
        <v>1019</v>
      </c>
      <c r="B73" s="100" t="s">
        <v>1025</v>
      </c>
      <c r="C73" s="99" t="s">
        <v>1179</v>
      </c>
      <c r="D73" s="101" t="n">
        <v>5.915025441E10</v>
      </c>
      <c r="E73" s="100" t="s">
        <v>1180</v>
      </c>
      <c r="F73" s="99" t="n">
        <v>7411000.0</v>
      </c>
      <c r="G73" s="26"/>
      <c r="H73" s="33"/>
      <c r="I73" s="26"/>
      <c r="J73" s="26"/>
      <c r="K73" s="26"/>
      <c r="L73" s="26"/>
      <c r="M73" s="26"/>
      <c r="N73" s="26"/>
      <c r="O73" s="98" t="n">
        <v>44074.0</v>
      </c>
      <c r="P73" s="33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99" t="s">
        <v>1019</v>
      </c>
      <c r="B74" s="100" t="s">
        <v>1025</v>
      </c>
      <c r="C74" s="99" t="s">
        <v>1181</v>
      </c>
      <c r="D74" s="101" t="n">
        <v>5.8557005704E10</v>
      </c>
      <c r="E74" s="100" t="s">
        <v>1182</v>
      </c>
      <c r="F74" s="99" t="n">
        <v>7385000.0</v>
      </c>
      <c r="G74" s="26"/>
      <c r="H74" s="33"/>
      <c r="I74" s="26"/>
      <c r="J74" s="26"/>
      <c r="K74" s="26"/>
      <c r="L74" s="26"/>
      <c r="M74" s="26"/>
      <c r="N74" s="26"/>
      <c r="O74" s="98" t="n">
        <v>44074.0</v>
      </c>
      <c r="P74" s="33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99" t="s">
        <v>1019</v>
      </c>
      <c r="B75" s="100" t="s">
        <v>1020</v>
      </c>
      <c r="C75" s="99" t="s">
        <v>1183</v>
      </c>
      <c r="D75" s="101" t="n">
        <v>7.2940146352E10</v>
      </c>
      <c r="E75" s="100" t="s">
        <v>1184</v>
      </c>
      <c r="F75" s="99" t="n">
        <v>7293000.0</v>
      </c>
      <c r="G75" s="26"/>
      <c r="H75" s="33"/>
      <c r="I75" s="26"/>
      <c r="J75" s="26"/>
      <c r="K75" s="26"/>
      <c r="L75" s="26"/>
      <c r="M75" s="26"/>
      <c r="N75" s="26"/>
      <c r="O75" s="98" t="n">
        <v>44074.0</v>
      </c>
      <c r="P75" s="33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99" t="s">
        <v>1019</v>
      </c>
      <c r="B76" s="100" t="s">
        <v>1025</v>
      </c>
      <c r="C76" s="99" t="s">
        <v>1185</v>
      </c>
      <c r="D76" s="101" t="n">
        <v>5.7612117399E10</v>
      </c>
      <c r="E76" s="100" t="s">
        <v>1186</v>
      </c>
      <c r="F76" s="99" t="n">
        <v>7206000.0</v>
      </c>
      <c r="G76" s="26"/>
      <c r="H76" s="33"/>
      <c r="I76" s="26"/>
      <c r="J76" s="26"/>
      <c r="K76" s="26"/>
      <c r="L76" s="26"/>
      <c r="M76" s="26"/>
      <c r="N76" s="26"/>
      <c r="O76" s="98" t="n">
        <v>44074.0</v>
      </c>
      <c r="P76" s="33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99" t="s">
        <v>1019</v>
      </c>
      <c r="B77" s="100" t="s">
        <v>1025</v>
      </c>
      <c r="C77" s="99" t="s">
        <v>1187</v>
      </c>
      <c r="D77" s="101" t="n">
        <v>5.8516337996E10</v>
      </c>
      <c r="E77" s="100" t="s">
        <v>1188</v>
      </c>
      <c r="F77" s="99" t="n">
        <v>7150000.0</v>
      </c>
      <c r="G77" s="26"/>
      <c r="H77" s="33"/>
      <c r="I77" s="26"/>
      <c r="J77" s="26"/>
      <c r="K77" s="26"/>
      <c r="L77" s="26"/>
      <c r="M77" s="26"/>
      <c r="N77" s="26"/>
      <c r="O77" s="98" t="n">
        <v>44074.0</v>
      </c>
      <c r="P77" s="33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99" t="s">
        <v>1019</v>
      </c>
      <c r="B78" s="100" t="s">
        <v>1025</v>
      </c>
      <c r="C78" s="99" t="s">
        <v>1189</v>
      </c>
      <c r="D78" s="101" t="n">
        <v>1.02436537631981E15</v>
      </c>
      <c r="E78" s="100" t="s">
        <v>1190</v>
      </c>
      <c r="F78" s="99" t="n">
        <v>7089679.0</v>
      </c>
      <c r="G78" s="26"/>
      <c r="H78" s="33"/>
      <c r="I78" s="26"/>
      <c r="J78" s="26"/>
      <c r="K78" s="26"/>
      <c r="L78" s="26"/>
      <c r="M78" s="26"/>
      <c r="N78" s="26"/>
      <c r="O78" s="98" t="n">
        <v>44074.0</v>
      </c>
      <c r="P78" s="33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99" t="s">
        <v>1019</v>
      </c>
      <c r="B79" s="100" t="s">
        <v>1025</v>
      </c>
      <c r="C79" s="99" t="s">
        <v>1191</v>
      </c>
      <c r="D79" s="101" t="n">
        <v>5.8553289463E10</v>
      </c>
      <c r="E79" s="100" t="s">
        <v>1192</v>
      </c>
      <c r="F79" s="99" t="n">
        <v>7010316.0</v>
      </c>
      <c r="G79" s="26"/>
      <c r="H79" s="33"/>
      <c r="I79" s="26"/>
      <c r="J79" s="26"/>
      <c r="K79" s="26"/>
      <c r="L79" s="26"/>
      <c r="M79" s="26"/>
      <c r="N79" s="26"/>
      <c r="O79" s="98" t="n">
        <v>44074.0</v>
      </c>
      <c r="P79" s="33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99" t="s">
        <v>1019</v>
      </c>
      <c r="B80" s="100" t="s">
        <v>1025</v>
      </c>
      <c r="C80" s="99" t="s">
        <v>1193</v>
      </c>
      <c r="D80" s="101" t="n">
        <v>6.834356984E10</v>
      </c>
      <c r="E80" s="100" t="s">
        <v>1194</v>
      </c>
      <c r="F80" s="99" t="n">
        <v>6980951.0</v>
      </c>
      <c r="G80" s="26"/>
      <c r="H80" s="33"/>
      <c r="I80" s="26"/>
      <c r="J80" s="26"/>
      <c r="K80" s="26"/>
      <c r="L80" s="26"/>
      <c r="M80" s="26"/>
      <c r="N80" s="26"/>
      <c r="O80" s="98" t="n">
        <v>44074.0</v>
      </c>
      <c r="P80" s="33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99" t="s">
        <v>1019</v>
      </c>
      <c r="B81" s="100" t="s">
        <v>1025</v>
      </c>
      <c r="C81" s="99" t="s">
        <v>1195</v>
      </c>
      <c r="D81" s="101" t="n">
        <v>8.4077544606E10</v>
      </c>
      <c r="E81" s="100" t="s">
        <v>1196</v>
      </c>
      <c r="F81" s="99" t="n">
        <v>6901000.0</v>
      </c>
      <c r="G81" s="26"/>
      <c r="H81" s="33"/>
      <c r="I81" s="26"/>
      <c r="J81" s="26"/>
      <c r="K81" s="26"/>
      <c r="L81" s="26"/>
      <c r="M81" s="26"/>
      <c r="N81" s="26"/>
      <c r="O81" s="98" t="n">
        <v>44074.0</v>
      </c>
      <c r="P81" s="33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99" t="s">
        <v>1019</v>
      </c>
      <c r="B82" s="100" t="s">
        <v>1020</v>
      </c>
      <c r="C82" s="99" t="s">
        <v>1197</v>
      </c>
      <c r="D82" s="101" t="n">
        <v>8.697458073E10</v>
      </c>
      <c r="E82" s="100" t="s">
        <v>1198</v>
      </c>
      <c r="F82" s="99" t="n">
        <v>6835000.0</v>
      </c>
      <c r="G82" s="26"/>
      <c r="H82" s="33"/>
      <c r="I82" s="26"/>
      <c r="J82" s="26"/>
      <c r="K82" s="26"/>
      <c r="L82" s="26"/>
      <c r="M82" s="26"/>
      <c r="N82" s="26"/>
      <c r="O82" s="98" t="n">
        <v>44074.0</v>
      </c>
      <c r="P82" s="33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99" t="s">
        <v>1019</v>
      </c>
      <c r="B83" s="100" t="s">
        <v>1025</v>
      </c>
      <c r="C83" s="99" t="s">
        <v>1199</v>
      </c>
      <c r="D83" s="101" t="n">
        <v>5.8881153813E10</v>
      </c>
      <c r="E83" s="100" t="s">
        <v>1200</v>
      </c>
      <c r="F83" s="99" t="n">
        <v>6569000.0</v>
      </c>
      <c r="G83" s="26"/>
      <c r="H83" s="33"/>
      <c r="I83" s="26"/>
      <c r="J83" s="26"/>
      <c r="K83" s="26"/>
      <c r="L83" s="26"/>
      <c r="M83" s="26"/>
      <c r="N83" s="26"/>
      <c r="O83" s="98" t="n">
        <v>44074.0</v>
      </c>
      <c r="P83" s="33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99" t="s">
        <v>1019</v>
      </c>
      <c r="B84" s="100" t="s">
        <v>1020</v>
      </c>
      <c r="C84" s="99" t="s">
        <v>1201</v>
      </c>
      <c r="D84" s="101" t="n">
        <v>8.4676974127E10</v>
      </c>
      <c r="E84" s="100" t="s">
        <v>1202</v>
      </c>
      <c r="F84" s="99" t="n">
        <v>6522000.0</v>
      </c>
      <c r="G84" s="26"/>
      <c r="H84" s="33"/>
      <c r="I84" s="26"/>
      <c r="J84" s="26"/>
      <c r="K84" s="26"/>
      <c r="L84" s="26"/>
      <c r="M84" s="26"/>
      <c r="N84" s="26"/>
      <c r="O84" s="98" t="n">
        <v>44074.0</v>
      </c>
      <c r="P84" s="33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99" t="s">
        <v>1019</v>
      </c>
      <c r="B85" s="100" t="s">
        <v>1025</v>
      </c>
      <c r="C85" s="99" t="s">
        <v>1203</v>
      </c>
      <c r="D85" s="101" t="n">
        <v>6.0685235913E10</v>
      </c>
      <c r="E85" s="100" t="s">
        <v>1204</v>
      </c>
      <c r="F85" s="99" t="n">
        <v>6506000.0</v>
      </c>
      <c r="G85" s="26"/>
      <c r="H85" s="33"/>
      <c r="I85" s="26"/>
      <c r="J85" s="26"/>
      <c r="K85" s="26"/>
      <c r="L85" s="26"/>
      <c r="M85" s="26"/>
      <c r="N85" s="26"/>
      <c r="O85" s="98" t="n">
        <v>44074.0</v>
      </c>
      <c r="P85" s="33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99" t="s">
        <v>1019</v>
      </c>
      <c r="B86" s="100" t="s">
        <v>1025</v>
      </c>
      <c r="C86" s="99" t="s">
        <v>1205</v>
      </c>
      <c r="D86" s="101" t="n">
        <v>6.2020722829E10</v>
      </c>
      <c r="E86" s="100" t="s">
        <v>1206</v>
      </c>
      <c r="F86" s="99" t="n">
        <v>6454627.0</v>
      </c>
      <c r="G86" s="26"/>
      <c r="H86" s="33"/>
      <c r="I86" s="26"/>
      <c r="J86" s="26"/>
      <c r="K86" s="26"/>
      <c r="L86" s="26"/>
      <c r="M86" s="26"/>
      <c r="N86" s="26"/>
      <c r="O86" s="98" t="n">
        <v>44074.0</v>
      </c>
      <c r="P86" s="33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99" t="s">
        <v>1019</v>
      </c>
      <c r="B87" s="100" t="s">
        <v>1025</v>
      </c>
      <c r="C87" s="99" t="s">
        <v>692</v>
      </c>
      <c r="D87" s="101" t="n">
        <v>6.0118080791E10</v>
      </c>
      <c r="E87" s="100" t="s">
        <v>1207</v>
      </c>
      <c r="F87" s="99" t="n">
        <v>6432575.0</v>
      </c>
      <c r="G87" s="26"/>
      <c r="H87" s="33"/>
      <c r="I87" s="26"/>
      <c r="J87" s="26"/>
      <c r="K87" s="26"/>
      <c r="L87" s="26"/>
      <c r="M87" s="26"/>
      <c r="N87" s="26"/>
      <c r="O87" s="98" t="n">
        <v>44074.0</v>
      </c>
      <c r="P87" s="33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99" t="s">
        <v>1019</v>
      </c>
      <c r="B88" s="100" t="s">
        <v>1025</v>
      </c>
      <c r="C88" s="99" t="s">
        <v>1208</v>
      </c>
      <c r="D88" s="101" t="n">
        <v>6.1866956828E10</v>
      </c>
      <c r="E88" s="100" t="s">
        <v>1209</v>
      </c>
      <c r="F88" s="99" t="n">
        <v>6407000.0</v>
      </c>
      <c r="G88" s="26"/>
      <c r="H88" s="33"/>
      <c r="I88" s="26"/>
      <c r="J88" s="26"/>
      <c r="K88" s="26"/>
      <c r="L88" s="26"/>
      <c r="M88" s="26"/>
      <c r="N88" s="26"/>
      <c r="O88" s="98" t="n">
        <v>44074.0</v>
      </c>
      <c r="P88" s="33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99" t="s">
        <v>1019</v>
      </c>
      <c r="B89" s="100" t="s">
        <v>1020</v>
      </c>
      <c r="C89" s="99" t="s">
        <v>1210</v>
      </c>
      <c r="D89" s="101" t="n">
        <v>1.27172773417987E14</v>
      </c>
      <c r="E89" s="100" t="s">
        <v>1211</v>
      </c>
      <c r="F89" s="99" t="n">
        <v>6391000.0</v>
      </c>
      <c r="G89" s="26"/>
      <c r="H89" s="33"/>
      <c r="I89" s="26"/>
      <c r="J89" s="26"/>
      <c r="K89" s="26"/>
      <c r="L89" s="26"/>
      <c r="M89" s="26"/>
      <c r="N89" s="26"/>
      <c r="O89" s="98" t="n">
        <v>44074.0</v>
      </c>
      <c r="P89" s="33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99" t="s">
        <v>1038</v>
      </c>
      <c r="B90" s="100" t="s">
        <v>1057</v>
      </c>
      <c r="C90" s="99" t="s">
        <v>1212</v>
      </c>
      <c r="D90" s="101" t="n">
        <v>1.97552149113847E14</v>
      </c>
      <c r="E90" s="100" t="s">
        <v>1213</v>
      </c>
      <c r="F90" s="99" t="n">
        <v>6164000.0</v>
      </c>
      <c r="G90" s="26"/>
      <c r="H90" s="33"/>
      <c r="I90" s="26"/>
      <c r="J90" s="26"/>
      <c r="K90" s="26"/>
      <c r="L90" s="26"/>
      <c r="M90" s="26"/>
      <c r="N90" s="26"/>
      <c r="O90" s="98" t="n">
        <v>44074.0</v>
      </c>
      <c r="P90" s="33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99" t="s">
        <v>1019</v>
      </c>
      <c r="B91" s="100" t="s">
        <v>1025</v>
      </c>
      <c r="C91" s="99" t="s">
        <v>1214</v>
      </c>
      <c r="D91" s="101" t="n">
        <v>5.9864823762E10</v>
      </c>
      <c r="E91" s="100" t="s">
        <v>1215</v>
      </c>
      <c r="F91" s="99" t="n">
        <v>6086000.0</v>
      </c>
      <c r="G91" s="26"/>
      <c r="H91" s="33"/>
      <c r="I91" s="26"/>
      <c r="J91" s="26"/>
      <c r="K91" s="26"/>
      <c r="L91" s="26"/>
      <c r="M91" s="26"/>
      <c r="N91" s="26"/>
      <c r="O91" s="98" t="n">
        <v>44074.0</v>
      </c>
      <c r="P91" s="33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99" t="s">
        <v>1019</v>
      </c>
      <c r="B92" s="100" t="s">
        <v>1025</v>
      </c>
      <c r="C92" s="99" t="s">
        <v>1216</v>
      </c>
      <c r="D92" s="101" t="n">
        <v>5.2867275574E10</v>
      </c>
      <c r="E92" s="100" t="s">
        <v>1217</v>
      </c>
      <c r="F92" s="99" t="n">
        <v>6061617.0</v>
      </c>
      <c r="G92" s="26"/>
      <c r="H92" s="33"/>
      <c r="I92" s="26"/>
      <c r="J92" s="26"/>
      <c r="K92" s="26"/>
      <c r="L92" s="26"/>
      <c r="M92" s="26"/>
      <c r="N92" s="26"/>
      <c r="O92" s="98" t="n">
        <v>44074.0</v>
      </c>
      <c r="P92" s="33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99" t="s">
        <v>1019</v>
      </c>
      <c r="B93" s="100" t="s">
        <v>1025</v>
      </c>
      <c r="C93" s="99" t="s">
        <v>1218</v>
      </c>
      <c r="D93" s="101" t="n">
        <v>5.7919043729E10</v>
      </c>
      <c r="E93" s="100" t="s">
        <v>1219</v>
      </c>
      <c r="F93" s="99" t="n">
        <v>6031000.0</v>
      </c>
      <c r="G93" s="26"/>
      <c r="H93" s="33"/>
      <c r="I93" s="26"/>
      <c r="J93" s="26"/>
      <c r="K93" s="26"/>
      <c r="L93" s="26"/>
      <c r="M93" s="26"/>
      <c r="N93" s="26"/>
      <c r="O93" s="98" t="n">
        <v>44074.0</v>
      </c>
      <c r="P93" s="33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99" t="s">
        <v>1019</v>
      </c>
      <c r="B94" s="100" t="s">
        <v>1025</v>
      </c>
      <c r="C94" s="99" t="s">
        <v>1220</v>
      </c>
      <c r="D94" s="101" t="n">
        <v>7.4976989007E10</v>
      </c>
      <c r="E94" s="100" t="s">
        <v>1221</v>
      </c>
      <c r="F94" s="99" t="n">
        <v>6015765.0</v>
      </c>
      <c r="G94" s="26"/>
      <c r="H94" s="33"/>
      <c r="I94" s="26"/>
      <c r="J94" s="26"/>
      <c r="K94" s="26"/>
      <c r="L94" s="26"/>
      <c r="M94" s="26"/>
      <c r="N94" s="26"/>
      <c r="O94" s="98" t="n">
        <v>44074.0</v>
      </c>
      <c r="P94" s="33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99" t="s">
        <v>1038</v>
      </c>
      <c r="B95" s="100" t="s">
        <v>1039</v>
      </c>
      <c r="C95" s="99" t="s">
        <v>1222</v>
      </c>
      <c r="D95" s="101" t="n">
        <v>5.9190399636E10</v>
      </c>
      <c r="E95" s="100" t="s">
        <v>1223</v>
      </c>
      <c r="F95" s="99" t="n">
        <v>5926000.0</v>
      </c>
      <c r="G95" s="26"/>
      <c r="H95" s="33"/>
      <c r="I95" s="26"/>
      <c r="J95" s="26"/>
      <c r="K95" s="26"/>
      <c r="L95" s="26"/>
      <c r="M95" s="26"/>
      <c r="N95" s="26"/>
      <c r="O95" s="98" t="n">
        <v>44074.0</v>
      </c>
      <c r="P95" s="33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99" t="s">
        <v>1019</v>
      </c>
      <c r="B96" s="100" t="s">
        <v>1025</v>
      </c>
      <c r="C96" s="99" t="s">
        <v>1224</v>
      </c>
      <c r="D96" s="101" t="n">
        <v>7.0836636293E10</v>
      </c>
      <c r="E96" s="100" t="s">
        <v>1225</v>
      </c>
      <c r="F96" s="99" t="n">
        <v>5830000.0</v>
      </c>
      <c r="G96" s="26"/>
      <c r="H96" s="33"/>
      <c r="I96" s="26"/>
      <c r="J96" s="26"/>
      <c r="K96" s="26"/>
      <c r="L96" s="26"/>
      <c r="M96" s="26"/>
      <c r="N96" s="26"/>
      <c r="O96" s="98" t="n">
        <v>44074.0</v>
      </c>
      <c r="P96" s="33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99" t="s">
        <v>1019</v>
      </c>
      <c r="B97" s="100" t="s">
        <v>1020</v>
      </c>
      <c r="C97" s="99" t="s">
        <v>1226</v>
      </c>
      <c r="D97" s="101" t="n">
        <v>6.4505344429E10</v>
      </c>
      <c r="E97" s="100" t="s">
        <v>1227</v>
      </c>
      <c r="F97" s="99" t="n">
        <v>5699000.0</v>
      </c>
      <c r="G97" s="26"/>
      <c r="H97" s="33"/>
      <c r="I97" s="26"/>
      <c r="J97" s="26"/>
      <c r="K97" s="26"/>
      <c r="L97" s="26"/>
      <c r="M97" s="26"/>
      <c r="N97" s="26"/>
      <c r="O97" s="98" t="n">
        <v>44074.0</v>
      </c>
      <c r="P97" s="33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99" t="s">
        <v>1019</v>
      </c>
      <c r="B98" s="100" t="s">
        <v>1025</v>
      </c>
      <c r="C98" s="99" t="s">
        <v>1228</v>
      </c>
      <c r="D98" s="101" t="n">
        <v>1.04742504286E11</v>
      </c>
      <c r="E98" s="100" t="s">
        <v>1229</v>
      </c>
      <c r="F98" s="99" t="n">
        <v>5621000.0</v>
      </c>
      <c r="G98" s="26"/>
      <c r="H98" s="33"/>
      <c r="I98" s="26"/>
      <c r="J98" s="26"/>
      <c r="K98" s="26"/>
      <c r="L98" s="26"/>
      <c r="M98" s="26"/>
      <c r="N98" s="26"/>
      <c r="O98" s="98" t="n">
        <v>44074.0</v>
      </c>
      <c r="P98" s="33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99" t="s">
        <v>1019</v>
      </c>
      <c r="B99" s="100" t="s">
        <v>1020</v>
      </c>
      <c r="C99" s="99" t="s">
        <v>1230</v>
      </c>
      <c r="D99" s="101" t="n">
        <v>6.2696789393E10</v>
      </c>
      <c r="E99" s="100" t="s">
        <v>1231</v>
      </c>
      <c r="F99" s="99" t="n">
        <v>5530000.0</v>
      </c>
      <c r="G99" s="26"/>
      <c r="H99" s="33"/>
      <c r="I99" s="26"/>
      <c r="J99" s="26"/>
      <c r="K99" s="26"/>
      <c r="L99" s="26"/>
      <c r="M99" s="26"/>
      <c r="N99" s="26"/>
      <c r="O99" s="98" t="n">
        <v>44074.0</v>
      </c>
      <c r="P99" s="33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99" t="s">
        <v>1019</v>
      </c>
      <c r="B100" s="100" t="s">
        <v>1020</v>
      </c>
      <c r="C100" s="99" t="s">
        <v>1232</v>
      </c>
      <c r="D100" s="101" t="n">
        <v>7.488533422E10</v>
      </c>
      <c r="E100" s="100" t="s">
        <v>1233</v>
      </c>
      <c r="F100" s="99" t="n">
        <v>5526000.0</v>
      </c>
      <c r="G100" s="26"/>
      <c r="H100" s="33"/>
      <c r="I100" s="26"/>
      <c r="J100" s="26"/>
      <c r="K100" s="26"/>
      <c r="L100" s="26"/>
      <c r="M100" s="26"/>
      <c r="N100" s="26"/>
      <c r="O100" s="98" t="n">
        <v>44074.0</v>
      </c>
      <c r="P100" s="33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99" t="s">
        <v>1019</v>
      </c>
      <c r="B101" s="100" t="s">
        <v>1020</v>
      </c>
      <c r="C101" s="99" t="s">
        <v>1234</v>
      </c>
      <c r="D101" s="101" t="n">
        <v>9.7068508286E10</v>
      </c>
      <c r="E101" s="100" t="s">
        <v>1235</v>
      </c>
      <c r="F101" s="99" t="n">
        <v>5485000.0</v>
      </c>
      <c r="G101" s="26"/>
      <c r="H101" s="33"/>
      <c r="I101" s="26"/>
      <c r="J101" s="26"/>
      <c r="K101" s="26"/>
      <c r="L101" s="26"/>
      <c r="M101" s="26"/>
      <c r="N101" s="26"/>
      <c r="O101" s="98" t="n">
        <v>44074.0</v>
      </c>
      <c r="P101" s="33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</sheetData>
  <autoFilter ref="A1:P101"/>
  <dataValidations count="101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</dataValidations>
  <hyperlinks>
    <hyperlink ref="E7" r:id="rId1"/>
    <hyperlink ref="E13" r:id="rId2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0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46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99" t="s">
        <v>1019</v>
      </c>
      <c r="B2" s="100" t="s">
        <v>1025</v>
      </c>
      <c r="C2" s="103" t="s">
        <v>1236</v>
      </c>
      <c r="D2" s="101" t="n">
        <v>5.8934694205E10</v>
      </c>
      <c r="E2" s="102" t="s">
        <v>1237</v>
      </c>
      <c r="F2" s="99" t="n">
        <v>5457000.0</v>
      </c>
      <c r="G2" s="26"/>
      <c r="H2" s="41" t="s">
        <v>57</v>
      </c>
      <c r="I2" s="41" t="s">
        <v>81</v>
      </c>
      <c r="J2" s="41" t="s">
        <v>1238</v>
      </c>
      <c r="K2" s="33" t="n">
        <v>2.0200831E7</v>
      </c>
      <c r="L2" s="26"/>
      <c r="M2" s="26"/>
      <c r="N2" s="26"/>
      <c r="O2" s="98" t="n">
        <v>44074.0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99" t="s">
        <v>1038</v>
      </c>
      <c r="B3" s="100" t="s">
        <v>1057</v>
      </c>
      <c r="C3" s="99" t="s">
        <v>1239</v>
      </c>
      <c r="D3" s="101" t="n">
        <v>9.3851902388E10</v>
      </c>
      <c r="E3" s="102" t="s">
        <v>1240</v>
      </c>
      <c r="F3" s="99" t="n">
        <v>5338000.0</v>
      </c>
      <c r="G3" s="26"/>
      <c r="H3" s="41" t="s">
        <v>91</v>
      </c>
      <c r="I3" s="41" t="s">
        <v>63</v>
      </c>
      <c r="J3" s="26"/>
      <c r="K3" s="33" t="n">
        <v>2.0200831E7</v>
      </c>
      <c r="L3" s="26"/>
      <c r="M3" s="26"/>
      <c r="N3" s="26"/>
      <c r="O3" s="98" t="n">
        <v>44074.0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99" t="s">
        <v>1019</v>
      </c>
      <c r="B4" s="100" t="s">
        <v>1025</v>
      </c>
      <c r="C4" s="99" t="s">
        <v>1241</v>
      </c>
      <c r="D4" s="101" t="n">
        <v>3.23218995781511E15</v>
      </c>
      <c r="E4" s="100" t="s">
        <v>1242</v>
      </c>
      <c r="F4" s="99" t="n">
        <v>5302000.0</v>
      </c>
      <c r="G4" s="26"/>
      <c r="H4" s="33" t="s">
        <v>57</v>
      </c>
      <c r="I4" s="41" t="s">
        <v>63</v>
      </c>
      <c r="J4" s="26"/>
      <c r="K4" s="33" t="n">
        <v>2.0200831E7</v>
      </c>
      <c r="L4" s="26"/>
      <c r="M4" s="26"/>
      <c r="N4" s="26"/>
      <c r="O4" s="98" t="n">
        <v>44074.0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99" t="s">
        <v>1019</v>
      </c>
      <c r="B5" s="100" t="s">
        <v>1025</v>
      </c>
      <c r="C5" s="99" t="s">
        <v>1243</v>
      </c>
      <c r="D5" s="101" t="n">
        <v>3.46085718150521E15</v>
      </c>
      <c r="E5" s="102" t="s">
        <v>1244</v>
      </c>
      <c r="F5" s="99" t="n">
        <v>5274000.0</v>
      </c>
      <c r="G5" s="26"/>
      <c r="H5" s="33" t="s">
        <v>57</v>
      </c>
      <c r="I5" s="41" t="s">
        <v>63</v>
      </c>
      <c r="J5" s="26"/>
      <c r="K5" s="33" t="n">
        <v>2.0200831E7</v>
      </c>
      <c r="L5" s="26"/>
      <c r="M5" s="26"/>
      <c r="N5" s="26"/>
      <c r="O5" s="98" t="n">
        <v>44074.0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99" t="s">
        <v>1019</v>
      </c>
      <c r="B6" s="100" t="s">
        <v>1065</v>
      </c>
      <c r="C6" s="99" t="s">
        <v>1245</v>
      </c>
      <c r="D6" s="101" t="n">
        <v>5.2915525525E10</v>
      </c>
      <c r="E6" s="100" t="s">
        <v>1246</v>
      </c>
      <c r="F6" s="99" t="n">
        <v>5266400.0</v>
      </c>
      <c r="G6" s="26"/>
      <c r="H6" s="33" t="s">
        <v>57</v>
      </c>
      <c r="I6" s="41" t="s">
        <v>1247</v>
      </c>
      <c r="J6" s="40" t="s">
        <v>1248</v>
      </c>
      <c r="K6" s="33" t="n">
        <v>2.0200831E7</v>
      </c>
      <c r="L6" s="26"/>
      <c r="M6" s="26"/>
      <c r="N6" s="26"/>
      <c r="O6" s="98" t="n">
        <v>44074.0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99" t="s">
        <v>1038</v>
      </c>
      <c r="B7" s="100" t="s">
        <v>1039</v>
      </c>
      <c r="C7" s="99" t="s">
        <v>1249</v>
      </c>
      <c r="D7" s="101" t="n">
        <v>7.6059227696E10</v>
      </c>
      <c r="E7" s="100" t="s">
        <v>1250</v>
      </c>
      <c r="F7" s="99" t="n">
        <v>4935338.0</v>
      </c>
      <c r="G7" s="26"/>
      <c r="H7" s="41" t="s">
        <v>91</v>
      </c>
      <c r="I7" s="41" t="s">
        <v>1251</v>
      </c>
      <c r="J7" s="41" t="s">
        <v>1252</v>
      </c>
      <c r="K7" s="33" t="n">
        <v>2.0200831E7</v>
      </c>
      <c r="L7" s="26"/>
      <c r="M7" s="26"/>
      <c r="N7" s="26"/>
      <c r="O7" s="98" t="n">
        <v>44074.0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99" t="s">
        <v>1038</v>
      </c>
      <c r="B8" s="100" t="s">
        <v>1057</v>
      </c>
      <c r="C8" s="99" t="s">
        <v>1253</v>
      </c>
      <c r="D8" s="101" t="n">
        <v>1.04865122506E11</v>
      </c>
      <c r="E8" s="100" t="s">
        <v>1254</v>
      </c>
      <c r="F8" s="99" t="n">
        <v>4910000.0</v>
      </c>
      <c r="G8" s="26"/>
      <c r="H8" s="33" t="s">
        <v>57</v>
      </c>
      <c r="I8" s="41" t="s">
        <v>63</v>
      </c>
      <c r="J8" s="41"/>
      <c r="K8" s="33" t="n">
        <v>2.0200831E7</v>
      </c>
      <c r="L8" s="26"/>
      <c r="M8" s="26"/>
      <c r="N8" s="26"/>
      <c r="O8" s="98" t="n">
        <v>44074.0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99" t="s">
        <v>1019</v>
      </c>
      <c r="B9" s="100" t="s">
        <v>1020</v>
      </c>
      <c r="C9" s="99" t="s">
        <v>1255</v>
      </c>
      <c r="D9" s="101" t="n">
        <v>5.3002716926E10</v>
      </c>
      <c r="E9" s="100" t="s">
        <v>1256</v>
      </c>
      <c r="F9" s="99" t="n">
        <v>4904891.0</v>
      </c>
      <c r="G9" s="26"/>
      <c r="H9" s="33" t="s">
        <v>57</v>
      </c>
      <c r="I9" s="41" t="s">
        <v>81</v>
      </c>
      <c r="J9" s="41" t="s">
        <v>1257</v>
      </c>
      <c r="K9" s="33" t="n">
        <v>2.0200831E7</v>
      </c>
      <c r="L9" s="26"/>
      <c r="M9" s="26"/>
      <c r="N9" s="26"/>
      <c r="O9" s="98" t="n">
        <v>44074.0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99" t="s">
        <v>1019</v>
      </c>
      <c r="B10" s="100" t="s">
        <v>1020</v>
      </c>
      <c r="C10" s="99" t="s">
        <v>1258</v>
      </c>
      <c r="D10" s="101" t="n">
        <v>6.2738952215E10</v>
      </c>
      <c r="E10" s="100" t="s">
        <v>1259</v>
      </c>
      <c r="F10" s="99" t="n">
        <v>4812000.0</v>
      </c>
      <c r="G10" s="26"/>
      <c r="H10" s="33" t="s">
        <v>57</v>
      </c>
      <c r="I10" s="41" t="s">
        <v>81</v>
      </c>
      <c r="J10" s="41" t="s">
        <v>1260</v>
      </c>
      <c r="K10" s="33" t="n">
        <v>2.0200831E7</v>
      </c>
      <c r="L10" s="26"/>
      <c r="M10" s="26"/>
      <c r="N10" s="26"/>
      <c r="O10" s="98" t="n">
        <v>44074.0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99" t="s">
        <v>1019</v>
      </c>
      <c r="B11" s="100" t="s">
        <v>1025</v>
      </c>
      <c r="C11" s="99" t="s">
        <v>1261</v>
      </c>
      <c r="D11" s="101" t="n">
        <v>9.360441964E10</v>
      </c>
      <c r="E11" s="100" t="s">
        <v>1262</v>
      </c>
      <c r="F11" s="99" t="n">
        <v>4779000.0</v>
      </c>
      <c r="G11" s="26"/>
      <c r="H11" s="33" t="s">
        <v>57</v>
      </c>
      <c r="I11" s="41" t="s">
        <v>81</v>
      </c>
      <c r="J11" s="41" t="s">
        <v>1263</v>
      </c>
      <c r="K11" s="33" t="n">
        <v>2.0200831E7</v>
      </c>
      <c r="L11" s="26"/>
      <c r="M11" s="26"/>
      <c r="N11" s="26"/>
      <c r="O11" s="98" t="n">
        <v>44074.0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99" t="s">
        <v>1019</v>
      </c>
      <c r="B12" s="100" t="s">
        <v>1025</v>
      </c>
      <c r="C12" s="99" t="s">
        <v>1264</v>
      </c>
      <c r="D12" s="101" t="n">
        <v>1.02385302082E11</v>
      </c>
      <c r="E12" s="100" t="s">
        <v>1265</v>
      </c>
      <c r="F12" s="99" t="n">
        <v>4664559.0</v>
      </c>
      <c r="G12" s="26"/>
      <c r="H12" s="33" t="s">
        <v>91</v>
      </c>
      <c r="I12" s="41" t="s">
        <v>81</v>
      </c>
      <c r="J12" s="41" t="s">
        <v>1266</v>
      </c>
      <c r="K12" s="33" t="n">
        <v>2.0200901E7</v>
      </c>
      <c r="L12" s="26"/>
      <c r="M12" s="26"/>
      <c r="N12" s="26"/>
      <c r="O12" s="98" t="n">
        <v>44074.0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99" t="s">
        <v>1019</v>
      </c>
      <c r="B13" s="100" t="s">
        <v>1025</v>
      </c>
      <c r="C13" s="99" t="s">
        <v>1267</v>
      </c>
      <c r="D13" s="101" t="n">
        <v>9.718584063E10</v>
      </c>
      <c r="E13" s="100" t="s">
        <v>1268</v>
      </c>
      <c r="F13" s="99" t="n">
        <v>4610133.0</v>
      </c>
      <c r="G13" s="26"/>
      <c r="H13" s="33" t="s">
        <v>57</v>
      </c>
      <c r="I13" s="41" t="s">
        <v>81</v>
      </c>
      <c r="J13" s="25" t="n">
        <v>1.6601352618E10</v>
      </c>
      <c r="K13" s="33" t="n">
        <v>2.0200901E7</v>
      </c>
      <c r="L13" s="26"/>
      <c r="M13" s="26"/>
      <c r="N13" s="26"/>
      <c r="O13" s="98" t="n">
        <v>44074.0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99" t="s">
        <v>1019</v>
      </c>
      <c r="B14" s="100" t="s">
        <v>1020</v>
      </c>
      <c r="C14" s="99" t="s">
        <v>1269</v>
      </c>
      <c r="D14" s="101" t="n">
        <v>5.9585477426E10</v>
      </c>
      <c r="E14" s="100" t="s">
        <v>1270</v>
      </c>
      <c r="F14" s="99" t="n">
        <v>4578000.0</v>
      </c>
      <c r="G14" s="26"/>
      <c r="H14" s="41" t="s">
        <v>568</v>
      </c>
      <c r="I14" s="41" t="s">
        <v>63</v>
      </c>
      <c r="J14" s="26"/>
      <c r="K14" s="33" t="n">
        <v>2.0200901E7</v>
      </c>
      <c r="L14" s="26"/>
      <c r="M14" s="26"/>
      <c r="N14" s="26"/>
      <c r="O14" s="98" t="n">
        <v>44074.0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99" t="s">
        <v>1019</v>
      </c>
      <c r="B15" s="100" t="s">
        <v>1025</v>
      </c>
      <c r="C15" s="99" t="s">
        <v>1271</v>
      </c>
      <c r="D15" s="101" t="n">
        <v>5.8944980339E10</v>
      </c>
      <c r="E15" s="102" t="s">
        <v>1272</v>
      </c>
      <c r="F15" s="99" t="n">
        <v>4552000.0</v>
      </c>
      <c r="G15" s="26"/>
      <c r="H15" s="33"/>
      <c r="I15" s="26"/>
      <c r="J15" s="26"/>
      <c r="K15" s="26"/>
      <c r="L15" s="26"/>
      <c r="M15" s="26"/>
      <c r="N15" s="26"/>
      <c r="O15" s="98" t="n">
        <v>44074.0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99" t="s">
        <v>1019</v>
      </c>
      <c r="B16" s="100" t="s">
        <v>1025</v>
      </c>
      <c r="C16" s="99" t="s">
        <v>1273</v>
      </c>
      <c r="D16" s="101" t="n">
        <v>5.9227940223E10</v>
      </c>
      <c r="E16" s="100" t="s">
        <v>1274</v>
      </c>
      <c r="F16" s="99" t="n">
        <v>4486000.0</v>
      </c>
      <c r="G16" s="26"/>
      <c r="H16" s="33" t="s">
        <v>57</v>
      </c>
      <c r="I16" s="41" t="s">
        <v>1028</v>
      </c>
      <c r="J16" s="26"/>
      <c r="K16" s="33" t="n">
        <v>2.0200901E7</v>
      </c>
      <c r="L16" s="26"/>
      <c r="M16" s="26"/>
      <c r="N16" s="26"/>
      <c r="O16" s="98" t="n">
        <v>44074.0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99" t="s">
        <v>1019</v>
      </c>
      <c r="B17" s="100" t="s">
        <v>1025</v>
      </c>
      <c r="C17" s="99" t="s">
        <v>1275</v>
      </c>
      <c r="D17" s="101" t="n">
        <v>1.10459873908E11</v>
      </c>
      <c r="E17" s="100" t="s">
        <v>1276</v>
      </c>
      <c r="F17" s="99" t="n">
        <v>4443000.0</v>
      </c>
      <c r="G17" s="26"/>
      <c r="H17" s="33" t="s">
        <v>57</v>
      </c>
      <c r="I17" s="41" t="s">
        <v>81</v>
      </c>
      <c r="J17" s="41" t="s">
        <v>1277</v>
      </c>
      <c r="K17" s="33" t="n">
        <v>2.0200902E7</v>
      </c>
      <c r="L17" s="26"/>
      <c r="M17" s="26"/>
      <c r="N17" s="26"/>
      <c r="O17" s="98" t="n">
        <v>44074.0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99" t="s">
        <v>1019</v>
      </c>
      <c r="B18" s="100" t="s">
        <v>1065</v>
      </c>
      <c r="C18" s="99" t="s">
        <v>1278</v>
      </c>
      <c r="D18" s="101" t="n">
        <v>7.1168951007E10</v>
      </c>
      <c r="E18" s="100" t="s">
        <v>1279</v>
      </c>
      <c r="F18" s="99" t="n">
        <v>4395000.0</v>
      </c>
      <c r="G18" s="26"/>
      <c r="H18" s="33" t="s">
        <v>57</v>
      </c>
      <c r="I18" s="41" t="s">
        <v>81</v>
      </c>
      <c r="J18" s="41" t="s">
        <v>1280</v>
      </c>
      <c r="K18" s="33" t="n">
        <v>2.0200902E7</v>
      </c>
      <c r="L18" s="26"/>
      <c r="M18" s="26"/>
      <c r="N18" s="26"/>
      <c r="O18" s="98" t="n">
        <v>44074.0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99" t="s">
        <v>1019</v>
      </c>
      <c r="B19" s="100" t="s">
        <v>1020</v>
      </c>
      <c r="C19" s="99" t="s">
        <v>1281</v>
      </c>
      <c r="D19" s="101" t="n">
        <v>9.9665576303E10</v>
      </c>
      <c r="E19" s="100" t="s">
        <v>1282</v>
      </c>
      <c r="F19" s="99" t="n">
        <v>4285000.0</v>
      </c>
      <c r="G19" s="26"/>
      <c r="H19" s="33" t="s">
        <v>57</v>
      </c>
      <c r="I19" s="41" t="s">
        <v>63</v>
      </c>
      <c r="J19" s="26"/>
      <c r="K19" s="33" t="n">
        <v>2.0200902E7</v>
      </c>
      <c r="L19" s="26"/>
      <c r="M19" s="26"/>
      <c r="N19" s="26"/>
      <c r="O19" s="98" t="n">
        <v>44074.0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99" t="s">
        <v>1019</v>
      </c>
      <c r="B20" s="100" t="s">
        <v>1025</v>
      </c>
      <c r="C20" s="99" t="s">
        <v>1283</v>
      </c>
      <c r="D20" s="101" t="n">
        <v>5.8505247852E10</v>
      </c>
      <c r="E20" s="100" t="s">
        <v>1284</v>
      </c>
      <c r="F20" s="99" t="n">
        <v>4266000.0</v>
      </c>
      <c r="G20" s="26"/>
      <c r="H20" s="33" t="s">
        <v>57</v>
      </c>
      <c r="I20" s="41" t="s">
        <v>81</v>
      </c>
      <c r="J20" s="41" t="s">
        <v>1285</v>
      </c>
      <c r="K20" s="33" t="n">
        <v>2.0200902E7</v>
      </c>
      <c r="L20" s="26"/>
      <c r="M20" s="26"/>
      <c r="N20" s="26"/>
      <c r="O20" s="98" t="n">
        <v>44074.0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99" t="s">
        <v>1019</v>
      </c>
      <c r="B21" s="100" t="s">
        <v>1025</v>
      </c>
      <c r="C21" s="99" t="s">
        <v>1286</v>
      </c>
      <c r="D21" s="101" t="n">
        <v>5.8873045847E10</v>
      </c>
      <c r="E21" s="100" t="s">
        <v>1287</v>
      </c>
      <c r="F21" s="99" t="n">
        <v>4263000.0</v>
      </c>
      <c r="G21" s="26"/>
      <c r="H21" s="33" t="s">
        <v>57</v>
      </c>
      <c r="I21" s="41" t="s">
        <v>1028</v>
      </c>
      <c r="J21" s="26"/>
      <c r="K21" s="33" t="n">
        <v>2.0200902E7</v>
      </c>
      <c r="L21" s="26"/>
      <c r="M21" s="26"/>
      <c r="N21" s="26"/>
      <c r="O21" s="98" t="n">
        <v>44074.0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99" t="s">
        <v>1019</v>
      </c>
      <c r="B22" s="100" t="s">
        <v>1025</v>
      </c>
      <c r="C22" s="99" t="s">
        <v>1288</v>
      </c>
      <c r="D22" s="101" t="n">
        <v>5.0548809333E10</v>
      </c>
      <c r="E22" s="100" t="s">
        <v>1289</v>
      </c>
      <c r="F22" s="99" t="n">
        <v>4236000.0</v>
      </c>
      <c r="G22" s="26"/>
      <c r="H22" s="33" t="s">
        <v>57</v>
      </c>
      <c r="I22" s="41" t="s">
        <v>63</v>
      </c>
      <c r="J22" s="26"/>
      <c r="K22" s="33" t="n">
        <v>2.0200902E7</v>
      </c>
      <c r="L22" s="26"/>
      <c r="M22" s="26"/>
      <c r="N22" s="26"/>
      <c r="O22" s="98" t="n">
        <v>44074.0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99" t="s">
        <v>1019</v>
      </c>
      <c r="B23" s="100" t="s">
        <v>1025</v>
      </c>
      <c r="C23" s="99" t="s">
        <v>1290</v>
      </c>
      <c r="D23" s="101" t="n">
        <v>5.787693489E10</v>
      </c>
      <c r="E23" s="100" t="s">
        <v>1291</v>
      </c>
      <c r="F23" s="99" t="n">
        <v>4078000.0</v>
      </c>
      <c r="G23" s="26"/>
      <c r="H23" s="33" t="s">
        <v>57</v>
      </c>
      <c r="I23" s="41" t="s">
        <v>63</v>
      </c>
      <c r="J23" s="26"/>
      <c r="K23" s="33" t="n">
        <v>2.0200902E7</v>
      </c>
      <c r="L23" s="26"/>
      <c r="M23" s="26"/>
      <c r="N23" s="26"/>
      <c r="O23" s="98" t="n">
        <v>44074.0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99" t="s">
        <v>1038</v>
      </c>
      <c r="B24" s="100" t="s">
        <v>1057</v>
      </c>
      <c r="C24" s="99" t="s">
        <v>1292</v>
      </c>
      <c r="D24" s="101" t="n">
        <v>6.3525557183E10</v>
      </c>
      <c r="E24" s="100" t="s">
        <v>1293</v>
      </c>
      <c r="F24" s="99" t="n">
        <v>4059619.0</v>
      </c>
      <c r="G24" s="26"/>
      <c r="H24" s="33" t="s">
        <v>91</v>
      </c>
      <c r="I24" s="41" t="s">
        <v>81</v>
      </c>
      <c r="J24" s="41" t="s">
        <v>1294</v>
      </c>
      <c r="K24" s="33" t="n">
        <v>2.0200902E7</v>
      </c>
      <c r="L24" s="26"/>
      <c r="M24" s="26"/>
      <c r="N24" s="26"/>
      <c r="O24" s="98" t="n">
        <v>44074.0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99" t="s">
        <v>1019</v>
      </c>
      <c r="B25" s="105" t="s">
        <v>1295</v>
      </c>
      <c r="C25" s="99" t="s">
        <v>1296</v>
      </c>
      <c r="D25" s="101" t="n">
        <v>9.3672902322E10</v>
      </c>
      <c r="E25" s="100" t="s">
        <v>1297</v>
      </c>
      <c r="F25" s="99" t="n">
        <v>4021000.0</v>
      </c>
      <c r="G25" s="26"/>
      <c r="H25" s="41" t="s">
        <v>568</v>
      </c>
      <c r="I25" s="41" t="s">
        <v>63</v>
      </c>
      <c r="J25" s="26"/>
      <c r="K25" s="33" t="n">
        <v>2.0200902E7</v>
      </c>
      <c r="L25" s="26"/>
      <c r="M25" s="26"/>
      <c r="N25" s="26"/>
      <c r="O25" s="98" t="n">
        <v>44074.0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99" t="s">
        <v>1019</v>
      </c>
      <c r="B26" s="100" t="s">
        <v>1025</v>
      </c>
      <c r="C26" s="99" t="s">
        <v>1298</v>
      </c>
      <c r="D26" s="101" t="n">
        <v>5.8543341362E10</v>
      </c>
      <c r="E26" s="100" t="s">
        <v>1299</v>
      </c>
      <c r="F26" s="99" t="n">
        <v>4020000.0</v>
      </c>
      <c r="G26" s="26"/>
      <c r="H26" s="33"/>
      <c r="I26" s="26"/>
      <c r="J26" s="26"/>
      <c r="K26" s="26"/>
      <c r="L26" s="26"/>
      <c r="M26" s="26"/>
      <c r="N26" s="26"/>
      <c r="O26" s="98" t="n">
        <v>44074.0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99" t="s">
        <v>1019</v>
      </c>
      <c r="B27" s="100" t="s">
        <v>1025</v>
      </c>
      <c r="C27" s="99" t="s">
        <v>1300</v>
      </c>
      <c r="D27" s="101" t="n">
        <v>8.7663171574E10</v>
      </c>
      <c r="E27" s="100" t="s">
        <v>1301</v>
      </c>
      <c r="F27" s="99" t="n">
        <v>3980000.0</v>
      </c>
      <c r="G27" s="26"/>
      <c r="H27" s="33"/>
      <c r="I27" s="26"/>
      <c r="J27" s="26"/>
      <c r="K27" s="26"/>
      <c r="L27" s="26"/>
      <c r="M27" s="26"/>
      <c r="N27" s="26"/>
      <c r="O27" s="98" t="n">
        <v>44074.0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99" t="s">
        <v>1019</v>
      </c>
      <c r="B28" s="100" t="s">
        <v>1020</v>
      </c>
      <c r="C28" s="99" t="s">
        <v>1302</v>
      </c>
      <c r="D28" s="101" t="n">
        <v>1.09281018781E11</v>
      </c>
      <c r="E28" s="100" t="s">
        <v>1303</v>
      </c>
      <c r="F28" s="99" t="n">
        <v>3921000.0</v>
      </c>
      <c r="G28" s="26"/>
      <c r="H28" s="33"/>
      <c r="I28" s="26"/>
      <c r="J28" s="26"/>
      <c r="K28" s="26"/>
      <c r="L28" s="26"/>
      <c r="M28" s="26"/>
      <c r="N28" s="26"/>
      <c r="O28" s="98" t="n">
        <v>44074.0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99" t="s">
        <v>1019</v>
      </c>
      <c r="B29" s="100" t="s">
        <v>1025</v>
      </c>
      <c r="C29" s="99" t="s">
        <v>1304</v>
      </c>
      <c r="D29" s="101" t="n">
        <v>9.5028103709E10</v>
      </c>
      <c r="E29" s="100" t="s">
        <v>1305</v>
      </c>
      <c r="F29" s="99" t="n">
        <v>3876000.0</v>
      </c>
      <c r="G29" s="26"/>
      <c r="H29" s="33"/>
      <c r="I29" s="26"/>
      <c r="J29" s="26"/>
      <c r="K29" s="26"/>
      <c r="L29" s="26"/>
      <c r="M29" s="26"/>
      <c r="N29" s="26"/>
      <c r="O29" s="98" t="n">
        <v>44074.0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99" t="s">
        <v>1019</v>
      </c>
      <c r="B30" s="100" t="s">
        <v>1025</v>
      </c>
      <c r="C30" s="99" t="s">
        <v>1306</v>
      </c>
      <c r="D30" s="101" t="n">
        <v>1.2188732424E10</v>
      </c>
      <c r="E30" s="100" t="s">
        <v>1307</v>
      </c>
      <c r="F30" s="99" t="n">
        <v>3868000.0</v>
      </c>
      <c r="G30" s="26"/>
      <c r="H30" s="33"/>
      <c r="I30" s="26"/>
      <c r="J30" s="26"/>
      <c r="K30" s="26"/>
      <c r="L30" s="26"/>
      <c r="M30" s="26"/>
      <c r="N30" s="26"/>
      <c r="O30" s="98" t="n">
        <v>44074.0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99" t="s">
        <v>1019</v>
      </c>
      <c r="B31" s="100" t="s">
        <v>1025</v>
      </c>
      <c r="C31" s="99" t="s">
        <v>1308</v>
      </c>
      <c r="D31" s="101" t="n">
        <v>3.83033165532895E15</v>
      </c>
      <c r="E31" s="100" t="s">
        <v>1309</v>
      </c>
      <c r="F31" s="99" t="n">
        <v>3813588.0</v>
      </c>
      <c r="G31" s="26"/>
      <c r="H31" s="33"/>
      <c r="I31" s="26"/>
      <c r="J31" s="26"/>
      <c r="K31" s="26"/>
      <c r="L31" s="26"/>
      <c r="M31" s="26"/>
      <c r="N31" s="26"/>
      <c r="O31" s="98" t="n">
        <v>44074.0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99" t="s">
        <v>1019</v>
      </c>
      <c r="B32" s="100" t="s">
        <v>1065</v>
      </c>
      <c r="C32" s="99" t="s">
        <v>1310</v>
      </c>
      <c r="D32" s="101" t="n">
        <v>4.44605144367283E15</v>
      </c>
      <c r="E32" s="100" t="s">
        <v>1311</v>
      </c>
      <c r="F32" s="99" t="n">
        <v>3743000.0</v>
      </c>
      <c r="G32" s="26"/>
      <c r="H32" s="33"/>
      <c r="I32" s="26"/>
      <c r="J32" s="26"/>
      <c r="K32" s="26"/>
      <c r="L32" s="26"/>
      <c r="M32" s="26"/>
      <c r="N32" s="26"/>
      <c r="O32" s="98" t="n">
        <v>44074.0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99" t="s">
        <v>1019</v>
      </c>
      <c r="B33" s="100" t="s">
        <v>1025</v>
      </c>
      <c r="C33" s="99" t="s">
        <v>1312</v>
      </c>
      <c r="D33" s="101" t="n">
        <v>9.4339198826E10</v>
      </c>
      <c r="E33" s="100" t="s">
        <v>1313</v>
      </c>
      <c r="F33" s="99" t="n">
        <v>3742000.0</v>
      </c>
      <c r="G33" s="26"/>
      <c r="H33" s="33"/>
      <c r="I33" s="26"/>
      <c r="J33" s="26"/>
      <c r="K33" s="26"/>
      <c r="L33" s="26"/>
      <c r="M33" s="26"/>
      <c r="N33" s="26"/>
      <c r="O33" s="98" t="n">
        <v>44074.0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99" t="s">
        <v>1038</v>
      </c>
      <c r="B34" s="100" t="s">
        <v>1039</v>
      </c>
      <c r="C34" s="99" t="s">
        <v>1314</v>
      </c>
      <c r="D34" s="101" t="n">
        <v>6.6456335747E10</v>
      </c>
      <c r="E34" s="100" t="s">
        <v>1315</v>
      </c>
      <c r="F34" s="99" t="n">
        <v>3712000.0</v>
      </c>
      <c r="G34" s="26"/>
      <c r="H34" s="33"/>
      <c r="I34" s="26"/>
      <c r="J34" s="26"/>
      <c r="K34" s="26"/>
      <c r="L34" s="26"/>
      <c r="M34" s="26"/>
      <c r="N34" s="26"/>
      <c r="O34" s="98" t="n">
        <v>44074.0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99" t="s">
        <v>1019</v>
      </c>
      <c r="B35" s="100" t="s">
        <v>1025</v>
      </c>
      <c r="C35" s="99" t="s">
        <v>1316</v>
      </c>
      <c r="D35" s="101" t="n">
        <v>6.8732589182E10</v>
      </c>
      <c r="E35" s="100" t="s">
        <v>1317</v>
      </c>
      <c r="F35" s="99" t="n">
        <v>3605000.0</v>
      </c>
      <c r="G35" s="26"/>
      <c r="H35" s="33"/>
      <c r="I35" s="26"/>
      <c r="J35" s="26"/>
      <c r="K35" s="26"/>
      <c r="L35" s="26"/>
      <c r="M35" s="26"/>
      <c r="N35" s="26"/>
      <c r="O35" s="98" t="n">
        <v>44074.0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99" t="s">
        <v>1019</v>
      </c>
      <c r="B36" s="100" t="s">
        <v>1020</v>
      </c>
      <c r="C36" s="99" t="s">
        <v>1318</v>
      </c>
      <c r="D36" s="101" t="n">
        <v>6.3621393588E10</v>
      </c>
      <c r="E36" s="100" t="s">
        <v>1319</v>
      </c>
      <c r="F36" s="99" t="n">
        <v>3583000.0</v>
      </c>
      <c r="G36" s="26"/>
      <c r="H36" s="33"/>
      <c r="I36" s="26"/>
      <c r="J36" s="26"/>
      <c r="K36" s="26"/>
      <c r="L36" s="26"/>
      <c r="M36" s="26"/>
      <c r="N36" s="26"/>
      <c r="O36" s="98" t="n">
        <v>44074.0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99" t="s">
        <v>1019</v>
      </c>
      <c r="B37" s="100" t="s">
        <v>1020</v>
      </c>
      <c r="C37" s="99" t="s">
        <v>1320</v>
      </c>
      <c r="D37" s="101" t="n">
        <v>8.1581456812E10</v>
      </c>
      <c r="E37" s="100" t="s">
        <v>1321</v>
      </c>
      <c r="F37" s="99" t="n">
        <v>3571230.0</v>
      </c>
      <c r="G37" s="26"/>
      <c r="H37" s="33"/>
      <c r="I37" s="26"/>
      <c r="J37" s="26"/>
      <c r="K37" s="26"/>
      <c r="L37" s="26"/>
      <c r="M37" s="26"/>
      <c r="N37" s="26"/>
      <c r="O37" s="98" t="n">
        <v>44074.0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99" t="s">
        <v>1038</v>
      </c>
      <c r="B38" s="100" t="s">
        <v>1039</v>
      </c>
      <c r="C38" s="99" t="s">
        <v>1322</v>
      </c>
      <c r="D38" s="101" t="n">
        <v>6.6524818451E10</v>
      </c>
      <c r="E38" s="100" t="s">
        <v>1323</v>
      </c>
      <c r="F38" s="99" t="n">
        <v>3558955.0</v>
      </c>
      <c r="G38" s="26"/>
      <c r="H38" s="33"/>
      <c r="I38" s="26"/>
      <c r="J38" s="26"/>
      <c r="K38" s="26"/>
      <c r="L38" s="26"/>
      <c r="M38" s="26"/>
      <c r="N38" s="26"/>
      <c r="O38" s="98" t="n">
        <v>44074.0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99" t="s">
        <v>1038</v>
      </c>
      <c r="B39" s="100" t="s">
        <v>1039</v>
      </c>
      <c r="C39" s="99" t="s">
        <v>1324</v>
      </c>
      <c r="D39" s="101" t="n">
        <v>9.4369989757E10</v>
      </c>
      <c r="E39" s="100" t="s">
        <v>1325</v>
      </c>
      <c r="F39" s="99" t="n">
        <v>3541000.0</v>
      </c>
      <c r="G39" s="26"/>
      <c r="H39" s="33"/>
      <c r="I39" s="26"/>
      <c r="J39" s="26"/>
      <c r="K39" s="26"/>
      <c r="L39" s="26"/>
      <c r="M39" s="26"/>
      <c r="N39" s="26"/>
      <c r="O39" s="98" t="n">
        <v>44074.0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99" t="s">
        <v>1019</v>
      </c>
      <c r="B40" s="100" t="s">
        <v>1025</v>
      </c>
      <c r="C40" s="99" t="s">
        <v>1326</v>
      </c>
      <c r="D40" s="101" t="n">
        <v>5.7656479034E10</v>
      </c>
      <c r="E40" s="100" t="s">
        <v>1327</v>
      </c>
      <c r="F40" s="99" t="n">
        <v>3536000.0</v>
      </c>
      <c r="G40" s="26"/>
      <c r="H40" s="33"/>
      <c r="I40" s="26"/>
      <c r="J40" s="26"/>
      <c r="K40" s="26"/>
      <c r="L40" s="26"/>
      <c r="M40" s="26"/>
      <c r="N40" s="26"/>
      <c r="O40" s="98" t="n">
        <v>44074.0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99" t="s">
        <v>1019</v>
      </c>
      <c r="B41" s="100" t="s">
        <v>1020</v>
      </c>
      <c r="C41" s="99" t="s">
        <v>1328</v>
      </c>
      <c r="D41" s="101" t="n">
        <v>7.5620644775E10</v>
      </c>
      <c r="E41" s="100" t="s">
        <v>1329</v>
      </c>
      <c r="F41" s="99" t="n">
        <v>3496000.0</v>
      </c>
      <c r="G41" s="26"/>
      <c r="H41" s="33"/>
      <c r="I41" s="26"/>
      <c r="J41" s="26"/>
      <c r="K41" s="26"/>
      <c r="L41" s="26"/>
      <c r="M41" s="26"/>
      <c r="N41" s="26"/>
      <c r="O41" s="98" t="n">
        <v>44074.0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99" t="s">
        <v>1019</v>
      </c>
      <c r="B42" s="100" t="s">
        <v>1025</v>
      </c>
      <c r="C42" s="99" t="s">
        <v>1330</v>
      </c>
      <c r="D42" s="101" t="n">
        <v>6.7333513322E10</v>
      </c>
      <c r="E42" s="100" t="s">
        <v>1331</v>
      </c>
      <c r="F42" s="99" t="n">
        <v>3487000.0</v>
      </c>
      <c r="G42" s="26"/>
      <c r="H42" s="33"/>
      <c r="I42" s="26"/>
      <c r="J42" s="26"/>
      <c r="K42" s="26"/>
      <c r="L42" s="26"/>
      <c r="M42" s="26"/>
      <c r="N42" s="26"/>
      <c r="O42" s="98" t="n">
        <v>44074.0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99" t="s">
        <v>1019</v>
      </c>
      <c r="B43" s="100" t="s">
        <v>1020</v>
      </c>
      <c r="C43" s="99" t="s">
        <v>1332</v>
      </c>
      <c r="D43" s="101" t="n">
        <v>5.8536218917E10</v>
      </c>
      <c r="E43" s="100" t="s">
        <v>1333</v>
      </c>
      <c r="F43" s="99" t="n">
        <v>3457000.0</v>
      </c>
      <c r="G43" s="26"/>
      <c r="H43" s="33"/>
      <c r="I43" s="26"/>
      <c r="J43" s="26"/>
      <c r="K43" s="26"/>
      <c r="L43" s="26"/>
      <c r="M43" s="26"/>
      <c r="N43" s="26"/>
      <c r="O43" s="98" t="n">
        <v>44074.0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99" t="s">
        <v>1019</v>
      </c>
      <c r="B44" s="100" t="s">
        <v>1025</v>
      </c>
      <c r="C44" s="99" t="s">
        <v>1334</v>
      </c>
      <c r="D44" s="101" t="n">
        <v>6.0331148245E10</v>
      </c>
      <c r="E44" s="100" t="s">
        <v>1335</v>
      </c>
      <c r="F44" s="99" t="n">
        <v>3424000.0</v>
      </c>
      <c r="G44" s="26"/>
      <c r="H44" s="33"/>
      <c r="I44" s="26"/>
      <c r="J44" s="26"/>
      <c r="K44" s="26"/>
      <c r="L44" s="26"/>
      <c r="M44" s="26"/>
      <c r="N44" s="26"/>
      <c r="O44" s="98" t="n">
        <v>44074.0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99" t="s">
        <v>1019</v>
      </c>
      <c r="B45" s="100" t="s">
        <v>1025</v>
      </c>
      <c r="C45" s="99" t="s">
        <v>1336</v>
      </c>
      <c r="D45" s="101" t="n">
        <v>8.4004337624E10</v>
      </c>
      <c r="E45" s="100" t="s">
        <v>1337</v>
      </c>
      <c r="F45" s="99" t="n">
        <v>3417993.0</v>
      </c>
      <c r="G45" s="26"/>
      <c r="H45" s="33"/>
      <c r="I45" s="26"/>
      <c r="J45" s="26"/>
      <c r="K45" s="26"/>
      <c r="L45" s="26"/>
      <c r="M45" s="26"/>
      <c r="N45" s="26"/>
      <c r="O45" s="98" t="n">
        <v>44074.0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99" t="s">
        <v>1019</v>
      </c>
      <c r="B46" s="100" t="s">
        <v>1020</v>
      </c>
      <c r="C46" s="99" t="s">
        <v>1338</v>
      </c>
      <c r="D46" s="101" t="n">
        <v>6.1289321173E10</v>
      </c>
      <c r="E46" s="100" t="s">
        <v>1339</v>
      </c>
      <c r="F46" s="99" t="n">
        <v>3416000.0</v>
      </c>
      <c r="G46" s="26"/>
      <c r="H46" s="33"/>
      <c r="I46" s="26"/>
      <c r="J46" s="26"/>
      <c r="K46" s="26"/>
      <c r="L46" s="26"/>
      <c r="M46" s="26"/>
      <c r="N46" s="26"/>
      <c r="O46" s="98" t="n">
        <v>44074.0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99" t="s">
        <v>1019</v>
      </c>
      <c r="B47" s="100" t="s">
        <v>1020</v>
      </c>
      <c r="C47" s="99" t="s">
        <v>1340</v>
      </c>
      <c r="D47" s="101" t="n">
        <v>5.7269359275E10</v>
      </c>
      <c r="E47" s="100" t="s">
        <v>1341</v>
      </c>
      <c r="F47" s="99" t="n">
        <v>3405000.0</v>
      </c>
      <c r="G47" s="26"/>
      <c r="H47" s="33"/>
      <c r="I47" s="26"/>
      <c r="J47" s="26"/>
      <c r="K47" s="26"/>
      <c r="L47" s="26"/>
      <c r="M47" s="26"/>
      <c r="N47" s="26"/>
      <c r="O47" s="98" t="n">
        <v>44074.0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99" t="s">
        <v>1019</v>
      </c>
      <c r="B48" s="100" t="s">
        <v>1025</v>
      </c>
      <c r="C48" s="99" t="s">
        <v>1342</v>
      </c>
      <c r="D48" s="101" t="n">
        <v>5.8263206611E10</v>
      </c>
      <c r="E48" s="100" t="s">
        <v>1343</v>
      </c>
      <c r="F48" s="99" t="n">
        <v>3337000.0</v>
      </c>
      <c r="G48" s="26"/>
      <c r="H48" s="33"/>
      <c r="I48" s="26"/>
      <c r="J48" s="26"/>
      <c r="K48" s="26"/>
      <c r="L48" s="26"/>
      <c r="M48" s="26"/>
      <c r="N48" s="26"/>
      <c r="O48" s="98" t="n">
        <v>44074.0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99" t="s">
        <v>1038</v>
      </c>
      <c r="B49" s="100" t="s">
        <v>1057</v>
      </c>
      <c r="C49" s="99" t="s">
        <v>1344</v>
      </c>
      <c r="D49" s="101" t="n">
        <v>1.6539555806E10</v>
      </c>
      <c r="E49" s="100" t="s">
        <v>1345</v>
      </c>
      <c r="F49" s="99" t="n">
        <v>3335620.0</v>
      </c>
      <c r="G49" s="26"/>
      <c r="H49" s="33"/>
      <c r="I49" s="26"/>
      <c r="J49" s="26"/>
      <c r="K49" s="26"/>
      <c r="L49" s="26"/>
      <c r="M49" s="26"/>
      <c r="N49" s="26"/>
      <c r="O49" s="98" t="n">
        <v>44074.0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99" t="s">
        <v>1019</v>
      </c>
      <c r="B50" s="100" t="s">
        <v>1025</v>
      </c>
      <c r="C50" s="99" t="s">
        <v>1346</v>
      </c>
      <c r="D50" s="101" t="n">
        <v>5.5497002327E10</v>
      </c>
      <c r="E50" s="100" t="s">
        <v>1347</v>
      </c>
      <c r="F50" s="99" t="n">
        <v>3327000.0</v>
      </c>
      <c r="G50" s="26"/>
      <c r="H50" s="33"/>
      <c r="I50" s="26"/>
      <c r="J50" s="26"/>
      <c r="K50" s="26"/>
      <c r="L50" s="26"/>
      <c r="M50" s="26"/>
      <c r="N50" s="26"/>
      <c r="O50" s="98" t="n">
        <v>44074.0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99" t="s">
        <v>1019</v>
      </c>
      <c r="B51" s="100" t="s">
        <v>1025</v>
      </c>
      <c r="C51" s="99" t="s">
        <v>1348</v>
      </c>
      <c r="D51" s="101" t="n">
        <v>1.02553942061E11</v>
      </c>
      <c r="E51" s="100" t="s">
        <v>1349</v>
      </c>
      <c r="F51" s="99" t="n">
        <v>3309000.0</v>
      </c>
      <c r="G51" s="26"/>
      <c r="H51" s="33"/>
      <c r="I51" s="26"/>
      <c r="J51" s="26"/>
      <c r="K51" s="26"/>
      <c r="L51" s="26"/>
      <c r="M51" s="26"/>
      <c r="N51" s="26"/>
      <c r="O51" s="98" t="n">
        <v>44074.0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99" t="s">
        <v>1019</v>
      </c>
      <c r="B52" s="100" t="s">
        <v>1065</v>
      </c>
      <c r="C52" s="99" t="s">
        <v>1350</v>
      </c>
      <c r="D52" s="101" t="n">
        <v>7.4138078065E10</v>
      </c>
      <c r="E52" s="100" t="s">
        <v>1351</v>
      </c>
      <c r="F52" s="99" t="n">
        <v>3300000.0</v>
      </c>
      <c r="G52" s="26"/>
      <c r="H52" s="33"/>
      <c r="I52" s="26"/>
      <c r="J52" s="26"/>
      <c r="K52" s="26"/>
      <c r="L52" s="26"/>
      <c r="M52" s="26"/>
      <c r="N52" s="26"/>
      <c r="O52" s="98" t="n">
        <v>44074.0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99" t="s">
        <v>1019</v>
      </c>
      <c r="B53" s="100" t="s">
        <v>1020</v>
      </c>
      <c r="C53" s="99" t="s">
        <v>1352</v>
      </c>
      <c r="D53" s="101" t="n">
        <v>5.4060972194E10</v>
      </c>
      <c r="E53" s="100" t="s">
        <v>1353</v>
      </c>
      <c r="F53" s="99" t="n">
        <v>3295000.0</v>
      </c>
      <c r="G53" s="26"/>
      <c r="H53" s="33"/>
      <c r="I53" s="26"/>
      <c r="J53" s="26"/>
      <c r="K53" s="26"/>
      <c r="L53" s="26"/>
      <c r="M53" s="26"/>
      <c r="N53" s="26"/>
      <c r="O53" s="98" t="n">
        <v>44074.0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99" t="s">
        <v>1019</v>
      </c>
      <c r="B54" s="100" t="s">
        <v>1020</v>
      </c>
      <c r="C54" s="99" t="s">
        <v>1354</v>
      </c>
      <c r="D54" s="101" t="n">
        <v>5.7263179684E10</v>
      </c>
      <c r="E54" s="100" t="s">
        <v>1355</v>
      </c>
      <c r="F54" s="99" t="n">
        <v>3292094.0</v>
      </c>
      <c r="G54" s="26"/>
      <c r="H54" s="33"/>
      <c r="I54" s="26"/>
      <c r="J54" s="26"/>
      <c r="K54" s="26"/>
      <c r="L54" s="26"/>
      <c r="M54" s="26"/>
      <c r="N54" s="26"/>
      <c r="O54" s="98" t="n">
        <v>44074.0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99" t="s">
        <v>1019</v>
      </c>
      <c r="B55" s="100" t="s">
        <v>1025</v>
      </c>
      <c r="C55" s="99" t="s">
        <v>1356</v>
      </c>
      <c r="D55" s="101" t="n">
        <v>9.3586516667E10</v>
      </c>
      <c r="E55" s="100" t="s">
        <v>1357</v>
      </c>
      <c r="F55" s="99" t="n">
        <v>3287000.0</v>
      </c>
      <c r="G55" s="26"/>
      <c r="H55" s="33"/>
      <c r="I55" s="26"/>
      <c r="J55" s="26"/>
      <c r="K55" s="26"/>
      <c r="L55" s="26"/>
      <c r="M55" s="26"/>
      <c r="N55" s="26"/>
      <c r="O55" s="98" t="n">
        <v>44074.0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99" t="s">
        <v>1019</v>
      </c>
      <c r="B56" s="100" t="s">
        <v>1020</v>
      </c>
      <c r="C56" s="99" t="s">
        <v>1358</v>
      </c>
      <c r="D56" s="101" t="n">
        <v>9.5270569387E10</v>
      </c>
      <c r="E56" s="100" t="s">
        <v>1359</v>
      </c>
      <c r="F56" s="99" t="n">
        <v>3254000.0</v>
      </c>
      <c r="G56" s="26"/>
      <c r="H56" s="33"/>
      <c r="I56" s="26"/>
      <c r="J56" s="26"/>
      <c r="K56" s="26"/>
      <c r="L56" s="26"/>
      <c r="M56" s="26"/>
      <c r="N56" s="26"/>
      <c r="O56" s="98" t="n">
        <v>44074.0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99" t="s">
        <v>1038</v>
      </c>
      <c r="B57" s="100" t="s">
        <v>1360</v>
      </c>
      <c r="C57" s="99" t="s">
        <v>1361</v>
      </c>
      <c r="D57" s="101" t="n">
        <v>7.1398102742E10</v>
      </c>
      <c r="E57" s="100" t="s">
        <v>1362</v>
      </c>
      <c r="F57" s="99" t="n">
        <v>3250000.0</v>
      </c>
      <c r="G57" s="26"/>
      <c r="H57" s="33"/>
      <c r="I57" s="26"/>
      <c r="J57" s="26"/>
      <c r="K57" s="26"/>
      <c r="L57" s="26"/>
      <c r="M57" s="26"/>
      <c r="N57" s="26"/>
      <c r="O57" s="98" t="n">
        <v>44074.0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99" t="s">
        <v>1019</v>
      </c>
      <c r="B58" s="100" t="s">
        <v>1020</v>
      </c>
      <c r="C58" s="99" t="s">
        <v>1363</v>
      </c>
      <c r="D58" s="101" t="n">
        <v>6.1219521714E10</v>
      </c>
      <c r="E58" s="100" t="s">
        <v>1364</v>
      </c>
      <c r="F58" s="99" t="n">
        <v>3221000.0</v>
      </c>
      <c r="G58" s="26"/>
      <c r="H58" s="33"/>
      <c r="I58" s="26"/>
      <c r="J58" s="26"/>
      <c r="K58" s="26"/>
      <c r="L58" s="26"/>
      <c r="M58" s="26"/>
      <c r="N58" s="26"/>
      <c r="O58" s="98" t="n">
        <v>44074.0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99" t="s">
        <v>1038</v>
      </c>
      <c r="B59" s="100" t="s">
        <v>1039</v>
      </c>
      <c r="C59" s="99" t="s">
        <v>1365</v>
      </c>
      <c r="D59" s="101" t="n">
        <v>5.4098414753E10</v>
      </c>
      <c r="E59" s="100" t="s">
        <v>1366</v>
      </c>
      <c r="F59" s="99" t="n">
        <v>3196132.0</v>
      </c>
      <c r="G59" s="26"/>
      <c r="H59" s="33"/>
      <c r="I59" s="26"/>
      <c r="J59" s="26"/>
      <c r="K59" s="26"/>
      <c r="L59" s="26"/>
      <c r="M59" s="26"/>
      <c r="N59" s="26"/>
      <c r="O59" s="98" t="n">
        <v>44074.0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99" t="s">
        <v>1038</v>
      </c>
      <c r="B60" s="100" t="s">
        <v>1360</v>
      </c>
      <c r="C60" s="99" t="s">
        <v>1367</v>
      </c>
      <c r="D60" s="101" t="n">
        <v>8.0522736366E10</v>
      </c>
      <c r="E60" s="100" t="s">
        <v>1368</v>
      </c>
      <c r="F60" s="99" t="n">
        <v>3166302.0</v>
      </c>
      <c r="G60" s="26"/>
      <c r="H60" s="33"/>
      <c r="I60" s="26"/>
      <c r="J60" s="26"/>
      <c r="K60" s="26"/>
      <c r="L60" s="26"/>
      <c r="M60" s="26"/>
      <c r="N60" s="26"/>
      <c r="O60" s="98" t="n">
        <v>44074.0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99" t="s">
        <v>1038</v>
      </c>
      <c r="B61" s="100" t="s">
        <v>1039</v>
      </c>
      <c r="C61" s="99" t="s">
        <v>1369</v>
      </c>
      <c r="D61" s="101" t="n">
        <v>1.0299242886E11</v>
      </c>
      <c r="E61" s="100" t="s">
        <v>1370</v>
      </c>
      <c r="F61" s="99" t="n">
        <v>3158000.0</v>
      </c>
      <c r="G61" s="26"/>
      <c r="H61" s="33"/>
      <c r="I61" s="26"/>
      <c r="J61" s="26"/>
      <c r="K61" s="26"/>
      <c r="L61" s="26"/>
      <c r="M61" s="26"/>
      <c r="N61" s="26"/>
      <c r="O61" s="98" t="n">
        <v>44074.0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99" t="s">
        <v>1019</v>
      </c>
      <c r="B62" s="100" t="s">
        <v>1020</v>
      </c>
      <c r="C62" s="99" t="s">
        <v>1371</v>
      </c>
      <c r="D62" s="101" t="n">
        <v>6.693668509E9</v>
      </c>
      <c r="E62" s="100" t="s">
        <v>1372</v>
      </c>
      <c r="F62" s="99" t="n">
        <v>3042000.0</v>
      </c>
      <c r="G62" s="26"/>
      <c r="H62" s="33"/>
      <c r="I62" s="26"/>
      <c r="J62" s="26"/>
      <c r="K62" s="26"/>
      <c r="L62" s="26"/>
      <c r="M62" s="26"/>
      <c r="N62" s="26"/>
      <c r="O62" s="98" t="n">
        <v>44074.0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99" t="s">
        <v>1038</v>
      </c>
      <c r="B63" s="100" t="s">
        <v>1057</v>
      </c>
      <c r="C63" s="99" t="s">
        <v>1373</v>
      </c>
      <c r="D63" s="101" t="n">
        <v>4.52653166364936E14</v>
      </c>
      <c r="E63" s="100" t="s">
        <v>1374</v>
      </c>
      <c r="F63" s="99" t="n">
        <v>2947000.0</v>
      </c>
      <c r="G63" s="26"/>
      <c r="H63" s="33"/>
      <c r="I63" s="26"/>
      <c r="J63" s="26"/>
      <c r="K63" s="26"/>
      <c r="L63" s="26"/>
      <c r="M63" s="26"/>
      <c r="N63" s="26"/>
      <c r="O63" s="98" t="n">
        <v>44074.0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99" t="s">
        <v>1019</v>
      </c>
      <c r="B64" s="100" t="s">
        <v>1025</v>
      </c>
      <c r="C64" s="99" t="s">
        <v>1375</v>
      </c>
      <c r="D64" s="101" t="n">
        <v>1.0790497297E11</v>
      </c>
      <c r="E64" s="100" t="s">
        <v>1376</v>
      </c>
      <c r="F64" s="99" t="n">
        <v>2947000.0</v>
      </c>
      <c r="G64" s="26"/>
      <c r="H64" s="33"/>
      <c r="I64" s="26"/>
      <c r="J64" s="26"/>
      <c r="K64" s="26"/>
      <c r="L64" s="26"/>
      <c r="M64" s="26"/>
      <c r="N64" s="26"/>
      <c r="O64" s="98" t="n">
        <v>44074.0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99" t="s">
        <v>1019</v>
      </c>
      <c r="B65" s="100" t="s">
        <v>1020</v>
      </c>
      <c r="C65" s="99" t="s">
        <v>1377</v>
      </c>
      <c r="D65" s="101" t="n">
        <v>5.8969597095E10</v>
      </c>
      <c r="E65" s="100" t="s">
        <v>1378</v>
      </c>
      <c r="F65" s="99" t="n">
        <v>2920000.0</v>
      </c>
      <c r="G65" s="26"/>
      <c r="H65" s="33"/>
      <c r="I65" s="26"/>
      <c r="J65" s="26"/>
      <c r="K65" s="26"/>
      <c r="L65" s="26"/>
      <c r="M65" s="26"/>
      <c r="N65" s="26"/>
      <c r="O65" s="98" t="n">
        <v>44074.0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99" t="s">
        <v>1019</v>
      </c>
      <c r="B66" s="100" t="s">
        <v>1025</v>
      </c>
      <c r="C66" s="99" t="s">
        <v>1379</v>
      </c>
      <c r="D66" s="101" t="n">
        <v>9.7894701328E10</v>
      </c>
      <c r="E66" s="100" t="s">
        <v>1380</v>
      </c>
      <c r="F66" s="99" t="n">
        <v>2918301.0</v>
      </c>
      <c r="G66" s="26"/>
      <c r="H66" s="33"/>
      <c r="I66" s="26"/>
      <c r="J66" s="26"/>
      <c r="K66" s="26"/>
      <c r="L66" s="26"/>
      <c r="M66" s="26"/>
      <c r="N66" s="26"/>
      <c r="O66" s="98" t="n">
        <v>44074.0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99" t="s">
        <v>1019</v>
      </c>
      <c r="B67" s="100" t="s">
        <v>1025</v>
      </c>
      <c r="C67" s="99" t="s">
        <v>1381</v>
      </c>
      <c r="D67" s="101" t="n">
        <v>6.1087009174E10</v>
      </c>
      <c r="E67" s="100" t="s">
        <v>1382</v>
      </c>
      <c r="F67" s="99" t="n">
        <v>2911000.0</v>
      </c>
      <c r="G67" s="26"/>
      <c r="H67" s="33"/>
      <c r="I67" s="26"/>
      <c r="J67" s="26"/>
      <c r="K67" s="26"/>
      <c r="L67" s="26"/>
      <c r="M67" s="26"/>
      <c r="N67" s="26"/>
      <c r="O67" s="98" t="n">
        <v>44074.0</v>
      </c>
      <c r="P67" s="33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99" t="s">
        <v>1019</v>
      </c>
      <c r="B68" s="100" t="s">
        <v>1025</v>
      </c>
      <c r="C68" s="99" t="s">
        <v>1383</v>
      </c>
      <c r="D68" s="101" t="n">
        <v>6.2442910259E10</v>
      </c>
      <c r="E68" s="100" t="s">
        <v>1384</v>
      </c>
      <c r="F68" s="99" t="n">
        <v>2898504.0</v>
      </c>
      <c r="G68" s="26"/>
      <c r="H68" s="33"/>
      <c r="I68" s="26"/>
      <c r="J68" s="26"/>
      <c r="K68" s="26"/>
      <c r="L68" s="26"/>
      <c r="M68" s="26"/>
      <c r="N68" s="26"/>
      <c r="O68" s="98" t="n">
        <v>44074.0</v>
      </c>
      <c r="P68" s="33" t="n">
        <v>1.0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99" t="s">
        <v>1038</v>
      </c>
      <c r="B69" s="100" t="s">
        <v>1057</v>
      </c>
      <c r="C69" s="99" t="s">
        <v>1385</v>
      </c>
      <c r="D69" s="101" t="n">
        <v>8.8503926578E10</v>
      </c>
      <c r="E69" s="100" t="s">
        <v>1386</v>
      </c>
      <c r="F69" s="99" t="n">
        <v>2896000.0</v>
      </c>
      <c r="G69" s="26"/>
      <c r="H69" s="33"/>
      <c r="I69" s="26"/>
      <c r="J69" s="26"/>
      <c r="K69" s="26"/>
      <c r="L69" s="26"/>
      <c r="M69" s="26"/>
      <c r="N69" s="26"/>
      <c r="O69" s="98" t="n">
        <v>44074.0</v>
      </c>
      <c r="P69" s="33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99" t="s">
        <v>1019</v>
      </c>
      <c r="B70" s="100" t="s">
        <v>1025</v>
      </c>
      <c r="C70" s="99" t="s">
        <v>1387</v>
      </c>
      <c r="D70" s="101" t="n">
        <v>5.7436973002E10</v>
      </c>
      <c r="E70" s="100" t="s">
        <v>1388</v>
      </c>
      <c r="F70" s="99" t="n">
        <v>2891000.0</v>
      </c>
      <c r="G70" s="26"/>
      <c r="H70" s="33"/>
      <c r="I70" s="26"/>
      <c r="J70" s="26"/>
      <c r="K70" s="26"/>
      <c r="L70" s="26"/>
      <c r="M70" s="26"/>
      <c r="N70" s="26"/>
      <c r="O70" s="98" t="n">
        <v>44074.0</v>
      </c>
      <c r="P70" s="33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99" t="s">
        <v>1038</v>
      </c>
      <c r="B71" s="100" t="s">
        <v>1057</v>
      </c>
      <c r="C71" s="99" t="s">
        <v>1389</v>
      </c>
      <c r="D71" s="101" t="n">
        <v>9.5932755832E10</v>
      </c>
      <c r="E71" s="100" t="s">
        <v>1390</v>
      </c>
      <c r="F71" s="99" t="n">
        <v>2881231.0</v>
      </c>
      <c r="G71" s="26"/>
      <c r="H71" s="33"/>
      <c r="I71" s="26"/>
      <c r="J71" s="26"/>
      <c r="K71" s="26"/>
      <c r="L71" s="26"/>
      <c r="M71" s="26"/>
      <c r="N71" s="26"/>
      <c r="O71" s="98" t="n">
        <v>44074.0</v>
      </c>
      <c r="P71" s="33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99" t="s">
        <v>1038</v>
      </c>
      <c r="B72" s="100" t="s">
        <v>1039</v>
      </c>
      <c r="C72" s="99" t="s">
        <v>1391</v>
      </c>
      <c r="D72" s="101" t="n">
        <v>8.8118310513E10</v>
      </c>
      <c r="E72" s="100" t="s">
        <v>1392</v>
      </c>
      <c r="F72" s="99" t="n">
        <v>2878000.0</v>
      </c>
      <c r="G72" s="26"/>
      <c r="H72" s="33"/>
      <c r="I72" s="26"/>
      <c r="J72" s="26"/>
      <c r="K72" s="26"/>
      <c r="L72" s="26"/>
      <c r="M72" s="26"/>
      <c r="N72" s="26"/>
      <c r="O72" s="98" t="n">
        <v>44074.0</v>
      </c>
      <c r="P72" s="33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99" t="s">
        <v>1019</v>
      </c>
      <c r="B73" s="100" t="s">
        <v>1025</v>
      </c>
      <c r="C73" s="99" t="s">
        <v>1393</v>
      </c>
      <c r="D73" s="101" t="n">
        <v>5.876539779E10</v>
      </c>
      <c r="E73" s="100" t="s">
        <v>1394</v>
      </c>
      <c r="F73" s="99" t="n">
        <v>2841000.0</v>
      </c>
      <c r="G73" s="26"/>
      <c r="H73" s="33"/>
      <c r="I73" s="26"/>
      <c r="J73" s="26"/>
      <c r="K73" s="26"/>
      <c r="L73" s="26"/>
      <c r="M73" s="26"/>
      <c r="N73" s="26"/>
      <c r="O73" s="98" t="n">
        <v>44074.0</v>
      </c>
      <c r="P73" s="33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99" t="s">
        <v>1019</v>
      </c>
      <c r="B74" s="100" t="s">
        <v>1025</v>
      </c>
      <c r="C74" s="99" t="s">
        <v>1395</v>
      </c>
      <c r="D74" s="101" t="n">
        <v>5.8887191311E10</v>
      </c>
      <c r="E74" s="100" t="s">
        <v>1396</v>
      </c>
      <c r="F74" s="99" t="n">
        <v>2826000.0</v>
      </c>
      <c r="G74" s="26"/>
      <c r="H74" s="33" t="s">
        <v>57</v>
      </c>
      <c r="I74" s="41" t="s">
        <v>1028</v>
      </c>
      <c r="J74" s="106" t="s">
        <v>1397</v>
      </c>
      <c r="K74" s="33" t="n">
        <v>2.0200831E7</v>
      </c>
      <c r="L74" s="26"/>
      <c r="M74" s="26"/>
      <c r="N74" s="26"/>
      <c r="O74" s="98" t="n">
        <v>44074.0</v>
      </c>
      <c r="P74" s="33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99" t="s">
        <v>1038</v>
      </c>
      <c r="B75" s="100" t="s">
        <v>1360</v>
      </c>
      <c r="C75" s="99" t="s">
        <v>1398</v>
      </c>
      <c r="D75" s="101" t="n">
        <v>1.0496725685E11</v>
      </c>
      <c r="E75" s="100" t="s">
        <v>1399</v>
      </c>
      <c r="F75" s="99" t="n">
        <v>2823000.0</v>
      </c>
      <c r="G75" s="26"/>
      <c r="H75" s="33"/>
      <c r="I75" s="26"/>
      <c r="J75" s="26"/>
      <c r="K75" s="26"/>
      <c r="L75" s="26"/>
      <c r="M75" s="26"/>
      <c r="N75" s="26"/>
      <c r="O75" s="98" t="n">
        <v>44074.0</v>
      </c>
      <c r="P75" s="33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99" t="s">
        <v>1019</v>
      </c>
      <c r="B76" s="100" t="s">
        <v>1025</v>
      </c>
      <c r="C76" s="99" t="s">
        <v>1400</v>
      </c>
      <c r="D76" s="101" t="n">
        <v>4.07660819277766E15</v>
      </c>
      <c r="E76" s="100" t="s">
        <v>1401</v>
      </c>
      <c r="F76" s="99" t="n">
        <v>2803000.0</v>
      </c>
      <c r="G76" s="26"/>
      <c r="H76" s="33"/>
      <c r="I76" s="26"/>
      <c r="J76" s="26"/>
      <c r="K76" s="26"/>
      <c r="L76" s="26"/>
      <c r="M76" s="26"/>
      <c r="N76" s="26"/>
      <c r="O76" s="98" t="n">
        <v>44074.0</v>
      </c>
      <c r="P76" s="33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99" t="s">
        <v>1038</v>
      </c>
      <c r="B77" s="100" t="s">
        <v>1057</v>
      </c>
      <c r="C77" s="99" t="s">
        <v>1402</v>
      </c>
      <c r="D77" s="101" t="n">
        <v>6.1070218643E10</v>
      </c>
      <c r="E77" s="100" t="s">
        <v>1403</v>
      </c>
      <c r="F77" s="99" t="n">
        <v>2791000.0</v>
      </c>
      <c r="G77" s="26"/>
      <c r="H77" s="33"/>
      <c r="I77" s="26"/>
      <c r="J77" s="26"/>
      <c r="K77" s="26"/>
      <c r="L77" s="26"/>
      <c r="M77" s="26"/>
      <c r="N77" s="26"/>
      <c r="O77" s="98" t="n">
        <v>44074.0</v>
      </c>
      <c r="P77" s="33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99" t="s">
        <v>1019</v>
      </c>
      <c r="B78" s="100" t="s">
        <v>1065</v>
      </c>
      <c r="C78" s="99" t="s">
        <v>1404</v>
      </c>
      <c r="D78" s="101" t="n">
        <v>1.38497502715781E15</v>
      </c>
      <c r="E78" s="100" t="s">
        <v>1405</v>
      </c>
      <c r="F78" s="99" t="n">
        <v>2783560.0</v>
      </c>
      <c r="G78" s="26"/>
      <c r="H78" s="33"/>
      <c r="I78" s="26"/>
      <c r="J78" s="26"/>
      <c r="K78" s="26"/>
      <c r="L78" s="26"/>
      <c r="M78" s="26"/>
      <c r="N78" s="26"/>
      <c r="O78" s="98" t="n">
        <v>44074.0</v>
      </c>
      <c r="P78" s="33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99" t="s">
        <v>1019</v>
      </c>
      <c r="B79" s="100" t="s">
        <v>1025</v>
      </c>
      <c r="C79" s="99" t="s">
        <v>1406</v>
      </c>
      <c r="D79" s="101" t="n">
        <v>9.1659946519E10</v>
      </c>
      <c r="E79" s="100" t="s">
        <v>1407</v>
      </c>
      <c r="F79" s="99" t="n">
        <v>2769000.0</v>
      </c>
      <c r="G79" s="26"/>
      <c r="H79" s="33"/>
      <c r="I79" s="26"/>
      <c r="J79" s="26"/>
      <c r="K79" s="26"/>
      <c r="L79" s="26"/>
      <c r="M79" s="26"/>
      <c r="N79" s="26"/>
      <c r="O79" s="98" t="n">
        <v>44074.0</v>
      </c>
      <c r="P79" s="33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99" t="s">
        <v>1019</v>
      </c>
      <c r="B80" s="100" t="s">
        <v>1020</v>
      </c>
      <c r="C80" s="99" t="s">
        <v>1408</v>
      </c>
      <c r="D80" s="101" t="n">
        <v>6.443408336E9</v>
      </c>
      <c r="E80" s="100" t="s">
        <v>1409</v>
      </c>
      <c r="F80" s="99" t="n">
        <v>2758000.0</v>
      </c>
      <c r="G80" s="26"/>
      <c r="H80" s="33"/>
      <c r="I80" s="26"/>
      <c r="J80" s="26"/>
      <c r="K80" s="26"/>
      <c r="L80" s="26"/>
      <c r="M80" s="26"/>
      <c r="N80" s="26"/>
      <c r="O80" s="98" t="n">
        <v>44074.0</v>
      </c>
      <c r="P80" s="33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99" t="s">
        <v>1019</v>
      </c>
      <c r="B81" s="100" t="s">
        <v>1025</v>
      </c>
      <c r="C81" s="99" t="s">
        <v>1410</v>
      </c>
      <c r="D81" s="101" t="n">
        <v>6.4908477664E10</v>
      </c>
      <c r="E81" s="100" t="s">
        <v>1411</v>
      </c>
      <c r="F81" s="99" t="n">
        <v>2755077.0</v>
      </c>
      <c r="G81" s="26"/>
      <c r="H81" s="33"/>
      <c r="I81" s="26"/>
      <c r="J81" s="26"/>
      <c r="K81" s="26"/>
      <c r="L81" s="26"/>
      <c r="M81" s="26"/>
      <c r="N81" s="26"/>
      <c r="O81" s="98" t="n">
        <v>44074.0</v>
      </c>
      <c r="P81" s="33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99" t="s">
        <v>1019</v>
      </c>
      <c r="B82" s="100" t="s">
        <v>1025</v>
      </c>
      <c r="C82" s="99" t="s">
        <v>1412</v>
      </c>
      <c r="D82" s="101" t="n">
        <v>9.4089372897E10</v>
      </c>
      <c r="E82" s="100" t="s">
        <v>1413</v>
      </c>
      <c r="F82" s="99" t="n">
        <v>2750000.0</v>
      </c>
      <c r="G82" s="26"/>
      <c r="H82" s="33"/>
      <c r="I82" s="26"/>
      <c r="J82" s="26"/>
      <c r="K82" s="26"/>
      <c r="L82" s="26"/>
      <c r="M82" s="26"/>
      <c r="N82" s="26"/>
      <c r="O82" s="98" t="n">
        <v>44074.0</v>
      </c>
      <c r="P82" s="33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99" t="s">
        <v>1038</v>
      </c>
      <c r="B83" s="100" t="s">
        <v>1360</v>
      </c>
      <c r="C83" s="99" t="s">
        <v>1414</v>
      </c>
      <c r="D83" s="101" t="n">
        <v>8.174905517E10</v>
      </c>
      <c r="E83" s="100" t="s">
        <v>1415</v>
      </c>
      <c r="F83" s="99" t="n">
        <v>2738518.0</v>
      </c>
      <c r="G83" s="26"/>
      <c r="H83" s="33"/>
      <c r="I83" s="26"/>
      <c r="J83" s="26"/>
      <c r="K83" s="26"/>
      <c r="L83" s="26"/>
      <c r="M83" s="26"/>
      <c r="N83" s="26"/>
      <c r="O83" s="98" t="n">
        <v>44074.0</v>
      </c>
      <c r="P83" s="33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99" t="s">
        <v>1019</v>
      </c>
      <c r="B84" s="100" t="s">
        <v>1020</v>
      </c>
      <c r="C84" s="99" t="s">
        <v>1416</v>
      </c>
      <c r="D84" s="101" t="n">
        <v>5.8661509695E10</v>
      </c>
      <c r="E84" s="100" t="s">
        <v>1417</v>
      </c>
      <c r="F84" s="99" t="n">
        <v>2733000.0</v>
      </c>
      <c r="G84" s="26"/>
      <c r="H84" s="33"/>
      <c r="I84" s="26"/>
      <c r="J84" s="26"/>
      <c r="K84" s="26"/>
      <c r="L84" s="26"/>
      <c r="M84" s="26"/>
      <c r="N84" s="26"/>
      <c r="O84" s="98" t="n">
        <v>44074.0</v>
      </c>
      <c r="P84" s="33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99" t="s">
        <v>1019</v>
      </c>
      <c r="B85" s="100" t="s">
        <v>1020</v>
      </c>
      <c r="C85" s="99" t="s">
        <v>1418</v>
      </c>
      <c r="D85" s="101" t="n">
        <v>5.7643011336E10</v>
      </c>
      <c r="E85" s="100" t="s">
        <v>1419</v>
      </c>
      <c r="F85" s="99" t="n">
        <v>2710000.0</v>
      </c>
      <c r="G85" s="26"/>
      <c r="H85" s="33"/>
      <c r="I85" s="26"/>
      <c r="J85" s="26"/>
      <c r="K85" s="26"/>
      <c r="L85" s="26"/>
      <c r="M85" s="26"/>
      <c r="N85" s="26"/>
      <c r="O85" s="98" t="n">
        <v>44074.0</v>
      </c>
      <c r="P85" s="33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99" t="s">
        <v>1019</v>
      </c>
      <c r="B86" s="100" t="s">
        <v>1020</v>
      </c>
      <c r="C86" s="99" t="s">
        <v>1420</v>
      </c>
      <c r="D86" s="101" t="n">
        <v>6.3216834114E10</v>
      </c>
      <c r="E86" s="100" t="s">
        <v>1421</v>
      </c>
      <c r="F86" s="99" t="n">
        <v>2701000.0</v>
      </c>
      <c r="G86" s="26"/>
      <c r="H86" s="33"/>
      <c r="I86" s="26"/>
      <c r="J86" s="26"/>
      <c r="K86" s="26"/>
      <c r="L86" s="26"/>
      <c r="M86" s="26"/>
      <c r="N86" s="26"/>
      <c r="O86" s="98" t="n">
        <v>44074.0</v>
      </c>
      <c r="P86" s="33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99" t="s">
        <v>1019</v>
      </c>
      <c r="B87" s="100" t="s">
        <v>1025</v>
      </c>
      <c r="C87" s="99" t="s">
        <v>1422</v>
      </c>
      <c r="D87" s="101" t="n">
        <v>5.8813046318E10</v>
      </c>
      <c r="E87" s="100" t="s">
        <v>1423</v>
      </c>
      <c r="F87" s="99" t="n">
        <v>2691000.0</v>
      </c>
      <c r="G87" s="26"/>
      <c r="H87" s="33"/>
      <c r="I87" s="26"/>
      <c r="J87" s="26"/>
      <c r="K87" s="26"/>
      <c r="L87" s="26"/>
      <c r="M87" s="26"/>
      <c r="N87" s="26"/>
      <c r="O87" s="98" t="n">
        <v>44074.0</v>
      </c>
      <c r="P87" s="33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99" t="s">
        <v>1038</v>
      </c>
      <c r="B88" s="100" t="s">
        <v>1057</v>
      </c>
      <c r="C88" s="99" t="s">
        <v>1424</v>
      </c>
      <c r="D88" s="101" t="n">
        <v>7.266138403E10</v>
      </c>
      <c r="E88" s="100" t="s">
        <v>1425</v>
      </c>
      <c r="F88" s="99" t="n">
        <v>2686000.0</v>
      </c>
      <c r="G88" s="26"/>
      <c r="H88" s="33"/>
      <c r="I88" s="26"/>
      <c r="J88" s="26"/>
      <c r="K88" s="26"/>
      <c r="L88" s="26"/>
      <c r="M88" s="26"/>
      <c r="N88" s="26"/>
      <c r="O88" s="98" t="n">
        <v>44074.0</v>
      </c>
      <c r="P88" s="33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99" t="s">
        <v>1019</v>
      </c>
      <c r="B89" s="100" t="s">
        <v>1025</v>
      </c>
      <c r="C89" s="99" t="s">
        <v>1426</v>
      </c>
      <c r="D89" s="101" t="n">
        <v>6.0589116664E10</v>
      </c>
      <c r="E89" s="100" t="s">
        <v>1427</v>
      </c>
      <c r="F89" s="99" t="n">
        <v>2670000.0</v>
      </c>
      <c r="G89" s="26"/>
      <c r="H89" s="33"/>
      <c r="I89" s="26"/>
      <c r="J89" s="26"/>
      <c r="K89" s="26"/>
      <c r="L89" s="26"/>
      <c r="M89" s="26"/>
      <c r="N89" s="26"/>
      <c r="O89" s="98" t="n">
        <v>44074.0</v>
      </c>
      <c r="P89" s="33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99" t="s">
        <v>1019</v>
      </c>
      <c r="B90" s="100" t="s">
        <v>1025</v>
      </c>
      <c r="C90" s="99" t="s">
        <v>1428</v>
      </c>
      <c r="D90" s="101" t="n">
        <v>5.7597148747E10</v>
      </c>
      <c r="E90" s="100" t="s">
        <v>1429</v>
      </c>
      <c r="F90" s="99" t="n">
        <v>2665000.0</v>
      </c>
      <c r="G90" s="26"/>
      <c r="H90" s="33"/>
      <c r="I90" s="26"/>
      <c r="J90" s="26"/>
      <c r="K90" s="26"/>
      <c r="L90" s="26"/>
      <c r="M90" s="26"/>
      <c r="N90" s="26"/>
      <c r="O90" s="98" t="n">
        <v>44074.0</v>
      </c>
      <c r="P90" s="33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99" t="s">
        <v>1019</v>
      </c>
      <c r="B91" s="100" t="s">
        <v>1020</v>
      </c>
      <c r="C91" s="99" t="s">
        <v>1430</v>
      </c>
      <c r="D91" s="101" t="n">
        <v>9.8785508056E10</v>
      </c>
      <c r="E91" s="100" t="s">
        <v>1431</v>
      </c>
      <c r="F91" s="99" t="n">
        <v>2659000.0</v>
      </c>
      <c r="G91" s="26"/>
      <c r="H91" s="33"/>
      <c r="I91" s="26"/>
      <c r="J91" s="26"/>
      <c r="K91" s="26"/>
      <c r="L91" s="26"/>
      <c r="M91" s="26"/>
      <c r="N91" s="26"/>
      <c r="O91" s="98" t="n">
        <v>44074.0</v>
      </c>
      <c r="P91" s="33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99" t="s">
        <v>1038</v>
      </c>
      <c r="B92" s="100" t="s">
        <v>1039</v>
      </c>
      <c r="C92" s="99" t="s">
        <v>1432</v>
      </c>
      <c r="D92" s="101" t="n">
        <v>1.03632627416E11</v>
      </c>
      <c r="E92" s="100" t="s">
        <v>1433</v>
      </c>
      <c r="F92" s="99" t="n">
        <v>2650000.0</v>
      </c>
      <c r="G92" s="26"/>
      <c r="H92" s="33"/>
      <c r="I92" s="26"/>
      <c r="J92" s="26"/>
      <c r="K92" s="26"/>
      <c r="L92" s="26"/>
      <c r="M92" s="26"/>
      <c r="N92" s="26"/>
      <c r="O92" s="98" t="n">
        <v>44074.0</v>
      </c>
      <c r="P92" s="33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99" t="s">
        <v>1038</v>
      </c>
      <c r="B93" s="100" t="s">
        <v>1057</v>
      </c>
      <c r="C93" s="99" t="s">
        <v>1434</v>
      </c>
      <c r="D93" s="101" t="n">
        <v>9.9682691205E10</v>
      </c>
      <c r="E93" s="100" t="s">
        <v>1435</v>
      </c>
      <c r="F93" s="99" t="n">
        <v>2648932.0</v>
      </c>
      <c r="G93" s="26"/>
      <c r="H93" s="33"/>
      <c r="I93" s="26"/>
      <c r="J93" s="26"/>
      <c r="K93" s="26"/>
      <c r="L93" s="26"/>
      <c r="M93" s="26"/>
      <c r="N93" s="26"/>
      <c r="O93" s="98" t="n">
        <v>44074.0</v>
      </c>
      <c r="P93" s="33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99" t="s">
        <v>1019</v>
      </c>
      <c r="B94" s="100" t="s">
        <v>1025</v>
      </c>
      <c r="C94" s="99" t="s">
        <v>1436</v>
      </c>
      <c r="D94" s="101" t="n">
        <v>9.2795784339E10</v>
      </c>
      <c r="E94" s="100" t="s">
        <v>1437</v>
      </c>
      <c r="F94" s="99" t="n">
        <v>2648000.0</v>
      </c>
      <c r="G94" s="26"/>
      <c r="H94" s="33"/>
      <c r="I94" s="26"/>
      <c r="J94" s="26"/>
      <c r="K94" s="26"/>
      <c r="L94" s="26"/>
      <c r="M94" s="26"/>
      <c r="N94" s="26"/>
      <c r="O94" s="98" t="n">
        <v>44074.0</v>
      </c>
      <c r="P94" s="33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99" t="s">
        <v>1038</v>
      </c>
      <c r="B95" s="100" t="s">
        <v>1039</v>
      </c>
      <c r="C95" s="99" t="s">
        <v>1438</v>
      </c>
      <c r="D95" s="101" t="n">
        <v>6.0566983102E10</v>
      </c>
      <c r="E95" s="100" t="s">
        <v>1439</v>
      </c>
      <c r="F95" s="99" t="n">
        <v>2642194.0</v>
      </c>
      <c r="G95" s="26"/>
      <c r="H95" s="33"/>
      <c r="I95" s="26"/>
      <c r="J95" s="26"/>
      <c r="K95" s="26"/>
      <c r="L95" s="26"/>
      <c r="M95" s="26"/>
      <c r="N95" s="26"/>
      <c r="O95" s="98" t="n">
        <v>44074.0</v>
      </c>
      <c r="P95" s="33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99" t="s">
        <v>1019</v>
      </c>
      <c r="B96" s="100" t="s">
        <v>1025</v>
      </c>
      <c r="C96" s="99" t="s">
        <v>1440</v>
      </c>
      <c r="D96" s="101" t="n">
        <v>6.0543483207E10</v>
      </c>
      <c r="E96" s="100" t="s">
        <v>1441</v>
      </c>
      <c r="F96" s="99" t="n">
        <v>2628000.0</v>
      </c>
      <c r="G96" s="26"/>
      <c r="H96" s="33"/>
      <c r="I96" s="26"/>
      <c r="J96" s="26"/>
      <c r="K96" s="26"/>
      <c r="L96" s="26"/>
      <c r="M96" s="26"/>
      <c r="N96" s="26"/>
      <c r="O96" s="98" t="n">
        <v>44074.0</v>
      </c>
      <c r="P96" s="33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99" t="s">
        <v>1019</v>
      </c>
      <c r="B97" s="100" t="s">
        <v>1025</v>
      </c>
      <c r="C97" s="99" t="s">
        <v>1442</v>
      </c>
      <c r="D97" s="101" t="n">
        <v>9.9665170794E10</v>
      </c>
      <c r="E97" s="100" t="s">
        <v>1443</v>
      </c>
      <c r="F97" s="99" t="n">
        <v>2624000.0</v>
      </c>
      <c r="G97" s="26"/>
      <c r="H97" s="33"/>
      <c r="I97" s="26"/>
      <c r="J97" s="26"/>
      <c r="K97" s="26"/>
      <c r="L97" s="26"/>
      <c r="M97" s="26"/>
      <c r="N97" s="26"/>
      <c r="O97" s="98" t="n">
        <v>44074.0</v>
      </c>
      <c r="P97" s="33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99" t="s">
        <v>1019</v>
      </c>
      <c r="B98" s="100" t="s">
        <v>1025</v>
      </c>
      <c r="C98" s="99" t="s">
        <v>1444</v>
      </c>
      <c r="D98" s="101" t="n">
        <v>1.26187349449229E15</v>
      </c>
      <c r="E98" s="100" t="s">
        <v>1445</v>
      </c>
      <c r="F98" s="99" t="n">
        <v>2615000.0</v>
      </c>
      <c r="G98" s="26"/>
      <c r="H98" s="33"/>
      <c r="I98" s="26"/>
      <c r="J98" s="26"/>
      <c r="K98" s="26"/>
      <c r="L98" s="26"/>
      <c r="M98" s="26"/>
      <c r="N98" s="26"/>
      <c r="O98" s="98" t="n">
        <v>44074.0</v>
      </c>
      <c r="P98" s="33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99" t="s">
        <v>1019</v>
      </c>
      <c r="B99" s="100" t="s">
        <v>1025</v>
      </c>
      <c r="C99" s="99" t="s">
        <v>1446</v>
      </c>
      <c r="D99" s="101" t="n">
        <v>7.6359996351E10</v>
      </c>
      <c r="E99" s="100" t="s">
        <v>1447</v>
      </c>
      <c r="F99" s="99" t="n">
        <v>2613000.0</v>
      </c>
      <c r="G99" s="26"/>
      <c r="H99" s="33"/>
      <c r="I99" s="26"/>
      <c r="J99" s="26"/>
      <c r="K99" s="26"/>
      <c r="L99" s="26"/>
      <c r="M99" s="26"/>
      <c r="N99" s="26"/>
      <c r="O99" s="98" t="n">
        <v>44074.0</v>
      </c>
      <c r="P99" s="33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99" t="s">
        <v>1019</v>
      </c>
      <c r="B100" s="100" t="s">
        <v>1025</v>
      </c>
      <c r="C100" s="99" t="s">
        <v>1448</v>
      </c>
      <c r="D100" s="101" t="n">
        <v>7.3775895331E10</v>
      </c>
      <c r="E100" s="100" t="s">
        <v>1449</v>
      </c>
      <c r="F100" s="99" t="n">
        <v>2611000.0</v>
      </c>
      <c r="G100" s="26"/>
      <c r="H100" s="33"/>
      <c r="I100" s="26"/>
      <c r="J100" s="26"/>
      <c r="K100" s="26"/>
      <c r="L100" s="26"/>
      <c r="M100" s="26"/>
      <c r="N100" s="26"/>
      <c r="O100" s="98" t="n">
        <v>44074.0</v>
      </c>
      <c r="P100" s="33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99" t="s">
        <v>1019</v>
      </c>
      <c r="B101" s="100" t="s">
        <v>1025</v>
      </c>
      <c r="C101" s="99" t="s">
        <v>1450</v>
      </c>
      <c r="D101" s="101" t="n">
        <v>5.827150705E10</v>
      </c>
      <c r="E101" s="100" t="s">
        <v>1451</v>
      </c>
      <c r="F101" s="99" t="n">
        <v>2600000.0</v>
      </c>
      <c r="G101" s="26"/>
      <c r="H101" s="33"/>
      <c r="I101" s="26"/>
      <c r="J101" s="26"/>
      <c r="K101" s="26"/>
      <c r="L101" s="26"/>
      <c r="M101" s="26"/>
      <c r="N101" s="26"/>
      <c r="O101" s="98" t="n">
        <v>44074.0</v>
      </c>
      <c r="P101" s="33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</sheetData>
  <autoFilter ref="A1:P101"/>
  <dataValidations count="101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5" r:id="rId3"/>
    <hyperlink ref="J6" r:id="rId4"/>
    <hyperlink ref="E15" r:id="rId5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0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1452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99" t="s">
        <v>1019</v>
      </c>
      <c r="B2" s="100" t="s">
        <v>1065</v>
      </c>
      <c r="C2" s="99" t="s">
        <v>1453</v>
      </c>
      <c r="D2" s="101" t="n">
        <v>2.2315927141E10</v>
      </c>
      <c r="E2" s="100"/>
      <c r="F2" s="99" t="n">
        <v>2586000.0</v>
      </c>
      <c r="G2" s="26"/>
      <c r="H2" s="33" t="s">
        <v>57</v>
      </c>
      <c r="I2" s="41" t="s">
        <v>1454</v>
      </c>
      <c r="J2" s="26"/>
      <c r="K2" s="33" t="n">
        <v>2.0200831E7</v>
      </c>
      <c r="L2" s="26"/>
      <c r="M2" s="26"/>
      <c r="N2" s="26"/>
      <c r="O2" s="98" t="n">
        <v>44074.0</v>
      </c>
      <c r="P2" s="33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99" t="s">
        <v>1019</v>
      </c>
      <c r="B3" s="100" t="s">
        <v>1025</v>
      </c>
      <c r="C3" s="99" t="s">
        <v>1455</v>
      </c>
      <c r="D3" s="101" t="n">
        <v>6.3537933378E10</v>
      </c>
      <c r="E3" s="102" t="s">
        <v>1456</v>
      </c>
      <c r="F3" s="99" t="n">
        <v>2572211.0</v>
      </c>
      <c r="G3" s="26"/>
      <c r="H3" s="41" t="s">
        <v>1457</v>
      </c>
      <c r="I3" s="41" t="s">
        <v>1458</v>
      </c>
      <c r="J3" s="26"/>
      <c r="K3" s="33" t="n">
        <v>2.0200831E7</v>
      </c>
      <c r="L3" s="26"/>
      <c r="M3" s="26"/>
      <c r="N3" s="26"/>
      <c r="O3" s="98" t="n">
        <v>44074.0</v>
      </c>
      <c r="P3" s="33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99" t="s">
        <v>1019</v>
      </c>
      <c r="B4" s="100" t="s">
        <v>1025</v>
      </c>
      <c r="C4" s="99" t="s">
        <v>1459</v>
      </c>
      <c r="D4" s="101" t="n">
        <v>6.0706206995E10</v>
      </c>
      <c r="E4" s="102" t="s">
        <v>1460</v>
      </c>
      <c r="F4" s="99" t="n">
        <v>2563000.0</v>
      </c>
      <c r="G4" s="26"/>
      <c r="H4" s="33" t="s">
        <v>57</v>
      </c>
      <c r="I4" s="41" t="s">
        <v>1461</v>
      </c>
      <c r="J4" s="26"/>
      <c r="K4" s="33" t="n">
        <v>2.0200831E7</v>
      </c>
      <c r="L4" s="26"/>
      <c r="M4" s="26"/>
      <c r="N4" s="26"/>
      <c r="O4" s="98" t="n">
        <v>44074.0</v>
      </c>
      <c r="P4" s="33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99" t="s">
        <v>1019</v>
      </c>
      <c r="B5" s="100" t="s">
        <v>1025</v>
      </c>
      <c r="C5" s="99" t="s">
        <v>1462</v>
      </c>
      <c r="D5" s="101" t="n">
        <v>3.06509134772244E15</v>
      </c>
      <c r="E5" s="102" t="s">
        <v>1463</v>
      </c>
      <c r="F5" s="99" t="n">
        <v>2560000.0</v>
      </c>
      <c r="G5" s="26"/>
      <c r="H5" s="33" t="s">
        <v>57</v>
      </c>
      <c r="I5" s="33"/>
      <c r="J5" s="26"/>
      <c r="K5" s="33" t="n">
        <v>2.0200831E7</v>
      </c>
      <c r="L5" s="26"/>
      <c r="M5" s="26"/>
      <c r="N5" s="26"/>
      <c r="O5" s="98" t="n">
        <v>44074.0</v>
      </c>
      <c r="P5" s="33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99" t="s">
        <v>1019</v>
      </c>
      <c r="B6" s="100" t="s">
        <v>1025</v>
      </c>
      <c r="C6" s="99" t="s">
        <v>1464</v>
      </c>
      <c r="D6" s="101" t="n">
        <v>9.8935429318E10</v>
      </c>
      <c r="E6" s="102" t="s">
        <v>1465</v>
      </c>
      <c r="F6" s="99" t="n">
        <v>2545000.0</v>
      </c>
      <c r="G6" s="26"/>
      <c r="H6" s="33" t="s">
        <v>57</v>
      </c>
      <c r="I6" s="33"/>
      <c r="J6" s="26"/>
      <c r="K6" s="33" t="n">
        <v>2.0200831E7</v>
      </c>
      <c r="L6" s="26"/>
      <c r="M6" s="26"/>
      <c r="N6" s="26"/>
      <c r="O6" s="98" t="n">
        <v>44074.0</v>
      </c>
      <c r="P6" s="33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99" t="s">
        <v>1019</v>
      </c>
      <c r="B7" s="100" t="s">
        <v>1025</v>
      </c>
      <c r="C7" s="99" t="s">
        <v>1466</v>
      </c>
      <c r="D7" s="101" t="n">
        <v>9.7693209174E10</v>
      </c>
      <c r="E7" s="102" t="s">
        <v>1467</v>
      </c>
      <c r="F7" s="99" t="n">
        <v>2533000.0</v>
      </c>
      <c r="G7" s="26"/>
      <c r="H7" s="33" t="s">
        <v>57</v>
      </c>
      <c r="I7" s="33"/>
      <c r="J7" s="26"/>
      <c r="K7" s="33" t="n">
        <v>2.0200831E7</v>
      </c>
      <c r="L7" s="26"/>
      <c r="M7" s="26"/>
      <c r="N7" s="26"/>
      <c r="O7" s="98" t="n">
        <v>44074.0</v>
      </c>
      <c r="P7" s="33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99" t="s">
        <v>1019</v>
      </c>
      <c r="B8" s="100" t="s">
        <v>1468</v>
      </c>
      <c r="C8" s="99" t="s">
        <v>1469</v>
      </c>
      <c r="D8" s="101" t="n">
        <v>5.8612314858E10</v>
      </c>
      <c r="E8" s="102" t="s">
        <v>1470</v>
      </c>
      <c r="F8" s="99" t="n">
        <v>2531000.0</v>
      </c>
      <c r="G8" s="26"/>
      <c r="H8" s="33" t="s">
        <v>57</v>
      </c>
      <c r="I8" s="33"/>
      <c r="J8" s="26"/>
      <c r="K8" s="33" t="n">
        <v>2.0200831E7</v>
      </c>
      <c r="L8" s="26"/>
      <c r="M8" s="26"/>
      <c r="N8" s="26"/>
      <c r="O8" s="98" t="n">
        <v>44074.0</v>
      </c>
      <c r="P8" s="33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99" t="s">
        <v>1019</v>
      </c>
      <c r="B9" s="100" t="s">
        <v>1065</v>
      </c>
      <c r="C9" s="99" t="s">
        <v>1471</v>
      </c>
      <c r="D9" s="101" t="n">
        <v>6.1145259792E10</v>
      </c>
      <c r="E9" s="102" t="s">
        <v>1472</v>
      </c>
      <c r="F9" s="99" t="n">
        <v>2526000.0</v>
      </c>
      <c r="G9" s="26"/>
      <c r="H9" s="33" t="s">
        <v>57</v>
      </c>
      <c r="I9" s="33"/>
      <c r="J9" s="26"/>
      <c r="K9" s="33" t="n">
        <v>2.0200831E7</v>
      </c>
      <c r="L9" s="26"/>
      <c r="M9" s="26"/>
      <c r="N9" s="26"/>
      <c r="O9" s="98" t="n">
        <v>44074.0</v>
      </c>
      <c r="P9" s="33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99" t="s">
        <v>1019</v>
      </c>
      <c r="B10" s="100" t="s">
        <v>1025</v>
      </c>
      <c r="C10" s="99" t="s">
        <v>1473</v>
      </c>
      <c r="D10" s="101" t="n">
        <v>6.6815162914E10</v>
      </c>
      <c r="E10" s="102" t="s">
        <v>1474</v>
      </c>
      <c r="F10" s="99" t="n">
        <v>2524000.0</v>
      </c>
      <c r="G10" s="26"/>
      <c r="H10" s="33" t="s">
        <v>57</v>
      </c>
      <c r="I10" s="41" t="s">
        <v>81</v>
      </c>
      <c r="J10" s="26"/>
      <c r="K10" s="33" t="n">
        <v>2.0200831E7</v>
      </c>
      <c r="L10" s="26"/>
      <c r="M10" s="26"/>
      <c r="N10" s="26"/>
      <c r="O10" s="98" t="n">
        <v>44074.0</v>
      </c>
      <c r="P10" s="33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99" t="s">
        <v>1019</v>
      </c>
      <c r="B11" s="100" t="s">
        <v>1025</v>
      </c>
      <c r="C11" s="99" t="s">
        <v>1475</v>
      </c>
      <c r="D11" s="101" t="n">
        <v>5.9840491348E10</v>
      </c>
      <c r="E11" s="102" t="s">
        <v>1476</v>
      </c>
      <c r="F11" s="99" t="n">
        <v>2514000.0</v>
      </c>
      <c r="G11" s="26"/>
      <c r="H11" s="41" t="s">
        <v>131</v>
      </c>
      <c r="I11" s="41" t="s">
        <v>1477</v>
      </c>
      <c r="J11" s="26"/>
      <c r="K11" s="33" t="n">
        <v>2.0200831E7</v>
      </c>
      <c r="L11" s="26"/>
      <c r="M11" s="26"/>
      <c r="N11" s="26"/>
      <c r="O11" s="98" t="n">
        <v>44074.0</v>
      </c>
      <c r="P11" s="33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99" t="s">
        <v>1019</v>
      </c>
      <c r="B12" s="100" t="s">
        <v>1025</v>
      </c>
      <c r="C12" s="99" t="s">
        <v>1478</v>
      </c>
      <c r="D12" s="101" t="n">
        <v>6.9657872755E10</v>
      </c>
      <c r="E12" s="102" t="s">
        <v>1479</v>
      </c>
      <c r="F12" s="99" t="n">
        <v>2506000.0</v>
      </c>
      <c r="G12" s="26"/>
      <c r="H12" s="41" t="s">
        <v>1457</v>
      </c>
      <c r="I12" s="41" t="s">
        <v>1480</v>
      </c>
      <c r="J12" s="26"/>
      <c r="K12" s="33" t="n">
        <v>2.0200831E7</v>
      </c>
      <c r="L12" s="26"/>
      <c r="M12" s="26"/>
      <c r="N12" s="26"/>
      <c r="O12" s="98" t="n">
        <v>44074.0</v>
      </c>
      <c r="P12" s="33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99" t="s">
        <v>1019</v>
      </c>
      <c r="B13" s="100" t="s">
        <v>1065</v>
      </c>
      <c r="C13" s="99" t="s">
        <v>1481</v>
      </c>
      <c r="D13" s="101" t="n">
        <v>7.3550554515E10</v>
      </c>
      <c r="E13" s="102" t="s">
        <v>1482</v>
      </c>
      <c r="F13" s="99" t="n">
        <v>2494263.0</v>
      </c>
      <c r="G13" s="26"/>
      <c r="H13" s="41" t="s">
        <v>1457</v>
      </c>
      <c r="I13" s="41" t="s">
        <v>1483</v>
      </c>
      <c r="J13" s="26"/>
      <c r="K13" s="33" t="n">
        <v>2.0200831E7</v>
      </c>
      <c r="L13" s="26"/>
      <c r="M13" s="26"/>
      <c r="N13" s="26"/>
      <c r="O13" s="98" t="n">
        <v>44074.0</v>
      </c>
      <c r="P13" s="33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99" t="s">
        <v>1019</v>
      </c>
      <c r="B14" s="100" t="s">
        <v>1025</v>
      </c>
      <c r="C14" s="99" t="s">
        <v>1484</v>
      </c>
      <c r="D14" s="101" t="n">
        <v>5.8622522882E10</v>
      </c>
      <c r="E14" s="100" t="s">
        <v>1485</v>
      </c>
      <c r="F14" s="99" t="n">
        <v>2492000.0</v>
      </c>
      <c r="G14" s="26"/>
      <c r="H14" s="41" t="s">
        <v>568</v>
      </c>
      <c r="I14" s="41" t="s">
        <v>81</v>
      </c>
      <c r="J14" s="26"/>
      <c r="K14" s="33" t="n">
        <v>2.0200902E7</v>
      </c>
      <c r="L14" s="26"/>
      <c r="M14" s="26"/>
      <c r="N14" s="26"/>
      <c r="O14" s="98" t="n">
        <v>44074.0</v>
      </c>
      <c r="P14" s="33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99" t="s">
        <v>1019</v>
      </c>
      <c r="B15" s="100" t="s">
        <v>1025</v>
      </c>
      <c r="C15" s="99" t="s">
        <v>1486</v>
      </c>
      <c r="D15" s="101" t="n">
        <v>6.8035409186E10</v>
      </c>
      <c r="E15" s="102" t="s">
        <v>1487</v>
      </c>
      <c r="F15" s="99" t="n">
        <v>2490000.0</v>
      </c>
      <c r="G15" s="26"/>
      <c r="H15" s="41" t="s">
        <v>568</v>
      </c>
      <c r="I15" s="41" t="s">
        <v>1488</v>
      </c>
      <c r="J15" s="26"/>
      <c r="K15" s="33" t="n">
        <v>2.0200902E7</v>
      </c>
      <c r="L15" s="26"/>
      <c r="M15" s="26"/>
      <c r="N15" s="26"/>
      <c r="O15" s="98" t="n">
        <v>44074.0</v>
      </c>
      <c r="P15" s="33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99" t="s">
        <v>1019</v>
      </c>
      <c r="B16" s="100" t="s">
        <v>1025</v>
      </c>
      <c r="C16" s="99" t="s">
        <v>1489</v>
      </c>
      <c r="D16" s="101" t="n">
        <v>6.7724296456E10</v>
      </c>
      <c r="E16" s="102" t="s">
        <v>1490</v>
      </c>
      <c r="F16" s="99" t="n">
        <v>2473070.0</v>
      </c>
      <c r="G16" s="26"/>
      <c r="H16" s="41" t="s">
        <v>568</v>
      </c>
      <c r="I16" s="33"/>
      <c r="J16" s="26"/>
      <c r="K16" s="33" t="n">
        <v>2.0200902E7</v>
      </c>
      <c r="L16" s="26"/>
      <c r="M16" s="26"/>
      <c r="N16" s="26"/>
      <c r="O16" s="98" t="n">
        <v>44074.0</v>
      </c>
      <c r="P16" s="33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99" t="s">
        <v>1019</v>
      </c>
      <c r="B17" s="100" t="s">
        <v>1025</v>
      </c>
      <c r="C17" s="99" t="s">
        <v>1491</v>
      </c>
      <c r="D17" s="101" t="n">
        <v>8.525212156E10</v>
      </c>
      <c r="E17" s="102" t="s">
        <v>1492</v>
      </c>
      <c r="F17" s="99" t="n">
        <v>2462000.0</v>
      </c>
      <c r="G17" s="26"/>
      <c r="H17" s="41" t="s">
        <v>568</v>
      </c>
      <c r="I17" s="41" t="s">
        <v>81</v>
      </c>
      <c r="J17" s="26"/>
      <c r="K17" s="33" t="n">
        <v>2.0200902E7</v>
      </c>
      <c r="L17" s="26"/>
      <c r="M17" s="26"/>
      <c r="N17" s="26"/>
      <c r="O17" s="98" t="n">
        <v>44074.0</v>
      </c>
      <c r="P17" s="33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99" t="s">
        <v>1019</v>
      </c>
      <c r="B18" s="100" t="s">
        <v>1065</v>
      </c>
      <c r="C18" s="99" t="s">
        <v>1493</v>
      </c>
      <c r="D18" s="101" t="n">
        <v>6.3677986593E10</v>
      </c>
      <c r="E18" s="102" t="s">
        <v>1494</v>
      </c>
      <c r="F18" s="99" t="n">
        <v>2453000.0</v>
      </c>
      <c r="G18" s="26"/>
      <c r="H18" s="41" t="s">
        <v>568</v>
      </c>
      <c r="I18" s="41" t="s">
        <v>1488</v>
      </c>
      <c r="J18" s="26"/>
      <c r="K18" s="33" t="n">
        <v>2.0200902E7</v>
      </c>
      <c r="L18" s="26"/>
      <c r="M18" s="26"/>
      <c r="N18" s="26"/>
      <c r="O18" s="98" t="n">
        <v>44074.0</v>
      </c>
      <c r="P18" s="33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99" t="s">
        <v>1019</v>
      </c>
      <c r="B19" s="100" t="s">
        <v>1025</v>
      </c>
      <c r="C19" s="99" t="s">
        <v>1495</v>
      </c>
      <c r="D19" s="101" t="n">
        <v>1.01386574275E11</v>
      </c>
      <c r="E19" s="102" t="s">
        <v>1496</v>
      </c>
      <c r="F19" s="99" t="n">
        <v>2446000.0</v>
      </c>
      <c r="G19" s="26"/>
      <c r="H19" s="41" t="s">
        <v>568</v>
      </c>
      <c r="I19" s="41" t="s">
        <v>1497</v>
      </c>
      <c r="J19" s="26"/>
      <c r="K19" s="33" t="n">
        <v>2.0200902E7</v>
      </c>
      <c r="L19" s="26"/>
      <c r="M19" s="26"/>
      <c r="N19" s="26"/>
      <c r="O19" s="98" t="n">
        <v>44074.0</v>
      </c>
      <c r="P19" s="33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99" t="s">
        <v>1038</v>
      </c>
      <c r="B20" s="100" t="s">
        <v>1057</v>
      </c>
      <c r="C20" s="99" t="s">
        <v>1498</v>
      </c>
      <c r="D20" s="101" t="n">
        <v>1.00101040815E11</v>
      </c>
      <c r="E20" s="100" t="s">
        <v>1499</v>
      </c>
      <c r="F20" s="99" t="n">
        <v>2424000.0</v>
      </c>
      <c r="G20" s="26"/>
      <c r="H20" s="41" t="s">
        <v>1457</v>
      </c>
      <c r="I20" s="41" t="s">
        <v>1500</v>
      </c>
      <c r="J20" s="26"/>
      <c r="K20" s="33" t="n">
        <v>2.0200902E7</v>
      </c>
      <c r="L20" s="26"/>
      <c r="M20" s="26"/>
      <c r="N20" s="26"/>
      <c r="O20" s="98" t="n">
        <v>44074.0</v>
      </c>
      <c r="P20" s="33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99" t="s">
        <v>1019</v>
      </c>
      <c r="B21" s="100" t="s">
        <v>1025</v>
      </c>
      <c r="C21" s="99" t="s">
        <v>1501</v>
      </c>
      <c r="D21" s="101" t="n">
        <v>7.9784065954E10</v>
      </c>
      <c r="E21" s="102" t="s">
        <v>1502</v>
      </c>
      <c r="F21" s="99" t="n">
        <v>2413000.0</v>
      </c>
      <c r="G21" s="26"/>
      <c r="H21" s="33" t="s">
        <v>57</v>
      </c>
      <c r="I21" s="33"/>
      <c r="J21" s="26"/>
      <c r="K21" s="33" t="n">
        <v>2.0200902E7</v>
      </c>
      <c r="L21" s="26"/>
      <c r="M21" s="26"/>
      <c r="N21" s="26"/>
      <c r="O21" s="98" t="n">
        <v>44074.0</v>
      </c>
      <c r="P21" s="33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99" t="s">
        <v>1019</v>
      </c>
      <c r="B22" s="100" t="s">
        <v>1020</v>
      </c>
      <c r="C22" s="99" t="s">
        <v>1503</v>
      </c>
      <c r="D22" s="101" t="n">
        <v>1.01793648446E11</v>
      </c>
      <c r="E22" s="102" t="s">
        <v>1504</v>
      </c>
      <c r="F22" s="99" t="n">
        <v>2412000.0</v>
      </c>
      <c r="G22" s="26"/>
      <c r="H22" s="33"/>
      <c r="I22" s="33"/>
      <c r="J22" s="26"/>
      <c r="K22" s="33" t="n">
        <v>2.0200902E7</v>
      </c>
      <c r="L22" s="26"/>
      <c r="M22" s="26"/>
      <c r="N22" s="26"/>
      <c r="O22" s="98" t="n">
        <v>44074.0</v>
      </c>
      <c r="P22" s="33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99" t="s">
        <v>1019</v>
      </c>
      <c r="B23" s="100" t="s">
        <v>1025</v>
      </c>
      <c r="C23" s="99" t="s">
        <v>1505</v>
      </c>
      <c r="D23" s="101" t="n">
        <v>5.7494139057E10</v>
      </c>
      <c r="E23" s="102" t="s">
        <v>1506</v>
      </c>
      <c r="F23" s="99" t="n">
        <v>2373000.0</v>
      </c>
      <c r="G23" s="26"/>
      <c r="H23" s="33" t="s">
        <v>57</v>
      </c>
      <c r="I23" s="41" t="s">
        <v>1507</v>
      </c>
      <c r="J23" s="26"/>
      <c r="K23" s="33" t="n">
        <v>2.0200902E7</v>
      </c>
      <c r="L23" s="26"/>
      <c r="M23" s="26"/>
      <c r="N23" s="26"/>
      <c r="O23" s="98" t="n">
        <v>44074.0</v>
      </c>
      <c r="P23" s="33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99" t="s">
        <v>1019</v>
      </c>
      <c r="B24" s="100" t="s">
        <v>1025</v>
      </c>
      <c r="C24" s="99" t="s">
        <v>1508</v>
      </c>
      <c r="D24" s="101" t="n">
        <v>9.7984814857E10</v>
      </c>
      <c r="E24" s="100" t="s">
        <v>1509</v>
      </c>
      <c r="F24" s="99" t="n">
        <v>2349000.0</v>
      </c>
      <c r="G24" s="26"/>
      <c r="H24" s="41" t="s">
        <v>131</v>
      </c>
      <c r="I24" s="41" t="s">
        <v>81</v>
      </c>
      <c r="J24" s="26"/>
      <c r="K24" s="33" t="n">
        <v>2.0200902E7</v>
      </c>
      <c r="L24" s="26"/>
      <c r="M24" s="26"/>
      <c r="N24" s="41" t="s">
        <v>1510</v>
      </c>
      <c r="O24" s="98" t="n">
        <v>44074.0</v>
      </c>
      <c r="P24" s="33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99" t="s">
        <v>1019</v>
      </c>
      <c r="B25" s="100" t="s">
        <v>1025</v>
      </c>
      <c r="C25" s="99" t="s">
        <v>1511</v>
      </c>
      <c r="D25" s="101" t="n">
        <v>1.0027332275E11</v>
      </c>
      <c r="E25" s="102" t="s">
        <v>1512</v>
      </c>
      <c r="F25" s="99" t="n">
        <v>2325000.0</v>
      </c>
      <c r="G25" s="26"/>
      <c r="H25" s="33" t="s">
        <v>57</v>
      </c>
      <c r="I25" s="33"/>
      <c r="J25" s="26"/>
      <c r="K25" s="33" t="n">
        <v>2.0200902E7</v>
      </c>
      <c r="L25" s="26"/>
      <c r="M25" s="26"/>
      <c r="N25" s="26"/>
      <c r="O25" s="98" t="n">
        <v>44074.0</v>
      </c>
      <c r="P25" s="33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99" t="s">
        <v>1019</v>
      </c>
      <c r="B26" s="100" t="s">
        <v>1025</v>
      </c>
      <c r="C26" s="99" t="s">
        <v>1513</v>
      </c>
      <c r="D26" s="101" t="n">
        <v>6.2781183147E10</v>
      </c>
      <c r="E26" s="102" t="s">
        <v>1514</v>
      </c>
      <c r="F26" s="99" t="n">
        <v>2322000.0</v>
      </c>
      <c r="G26" s="26"/>
      <c r="H26" s="33" t="s">
        <v>57</v>
      </c>
      <c r="I26" s="41" t="s">
        <v>1515</v>
      </c>
      <c r="J26" s="26"/>
      <c r="K26" s="33" t="n">
        <v>2.0200902E7</v>
      </c>
      <c r="L26" s="26"/>
      <c r="M26" s="26"/>
      <c r="N26" s="26"/>
      <c r="O26" s="98" t="n">
        <v>44074.0</v>
      </c>
      <c r="P26" s="33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99" t="s">
        <v>1038</v>
      </c>
      <c r="B27" s="100" t="s">
        <v>1039</v>
      </c>
      <c r="C27" s="99" t="s">
        <v>1516</v>
      </c>
      <c r="D27" s="101" t="n">
        <v>1.09707460906E11</v>
      </c>
      <c r="E27" s="102" t="s">
        <v>1517</v>
      </c>
      <c r="F27" s="99" t="n">
        <v>2311000.0</v>
      </c>
      <c r="G27" s="26"/>
      <c r="H27" s="33" t="s">
        <v>57</v>
      </c>
      <c r="I27" s="41" t="s">
        <v>1488</v>
      </c>
      <c r="J27" s="26"/>
      <c r="K27" s="26"/>
      <c r="L27" s="26"/>
      <c r="M27" s="26"/>
      <c r="N27" s="26"/>
      <c r="O27" s="98" t="n">
        <v>44074.0</v>
      </c>
      <c r="P27" s="33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99" t="s">
        <v>1019</v>
      </c>
      <c r="B28" s="100" t="s">
        <v>1025</v>
      </c>
      <c r="C28" s="99" t="s">
        <v>1518</v>
      </c>
      <c r="D28" s="101" t="n">
        <v>6.81316645353159E14</v>
      </c>
      <c r="E28" s="102" t="s">
        <v>1519</v>
      </c>
      <c r="F28" s="99" t="n">
        <v>2300000.0</v>
      </c>
      <c r="G28" s="26"/>
      <c r="H28" s="33" t="s">
        <v>57</v>
      </c>
      <c r="I28" s="41" t="s">
        <v>1028</v>
      </c>
      <c r="J28" s="26"/>
      <c r="K28" s="26"/>
      <c r="L28" s="26"/>
      <c r="M28" s="26"/>
      <c r="N28" s="26"/>
      <c r="O28" s="98" t="n">
        <v>44074.0</v>
      </c>
      <c r="P28" s="33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99" t="s">
        <v>1019</v>
      </c>
      <c r="B29" s="100" t="s">
        <v>1025</v>
      </c>
      <c r="C29" s="99" t="s">
        <v>1520</v>
      </c>
      <c r="D29" s="101" t="n">
        <v>8.89768079E10</v>
      </c>
      <c r="E29" s="102" t="s">
        <v>1521</v>
      </c>
      <c r="F29" s="99" t="n">
        <v>2296000.0</v>
      </c>
      <c r="G29" s="26"/>
      <c r="H29" s="33" t="s">
        <v>91</v>
      </c>
      <c r="I29" s="41" t="s">
        <v>81</v>
      </c>
      <c r="J29" s="26"/>
      <c r="K29" s="26"/>
      <c r="L29" s="26"/>
      <c r="M29" s="26"/>
      <c r="N29" s="26"/>
      <c r="O29" s="98" t="n">
        <v>44074.0</v>
      </c>
      <c r="P29" s="33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99" t="s">
        <v>1019</v>
      </c>
      <c r="B30" s="100" t="s">
        <v>1020</v>
      </c>
      <c r="C30" s="99" t="s">
        <v>1522</v>
      </c>
      <c r="D30" s="101" t="n">
        <v>5.714432475E10</v>
      </c>
      <c r="E30" s="102" t="s">
        <v>1523</v>
      </c>
      <c r="F30" s="99" t="n">
        <v>2296000.0</v>
      </c>
      <c r="G30" s="26"/>
      <c r="H30" s="33" t="s">
        <v>57</v>
      </c>
      <c r="I30" s="41" t="s">
        <v>81</v>
      </c>
      <c r="J30" s="26"/>
      <c r="K30" s="26"/>
      <c r="L30" s="26"/>
      <c r="M30" s="26"/>
      <c r="N30" s="26"/>
      <c r="O30" s="98" t="n">
        <v>44074.0</v>
      </c>
      <c r="P30" s="33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99" t="s">
        <v>1019</v>
      </c>
      <c r="B31" s="100" t="s">
        <v>1025</v>
      </c>
      <c r="C31" s="99" t="s">
        <v>1524</v>
      </c>
      <c r="D31" s="101" t="n">
        <v>5.854357057E10</v>
      </c>
      <c r="E31" s="102" t="s">
        <v>1525</v>
      </c>
      <c r="F31" s="99" t="n">
        <v>2292000.0</v>
      </c>
      <c r="G31" s="26"/>
      <c r="H31" s="33"/>
      <c r="I31" s="41" t="s">
        <v>1247</v>
      </c>
      <c r="J31" s="26"/>
      <c r="K31" s="26"/>
      <c r="L31" s="26"/>
      <c r="M31" s="26"/>
      <c r="N31" s="26"/>
      <c r="O31" s="98" t="n">
        <v>44074.0</v>
      </c>
      <c r="P31" s="33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99" t="s">
        <v>1019</v>
      </c>
      <c r="B32" s="100" t="s">
        <v>1025</v>
      </c>
      <c r="C32" s="99" t="s">
        <v>1526</v>
      </c>
      <c r="D32" s="101" t="n">
        <v>6.5961490772E10</v>
      </c>
      <c r="E32" s="100" t="s">
        <v>1527</v>
      </c>
      <c r="F32" s="99" t="n">
        <v>2274000.0</v>
      </c>
      <c r="G32" s="26"/>
      <c r="H32" s="33"/>
      <c r="I32" s="33"/>
      <c r="J32" s="26"/>
      <c r="K32" s="26"/>
      <c r="L32" s="26"/>
      <c r="M32" s="26"/>
      <c r="N32" s="26"/>
      <c r="O32" s="98" t="n">
        <v>44074.0</v>
      </c>
      <c r="P32" s="33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99" t="s">
        <v>1038</v>
      </c>
      <c r="B33" s="100" t="s">
        <v>1039</v>
      </c>
      <c r="C33" s="99" t="s">
        <v>1528</v>
      </c>
      <c r="D33" s="101" t="n">
        <v>9.298542202E10</v>
      </c>
      <c r="E33" s="100" t="s">
        <v>1529</v>
      </c>
      <c r="F33" s="99" t="n">
        <v>2266000.0</v>
      </c>
      <c r="G33" s="26"/>
      <c r="H33" s="33"/>
      <c r="I33" s="33"/>
      <c r="J33" s="26"/>
      <c r="K33" s="26"/>
      <c r="L33" s="26"/>
      <c r="M33" s="26"/>
      <c r="N33" s="26"/>
      <c r="O33" s="98" t="n">
        <v>44074.0</v>
      </c>
      <c r="P33" s="33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99" t="s">
        <v>1019</v>
      </c>
      <c r="B34" s="100" t="s">
        <v>1025</v>
      </c>
      <c r="C34" s="99" t="s">
        <v>1530</v>
      </c>
      <c r="D34" s="101" t="n">
        <v>5.7885046483E10</v>
      </c>
      <c r="E34" s="100" t="s">
        <v>1531</v>
      </c>
      <c r="F34" s="99" t="n">
        <v>2264000.0</v>
      </c>
      <c r="G34" s="26"/>
      <c r="H34" s="33"/>
      <c r="I34" s="33"/>
      <c r="J34" s="26"/>
      <c r="K34" s="26"/>
      <c r="L34" s="26"/>
      <c r="M34" s="26"/>
      <c r="N34" s="26"/>
      <c r="O34" s="98" t="n">
        <v>44074.0</v>
      </c>
      <c r="P34" s="33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99" t="s">
        <v>1038</v>
      </c>
      <c r="B35" s="100" t="s">
        <v>1360</v>
      </c>
      <c r="C35" s="99" t="s">
        <v>1532</v>
      </c>
      <c r="D35" s="101" t="n">
        <v>6.9241129919E10</v>
      </c>
      <c r="E35" s="100" t="s">
        <v>1533</v>
      </c>
      <c r="F35" s="99" t="n">
        <v>2263825.0</v>
      </c>
      <c r="G35" s="26"/>
      <c r="H35" s="33"/>
      <c r="I35" s="33"/>
      <c r="J35" s="26"/>
      <c r="K35" s="26"/>
      <c r="L35" s="26"/>
      <c r="M35" s="26"/>
      <c r="N35" s="26"/>
      <c r="O35" s="98" t="n">
        <v>44074.0</v>
      </c>
      <c r="P35" s="33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99" t="s">
        <v>1019</v>
      </c>
      <c r="B36" s="100" t="s">
        <v>1025</v>
      </c>
      <c r="C36" s="99" t="s">
        <v>1534</v>
      </c>
      <c r="D36" s="101" t="n">
        <v>9.8506800231E10</v>
      </c>
      <c r="E36" s="100" t="s">
        <v>1535</v>
      </c>
      <c r="F36" s="99" t="n">
        <v>2263000.0</v>
      </c>
      <c r="G36" s="26"/>
      <c r="H36" s="33"/>
      <c r="I36" s="33"/>
      <c r="J36" s="26"/>
      <c r="K36" s="26"/>
      <c r="L36" s="26"/>
      <c r="M36" s="26"/>
      <c r="N36" s="26"/>
      <c r="O36" s="98" t="n">
        <v>44074.0</v>
      </c>
      <c r="P36" s="33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99" t="s">
        <v>1019</v>
      </c>
      <c r="B37" s="100" t="s">
        <v>1020</v>
      </c>
      <c r="C37" s="99" t="s">
        <v>1536</v>
      </c>
      <c r="D37" s="101" t="n">
        <v>5.8723461748E10</v>
      </c>
      <c r="E37" s="100" t="s">
        <v>1537</v>
      </c>
      <c r="F37" s="99" t="n">
        <v>2256000.0</v>
      </c>
      <c r="G37" s="26"/>
      <c r="H37" s="33"/>
      <c r="I37" s="33"/>
      <c r="J37" s="26"/>
      <c r="K37" s="26"/>
      <c r="L37" s="26"/>
      <c r="M37" s="26"/>
      <c r="N37" s="26"/>
      <c r="O37" s="98" t="n">
        <v>44074.0</v>
      </c>
      <c r="P37" s="33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99" t="s">
        <v>1019</v>
      </c>
      <c r="B38" s="100" t="s">
        <v>1025</v>
      </c>
      <c r="C38" s="99" t="s">
        <v>1538</v>
      </c>
      <c r="D38" s="101" t="n">
        <v>5.7607508637E10</v>
      </c>
      <c r="E38" s="100" t="s">
        <v>1539</v>
      </c>
      <c r="F38" s="99" t="n">
        <v>2239000.0</v>
      </c>
      <c r="G38" s="26"/>
      <c r="H38" s="33"/>
      <c r="I38" s="33"/>
      <c r="J38" s="26"/>
      <c r="K38" s="26"/>
      <c r="L38" s="26"/>
      <c r="M38" s="26"/>
      <c r="N38" s="26"/>
      <c r="O38" s="98" t="n">
        <v>44074.0</v>
      </c>
      <c r="P38" s="33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99" t="s">
        <v>1038</v>
      </c>
      <c r="B39" s="100" t="s">
        <v>1360</v>
      </c>
      <c r="C39" s="99" t="s">
        <v>1540</v>
      </c>
      <c r="D39" s="101" t="n">
        <v>9.6933308668E10</v>
      </c>
      <c r="E39" s="100" t="s">
        <v>1541</v>
      </c>
      <c r="F39" s="99" t="n">
        <v>2234002.0</v>
      </c>
      <c r="G39" s="26"/>
      <c r="H39" s="33"/>
      <c r="I39" s="33"/>
      <c r="J39" s="26"/>
      <c r="K39" s="26"/>
      <c r="L39" s="26"/>
      <c r="M39" s="26"/>
      <c r="N39" s="26"/>
      <c r="O39" s="98" t="n">
        <v>44074.0</v>
      </c>
      <c r="P39" s="33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99" t="s">
        <v>1019</v>
      </c>
      <c r="B40" s="100" t="s">
        <v>1025</v>
      </c>
      <c r="C40" s="99" t="s">
        <v>1542</v>
      </c>
      <c r="D40" s="101" t="n">
        <v>1.05791901101E11</v>
      </c>
      <c r="E40" s="100" t="s">
        <v>1543</v>
      </c>
      <c r="F40" s="99" t="n">
        <v>2231000.0</v>
      </c>
      <c r="G40" s="26"/>
      <c r="H40" s="33"/>
      <c r="I40" s="33"/>
      <c r="J40" s="26"/>
      <c r="K40" s="26"/>
      <c r="L40" s="26"/>
      <c r="M40" s="26"/>
      <c r="N40" s="26"/>
      <c r="O40" s="98" t="n">
        <v>44074.0</v>
      </c>
      <c r="P40" s="33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99" t="s">
        <v>1019</v>
      </c>
      <c r="B41" s="100" t="s">
        <v>1065</v>
      </c>
      <c r="C41" s="99" t="s">
        <v>1544</v>
      </c>
      <c r="D41" s="101" t="n">
        <v>5.5541269194E10</v>
      </c>
      <c r="E41" s="100" t="s">
        <v>1545</v>
      </c>
      <c r="F41" s="99" t="n">
        <v>2215000.0</v>
      </c>
      <c r="G41" s="26"/>
      <c r="H41" s="33"/>
      <c r="I41" s="33"/>
      <c r="J41" s="26"/>
      <c r="K41" s="26"/>
      <c r="L41" s="26"/>
      <c r="M41" s="26"/>
      <c r="N41" s="26"/>
      <c r="O41" s="98" t="n">
        <v>44074.0</v>
      </c>
      <c r="P41" s="33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99" t="s">
        <v>1019</v>
      </c>
      <c r="B42" s="100" t="s">
        <v>1025</v>
      </c>
      <c r="C42" s="99" t="s">
        <v>1546</v>
      </c>
      <c r="D42" s="101" t="n">
        <v>5.7843614598E10</v>
      </c>
      <c r="E42" s="100" t="s">
        <v>1547</v>
      </c>
      <c r="F42" s="99" t="n">
        <v>2207000.0</v>
      </c>
      <c r="G42" s="26"/>
      <c r="H42" s="33"/>
      <c r="I42" s="33"/>
      <c r="J42" s="26"/>
      <c r="K42" s="26"/>
      <c r="L42" s="26"/>
      <c r="M42" s="26"/>
      <c r="N42" s="26"/>
      <c r="O42" s="98" t="n">
        <v>44074.0</v>
      </c>
      <c r="P42" s="33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99" t="s">
        <v>1019</v>
      </c>
      <c r="B43" s="100" t="s">
        <v>1065</v>
      </c>
      <c r="C43" s="99" t="s">
        <v>1548</v>
      </c>
      <c r="D43" s="101" t="n">
        <v>6.9520048718E10</v>
      </c>
      <c r="E43" s="100" t="s">
        <v>1549</v>
      </c>
      <c r="F43" s="99" t="n">
        <v>2205000.0</v>
      </c>
      <c r="G43" s="26"/>
      <c r="H43" s="33"/>
      <c r="I43" s="33"/>
      <c r="J43" s="26"/>
      <c r="K43" s="26"/>
      <c r="L43" s="26"/>
      <c r="M43" s="26"/>
      <c r="N43" s="26"/>
      <c r="O43" s="98" t="n">
        <v>44074.0</v>
      </c>
      <c r="P43" s="33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99" t="s">
        <v>1019</v>
      </c>
      <c r="B44" s="100" t="s">
        <v>1020</v>
      </c>
      <c r="C44" s="99" t="s">
        <v>1550</v>
      </c>
      <c r="D44" s="101" t="n">
        <v>9.7225754531E10</v>
      </c>
      <c r="E44" s="100" t="s">
        <v>1551</v>
      </c>
      <c r="F44" s="99" t="n">
        <v>2190000.0</v>
      </c>
      <c r="G44" s="26"/>
      <c r="H44" s="33"/>
      <c r="I44" s="33"/>
      <c r="J44" s="26"/>
      <c r="K44" s="26"/>
      <c r="L44" s="26"/>
      <c r="M44" s="26"/>
      <c r="N44" s="26"/>
      <c r="O44" s="98" t="n">
        <v>44074.0</v>
      </c>
      <c r="P44" s="33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99" t="s">
        <v>1019</v>
      </c>
      <c r="B45" s="100" t="s">
        <v>1065</v>
      </c>
      <c r="C45" s="99" t="s">
        <v>1552</v>
      </c>
      <c r="D45" s="101" t="n">
        <v>7.9298110705E10</v>
      </c>
      <c r="E45" s="100" t="s">
        <v>1553</v>
      </c>
      <c r="F45" s="99" t="n">
        <v>2189000.0</v>
      </c>
      <c r="G45" s="26"/>
      <c r="H45" s="33"/>
      <c r="I45" s="33"/>
      <c r="J45" s="26"/>
      <c r="K45" s="26"/>
      <c r="L45" s="26"/>
      <c r="M45" s="26"/>
      <c r="N45" s="26"/>
      <c r="O45" s="98" t="n">
        <v>44074.0</v>
      </c>
      <c r="P45" s="33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99" t="s">
        <v>1019</v>
      </c>
      <c r="B46" s="100" t="s">
        <v>1025</v>
      </c>
      <c r="C46" s="99" t="s">
        <v>1554</v>
      </c>
      <c r="D46" s="101" t="n">
        <v>5.7427840694E10</v>
      </c>
      <c r="E46" s="100" t="s">
        <v>1555</v>
      </c>
      <c r="F46" s="99" t="n">
        <v>2185000.0</v>
      </c>
      <c r="G46" s="26"/>
      <c r="H46" s="33"/>
      <c r="I46" s="33"/>
      <c r="J46" s="26"/>
      <c r="K46" s="26"/>
      <c r="L46" s="26"/>
      <c r="M46" s="26"/>
      <c r="N46" s="26"/>
      <c r="O46" s="98" t="n">
        <v>44074.0</v>
      </c>
      <c r="P46" s="33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99" t="s">
        <v>1019</v>
      </c>
      <c r="B47" s="100" t="s">
        <v>1025</v>
      </c>
      <c r="C47" s="99" t="s">
        <v>1556</v>
      </c>
      <c r="D47" s="101" t="n">
        <v>5.7800322162E10</v>
      </c>
      <c r="E47" s="100" t="s">
        <v>1557</v>
      </c>
      <c r="F47" s="99" t="n">
        <v>2183000.0</v>
      </c>
      <c r="G47" s="26"/>
      <c r="H47" s="33"/>
      <c r="I47" s="33"/>
      <c r="J47" s="26"/>
      <c r="K47" s="26"/>
      <c r="L47" s="26"/>
      <c r="M47" s="26"/>
      <c r="N47" s="26"/>
      <c r="O47" s="98" t="n">
        <v>44074.0</v>
      </c>
      <c r="P47" s="33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99" t="s">
        <v>1038</v>
      </c>
      <c r="B48" s="100" t="s">
        <v>1039</v>
      </c>
      <c r="C48" s="99" t="s">
        <v>1558</v>
      </c>
      <c r="D48" s="101" t="n">
        <v>5.3086787981E10</v>
      </c>
      <c r="E48" s="100" t="s">
        <v>1559</v>
      </c>
      <c r="F48" s="99" t="n">
        <v>2153000.0</v>
      </c>
      <c r="G48" s="26"/>
      <c r="H48" s="33"/>
      <c r="I48" s="33"/>
      <c r="J48" s="26"/>
      <c r="K48" s="26"/>
      <c r="L48" s="26"/>
      <c r="M48" s="26"/>
      <c r="N48" s="26"/>
      <c r="O48" s="98" t="n">
        <v>44074.0</v>
      </c>
      <c r="P48" s="33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99" t="s">
        <v>1019</v>
      </c>
      <c r="B49" s="100" t="s">
        <v>1020</v>
      </c>
      <c r="C49" s="99" t="n">
        <v>22.0</v>
      </c>
      <c r="D49" s="101" t="n">
        <v>7.4498592279E10</v>
      </c>
      <c r="E49" s="100" t="s">
        <v>1560</v>
      </c>
      <c r="F49" s="99" t="n">
        <v>2152000.0</v>
      </c>
      <c r="G49" s="26"/>
      <c r="H49" s="33"/>
      <c r="I49" s="33"/>
      <c r="J49" s="26"/>
      <c r="K49" s="26"/>
      <c r="L49" s="26"/>
      <c r="M49" s="26"/>
      <c r="N49" s="26"/>
      <c r="O49" s="98" t="n">
        <v>44074.0</v>
      </c>
      <c r="P49" s="33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99" t="s">
        <v>1019</v>
      </c>
      <c r="B50" s="100" t="s">
        <v>1020</v>
      </c>
      <c r="C50" s="99" t="s">
        <v>1561</v>
      </c>
      <c r="D50" s="101" t="n">
        <v>8.3337580201E10</v>
      </c>
      <c r="E50" s="100" t="s">
        <v>1562</v>
      </c>
      <c r="F50" s="99" t="n">
        <v>2143000.0</v>
      </c>
      <c r="G50" s="26"/>
      <c r="H50" s="33"/>
      <c r="I50" s="33"/>
      <c r="J50" s="26"/>
      <c r="K50" s="26"/>
      <c r="L50" s="26"/>
      <c r="M50" s="26"/>
      <c r="N50" s="26"/>
      <c r="O50" s="98" t="n">
        <v>44074.0</v>
      </c>
      <c r="P50" s="33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99" t="s">
        <v>1019</v>
      </c>
      <c r="B51" s="100" t="s">
        <v>1065</v>
      </c>
      <c r="C51" s="99" t="s">
        <v>1563</v>
      </c>
      <c r="D51" s="101" t="n">
        <v>7.3622657269E10</v>
      </c>
      <c r="E51" s="100" t="s">
        <v>1564</v>
      </c>
      <c r="F51" s="99" t="n">
        <v>2143000.0</v>
      </c>
      <c r="G51" s="26"/>
      <c r="H51" s="33"/>
      <c r="I51" s="33"/>
      <c r="J51" s="26"/>
      <c r="K51" s="26"/>
      <c r="L51" s="26"/>
      <c r="M51" s="26"/>
      <c r="N51" s="26"/>
      <c r="O51" s="98" t="n">
        <v>44074.0</v>
      </c>
      <c r="P51" s="33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99" t="s">
        <v>1019</v>
      </c>
      <c r="B52" s="100" t="s">
        <v>1025</v>
      </c>
      <c r="C52" s="99" t="s">
        <v>1565</v>
      </c>
      <c r="D52" s="101" t="n">
        <v>5.878377287E10</v>
      </c>
      <c r="E52" s="100" t="s">
        <v>1566</v>
      </c>
      <c r="F52" s="99" t="n">
        <v>2139000.0</v>
      </c>
      <c r="G52" s="26"/>
      <c r="H52" s="33"/>
      <c r="I52" s="33"/>
      <c r="J52" s="26"/>
      <c r="K52" s="26"/>
      <c r="L52" s="26"/>
      <c r="M52" s="26"/>
      <c r="N52" s="26"/>
      <c r="O52" s="98" t="n">
        <v>44074.0</v>
      </c>
      <c r="P52" s="33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99" t="s">
        <v>1019</v>
      </c>
      <c r="B53" s="100" t="s">
        <v>1025</v>
      </c>
      <c r="C53" s="99" t="s">
        <v>1567</v>
      </c>
      <c r="D53" s="101" t="n">
        <v>6.24336113E10</v>
      </c>
      <c r="E53" s="100" t="s">
        <v>1568</v>
      </c>
      <c r="F53" s="99" t="n">
        <v>2137201.0</v>
      </c>
      <c r="G53" s="26"/>
      <c r="H53" s="33"/>
      <c r="I53" s="33"/>
      <c r="J53" s="26"/>
      <c r="K53" s="26"/>
      <c r="L53" s="26"/>
      <c r="M53" s="26"/>
      <c r="N53" s="26"/>
      <c r="O53" s="98" t="n">
        <v>44074.0</v>
      </c>
      <c r="P53" s="33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99" t="s">
        <v>1019</v>
      </c>
      <c r="B54" s="100" t="s">
        <v>1025</v>
      </c>
      <c r="C54" s="99" t="s">
        <v>1569</v>
      </c>
      <c r="D54" s="101" t="n">
        <v>9.2446935501E10</v>
      </c>
      <c r="E54" s="100" t="s">
        <v>1570</v>
      </c>
      <c r="F54" s="99" t="n">
        <v>2123000.0</v>
      </c>
      <c r="G54" s="26"/>
      <c r="H54" s="33"/>
      <c r="I54" s="33"/>
      <c r="J54" s="26"/>
      <c r="K54" s="26"/>
      <c r="L54" s="26"/>
      <c r="M54" s="26"/>
      <c r="N54" s="26"/>
      <c r="O54" s="98" t="n">
        <v>44074.0</v>
      </c>
      <c r="P54" s="33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99" t="s">
        <v>1038</v>
      </c>
      <c r="B55" s="100" t="s">
        <v>1057</v>
      </c>
      <c r="C55" s="99" t="s">
        <v>1571</v>
      </c>
      <c r="D55" s="101" t="n">
        <v>1.01562030579E11</v>
      </c>
      <c r="E55" s="100" t="s">
        <v>1572</v>
      </c>
      <c r="F55" s="99" t="n">
        <v>2117000.0</v>
      </c>
      <c r="G55" s="26"/>
      <c r="H55" s="33"/>
      <c r="I55" s="33"/>
      <c r="J55" s="26"/>
      <c r="K55" s="26"/>
      <c r="L55" s="26"/>
      <c r="M55" s="26"/>
      <c r="N55" s="26"/>
      <c r="O55" s="98" t="n">
        <v>44074.0</v>
      </c>
      <c r="P55" s="33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99" t="s">
        <v>1038</v>
      </c>
      <c r="B56" s="100" t="s">
        <v>1039</v>
      </c>
      <c r="C56" s="99" t="s">
        <v>1573</v>
      </c>
      <c r="D56" s="101" t="n">
        <v>1.00767576671E11</v>
      </c>
      <c r="E56" s="100" t="s">
        <v>1574</v>
      </c>
      <c r="F56" s="99" t="n">
        <v>2095097.0</v>
      </c>
      <c r="G56" s="26"/>
      <c r="H56" s="33"/>
      <c r="I56" s="33"/>
      <c r="J56" s="26"/>
      <c r="K56" s="26"/>
      <c r="L56" s="26"/>
      <c r="M56" s="26"/>
      <c r="N56" s="26"/>
      <c r="O56" s="98" t="n">
        <v>44074.0</v>
      </c>
      <c r="P56" s="33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99" t="s">
        <v>1019</v>
      </c>
      <c r="B57" s="100" t="s">
        <v>1025</v>
      </c>
      <c r="C57" s="99" t="s">
        <v>1575</v>
      </c>
      <c r="D57" s="101" t="n">
        <v>8.2506599439E10</v>
      </c>
      <c r="E57" s="100" t="s">
        <v>1576</v>
      </c>
      <c r="F57" s="99" t="n">
        <v>2092000.0</v>
      </c>
      <c r="G57" s="26"/>
      <c r="H57" s="33"/>
      <c r="I57" s="33"/>
      <c r="J57" s="26"/>
      <c r="K57" s="26"/>
      <c r="L57" s="26"/>
      <c r="M57" s="26"/>
      <c r="N57" s="26"/>
      <c r="O57" s="98" t="n">
        <v>44074.0</v>
      </c>
      <c r="P57" s="33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99" t="s">
        <v>1019</v>
      </c>
      <c r="B58" s="100" t="s">
        <v>1025</v>
      </c>
      <c r="C58" s="99" t="s">
        <v>1577</v>
      </c>
      <c r="D58" s="101" t="n">
        <v>5.4575099294E10</v>
      </c>
      <c r="E58" s="100" t="s">
        <v>1578</v>
      </c>
      <c r="F58" s="99" t="n">
        <v>2089000.0</v>
      </c>
      <c r="G58" s="26"/>
      <c r="H58" s="33"/>
      <c r="I58" s="33"/>
      <c r="J58" s="26"/>
      <c r="K58" s="26"/>
      <c r="L58" s="26"/>
      <c r="M58" s="26"/>
      <c r="N58" s="26"/>
      <c r="O58" s="98" t="n">
        <v>44074.0</v>
      </c>
      <c r="P58" s="33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99" t="s">
        <v>1019</v>
      </c>
      <c r="B59" s="100" t="s">
        <v>1020</v>
      </c>
      <c r="C59" s="99" t="s">
        <v>1579</v>
      </c>
      <c r="D59" s="101" t="n">
        <v>5.894112821E10</v>
      </c>
      <c r="E59" s="100" t="s">
        <v>1580</v>
      </c>
      <c r="F59" s="99" t="n">
        <v>2048000.0</v>
      </c>
      <c r="G59" s="26"/>
      <c r="H59" s="33"/>
      <c r="I59" s="33"/>
      <c r="J59" s="26"/>
      <c r="K59" s="26"/>
      <c r="L59" s="26"/>
      <c r="M59" s="26"/>
      <c r="N59" s="26"/>
      <c r="O59" s="98" t="n">
        <v>44074.0</v>
      </c>
      <c r="P59" s="33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99" t="s">
        <v>1019</v>
      </c>
      <c r="B60" s="100" t="s">
        <v>1020</v>
      </c>
      <c r="C60" s="99" t="s">
        <v>1581</v>
      </c>
      <c r="D60" s="101" t="n">
        <v>1.0440579435E11</v>
      </c>
      <c r="E60" s="100" t="s">
        <v>1582</v>
      </c>
      <c r="F60" s="99" t="n">
        <v>2048000.0</v>
      </c>
      <c r="G60" s="26"/>
      <c r="H60" s="33"/>
      <c r="I60" s="33"/>
      <c r="J60" s="26"/>
      <c r="K60" s="26"/>
      <c r="L60" s="26"/>
      <c r="M60" s="26"/>
      <c r="N60" s="26"/>
      <c r="O60" s="98" t="n">
        <v>44074.0</v>
      </c>
      <c r="P60" s="33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99" t="s">
        <v>1019</v>
      </c>
      <c r="B61" s="100" t="s">
        <v>1025</v>
      </c>
      <c r="C61" s="99" t="s">
        <v>1583</v>
      </c>
      <c r="D61" s="101" t="n">
        <v>5.499257439E10</v>
      </c>
      <c r="E61" s="100" t="s">
        <v>1584</v>
      </c>
      <c r="F61" s="99" t="n">
        <v>2040926.0</v>
      </c>
      <c r="G61" s="26"/>
      <c r="H61" s="33"/>
      <c r="I61" s="33"/>
      <c r="J61" s="26"/>
      <c r="K61" s="26"/>
      <c r="L61" s="26"/>
      <c r="M61" s="26"/>
      <c r="N61" s="26"/>
      <c r="O61" s="98" t="n">
        <v>44074.0</v>
      </c>
      <c r="P61" s="33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99" t="s">
        <v>1019</v>
      </c>
      <c r="B62" s="100" t="s">
        <v>1020</v>
      </c>
      <c r="C62" s="99" t="s">
        <v>1585</v>
      </c>
      <c r="D62" s="101" t="n">
        <v>1.01974889373E11</v>
      </c>
      <c r="E62" s="100" t="s">
        <v>1586</v>
      </c>
      <c r="F62" s="99" t="n">
        <v>2034000.0</v>
      </c>
      <c r="G62" s="26"/>
      <c r="H62" s="33"/>
      <c r="I62" s="33"/>
      <c r="J62" s="26"/>
      <c r="K62" s="26"/>
      <c r="L62" s="26"/>
      <c r="M62" s="26"/>
      <c r="N62" s="26"/>
      <c r="O62" s="98" t="n">
        <v>44074.0</v>
      </c>
      <c r="P62" s="33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99" t="s">
        <v>1019</v>
      </c>
      <c r="B63" s="100" t="s">
        <v>1025</v>
      </c>
      <c r="C63" s="99" t="s">
        <v>1587</v>
      </c>
      <c r="D63" s="101" t="n">
        <v>7.1916716385E10</v>
      </c>
      <c r="E63" s="100" t="s">
        <v>1588</v>
      </c>
      <c r="F63" s="99" t="n">
        <v>2028000.0</v>
      </c>
      <c r="G63" s="26"/>
      <c r="H63" s="33"/>
      <c r="I63" s="33"/>
      <c r="J63" s="26"/>
      <c r="K63" s="26"/>
      <c r="L63" s="26"/>
      <c r="M63" s="26"/>
      <c r="N63" s="26"/>
      <c r="O63" s="98" t="n">
        <v>44074.0</v>
      </c>
      <c r="P63" s="33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99" t="s">
        <v>1038</v>
      </c>
      <c r="B64" s="100" t="s">
        <v>1589</v>
      </c>
      <c r="C64" s="99" t="s">
        <v>1590</v>
      </c>
      <c r="D64" s="101" t="n">
        <v>8.8934132137E10</v>
      </c>
      <c r="E64" s="100" t="s">
        <v>1591</v>
      </c>
      <c r="F64" s="99" t="n">
        <v>2023000.0</v>
      </c>
      <c r="G64" s="26"/>
      <c r="H64" s="33"/>
      <c r="I64" s="33"/>
      <c r="J64" s="26"/>
      <c r="K64" s="26"/>
      <c r="L64" s="26"/>
      <c r="M64" s="26"/>
      <c r="N64" s="26"/>
      <c r="O64" s="98" t="n">
        <v>44074.0</v>
      </c>
      <c r="P64" s="33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99" t="s">
        <v>1019</v>
      </c>
      <c r="B65" s="100" t="s">
        <v>1025</v>
      </c>
      <c r="C65" s="99" t="s">
        <v>1592</v>
      </c>
      <c r="D65" s="101" t="n">
        <v>1.01409778074E11</v>
      </c>
      <c r="E65" s="100" t="s">
        <v>1593</v>
      </c>
      <c r="F65" s="99" t="n">
        <v>2023000.0</v>
      </c>
      <c r="G65" s="26"/>
      <c r="H65" s="33"/>
      <c r="I65" s="33"/>
      <c r="J65" s="26"/>
      <c r="K65" s="26"/>
      <c r="L65" s="26"/>
      <c r="M65" s="26"/>
      <c r="N65" s="26"/>
      <c r="O65" s="98" t="n">
        <v>44074.0</v>
      </c>
      <c r="P65" s="33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99" t="s">
        <v>1019</v>
      </c>
      <c r="B66" s="100" t="s">
        <v>1025</v>
      </c>
      <c r="C66" s="99" t="s">
        <v>1594</v>
      </c>
      <c r="D66" s="101" t="n">
        <v>8.3422879464E10</v>
      </c>
      <c r="E66" s="100" t="s">
        <v>1595</v>
      </c>
      <c r="F66" s="99" t="n">
        <v>2021000.0</v>
      </c>
      <c r="G66" s="26"/>
      <c r="H66" s="33"/>
      <c r="I66" s="33"/>
      <c r="J66" s="26"/>
      <c r="K66" s="26"/>
      <c r="L66" s="26"/>
      <c r="M66" s="26"/>
      <c r="N66" s="26"/>
      <c r="O66" s="98" t="n">
        <v>44074.0</v>
      </c>
      <c r="P66" s="33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99" t="s">
        <v>1038</v>
      </c>
      <c r="B67" s="100" t="s">
        <v>1360</v>
      </c>
      <c r="C67" s="99" t="s">
        <v>1596</v>
      </c>
      <c r="D67" s="101" t="n">
        <v>5.0353617144E10</v>
      </c>
      <c r="E67" s="100" t="s">
        <v>1597</v>
      </c>
      <c r="F67" s="99" t="n">
        <v>2021000.0</v>
      </c>
      <c r="G67" s="26"/>
      <c r="H67" s="33"/>
      <c r="I67" s="33"/>
      <c r="J67" s="26"/>
      <c r="K67" s="26"/>
      <c r="L67" s="26"/>
      <c r="M67" s="26"/>
      <c r="N67" s="26"/>
      <c r="O67" s="98" t="n">
        <v>44074.0</v>
      </c>
      <c r="P67" s="33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99" t="s">
        <v>1019</v>
      </c>
      <c r="B68" s="100" t="s">
        <v>1025</v>
      </c>
      <c r="C68" s="99" t="s">
        <v>1598</v>
      </c>
      <c r="D68" s="101" t="n">
        <v>5.8633239048E10</v>
      </c>
      <c r="E68" s="100" t="s">
        <v>1599</v>
      </c>
      <c r="F68" s="99" t="n">
        <v>2020000.0</v>
      </c>
      <c r="G68" s="26"/>
      <c r="H68" s="33"/>
      <c r="I68" s="33"/>
      <c r="J68" s="26"/>
      <c r="K68" s="26"/>
      <c r="L68" s="26"/>
      <c r="M68" s="26"/>
      <c r="N68" s="26"/>
      <c r="O68" s="98" t="n">
        <v>44074.0</v>
      </c>
      <c r="P68" s="33" t="n">
        <v>1.0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99" t="s">
        <v>1019</v>
      </c>
      <c r="B69" s="100" t="s">
        <v>1025</v>
      </c>
      <c r="C69" s="99" t="s">
        <v>1600</v>
      </c>
      <c r="D69" s="101" t="n">
        <v>9.3255834504E10</v>
      </c>
      <c r="E69" s="100" t="s">
        <v>1601</v>
      </c>
      <c r="F69" s="99" t="n">
        <v>2014616.0</v>
      </c>
      <c r="G69" s="26"/>
      <c r="H69" s="33"/>
      <c r="I69" s="33"/>
      <c r="J69" s="26"/>
      <c r="K69" s="26"/>
      <c r="L69" s="26"/>
      <c r="M69" s="26"/>
      <c r="N69" s="26"/>
      <c r="O69" s="98" t="n">
        <v>44074.0</v>
      </c>
      <c r="P69" s="33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99" t="s">
        <v>1019</v>
      </c>
      <c r="B70" s="100" t="s">
        <v>1020</v>
      </c>
      <c r="C70" s="99" t="s">
        <v>1602</v>
      </c>
      <c r="D70" s="101" t="n">
        <v>5.6922010422E10</v>
      </c>
      <c r="E70" s="100" t="s">
        <v>1603</v>
      </c>
      <c r="F70" s="99" t="n">
        <v>2012000.0</v>
      </c>
      <c r="G70" s="26"/>
      <c r="H70" s="33"/>
      <c r="I70" s="33"/>
      <c r="J70" s="26"/>
      <c r="K70" s="26"/>
      <c r="L70" s="26"/>
      <c r="M70" s="26"/>
      <c r="N70" s="26"/>
      <c r="O70" s="98" t="n">
        <v>44074.0</v>
      </c>
      <c r="P70" s="33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99" t="s">
        <v>1038</v>
      </c>
      <c r="B71" s="100" t="s">
        <v>1589</v>
      </c>
      <c r="C71" s="99" t="s">
        <v>1604</v>
      </c>
      <c r="D71" s="101" t="n">
        <v>7.5134314609E10</v>
      </c>
      <c r="E71" s="100" t="s">
        <v>1605</v>
      </c>
      <c r="F71" s="99" t="n">
        <v>2009000.0</v>
      </c>
      <c r="G71" s="26"/>
      <c r="H71" s="33"/>
      <c r="I71" s="33"/>
      <c r="J71" s="26"/>
      <c r="K71" s="26"/>
      <c r="L71" s="26"/>
      <c r="M71" s="26"/>
      <c r="N71" s="26"/>
      <c r="O71" s="98" t="n">
        <v>44074.0</v>
      </c>
      <c r="P71" s="33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99" t="s">
        <v>1019</v>
      </c>
      <c r="B72" s="100" t="s">
        <v>1020</v>
      </c>
      <c r="C72" s="99" t="s">
        <v>1606</v>
      </c>
      <c r="D72" s="101" t="n">
        <v>1.01793793636E11</v>
      </c>
      <c r="E72" s="100" t="s">
        <v>1607</v>
      </c>
      <c r="F72" s="99" t="n">
        <v>2009000.0</v>
      </c>
      <c r="G72" s="26"/>
      <c r="H72" s="33"/>
      <c r="I72" s="33"/>
      <c r="J72" s="26"/>
      <c r="K72" s="26"/>
      <c r="L72" s="26"/>
      <c r="M72" s="26"/>
      <c r="N72" s="26"/>
      <c r="O72" s="98" t="n">
        <v>44074.0</v>
      </c>
      <c r="P72" s="33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99" t="s">
        <v>1019</v>
      </c>
      <c r="B73" s="100" t="s">
        <v>1020</v>
      </c>
      <c r="C73" s="99" t="s">
        <v>1608</v>
      </c>
      <c r="D73" s="101" t="n">
        <v>5.8350951279E10</v>
      </c>
      <c r="E73" s="100" t="s">
        <v>1609</v>
      </c>
      <c r="F73" s="99" t="n">
        <v>2006000.0</v>
      </c>
      <c r="G73" s="26"/>
      <c r="H73" s="33"/>
      <c r="I73" s="33"/>
      <c r="J73" s="26"/>
      <c r="K73" s="26"/>
      <c r="L73" s="26"/>
      <c r="M73" s="26"/>
      <c r="N73" s="26"/>
      <c r="O73" s="98" t="n">
        <v>44074.0</v>
      </c>
      <c r="P73" s="33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99" t="s">
        <v>1019</v>
      </c>
      <c r="B74" s="100" t="s">
        <v>1020</v>
      </c>
      <c r="C74" s="99" t="s">
        <v>1610</v>
      </c>
      <c r="D74" s="101" t="n">
        <v>5.894396152E10</v>
      </c>
      <c r="E74" s="100" t="s">
        <v>1611</v>
      </c>
      <c r="F74" s="99" t="n">
        <v>2001000.0</v>
      </c>
      <c r="G74" s="26"/>
      <c r="H74" s="33"/>
      <c r="I74" s="33"/>
      <c r="J74" s="26"/>
      <c r="K74" s="26"/>
      <c r="L74" s="26"/>
      <c r="M74" s="26"/>
      <c r="N74" s="26"/>
      <c r="O74" s="98" t="n">
        <v>44074.0</v>
      </c>
      <c r="P74" s="33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99" t="s">
        <v>1019</v>
      </c>
      <c r="B75" s="100" t="s">
        <v>1025</v>
      </c>
      <c r="C75" s="99" t="s">
        <v>1612</v>
      </c>
      <c r="D75" s="101" t="n">
        <v>5.8650222445E10</v>
      </c>
      <c r="E75" s="100" t="s">
        <v>1613</v>
      </c>
      <c r="F75" s="99" t="n">
        <v>1995000.0</v>
      </c>
      <c r="G75" s="26"/>
      <c r="H75" s="33"/>
      <c r="I75" s="33"/>
      <c r="J75" s="26"/>
      <c r="K75" s="26"/>
      <c r="L75" s="26"/>
      <c r="M75" s="26"/>
      <c r="N75" s="26"/>
      <c r="O75" s="98" t="n">
        <v>44074.0</v>
      </c>
      <c r="P75" s="33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99" t="s">
        <v>1019</v>
      </c>
      <c r="B76" s="100" t="s">
        <v>1025</v>
      </c>
      <c r="C76" s="99" t="s">
        <v>1614</v>
      </c>
      <c r="D76" s="101" t="n">
        <v>1.03662267962E11</v>
      </c>
      <c r="E76" s="100" t="s">
        <v>1615</v>
      </c>
      <c r="F76" s="99" t="n">
        <v>1978000.0</v>
      </c>
      <c r="G76" s="26"/>
      <c r="H76" s="33"/>
      <c r="I76" s="33"/>
      <c r="J76" s="26"/>
      <c r="K76" s="26"/>
      <c r="L76" s="26"/>
      <c r="M76" s="26"/>
      <c r="N76" s="26"/>
      <c r="O76" s="98" t="n">
        <v>44074.0</v>
      </c>
      <c r="P76" s="33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99" t="s">
        <v>1019</v>
      </c>
      <c r="B77" s="100" t="s">
        <v>1025</v>
      </c>
      <c r="C77" s="99" t="s">
        <v>1616</v>
      </c>
      <c r="D77" s="101" t="n">
        <v>5.6932604949E10</v>
      </c>
      <c r="E77" s="100" t="s">
        <v>1617</v>
      </c>
      <c r="F77" s="99" t="n">
        <v>1977000.0</v>
      </c>
      <c r="G77" s="26"/>
      <c r="H77" s="33"/>
      <c r="I77" s="33"/>
      <c r="J77" s="26"/>
      <c r="K77" s="26"/>
      <c r="L77" s="26"/>
      <c r="M77" s="26"/>
      <c r="N77" s="26"/>
      <c r="O77" s="98" t="n">
        <v>44074.0</v>
      </c>
      <c r="P77" s="33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99" t="s">
        <v>1019</v>
      </c>
      <c r="B78" s="100" t="s">
        <v>1025</v>
      </c>
      <c r="C78" s="99" t="s">
        <v>1618</v>
      </c>
      <c r="D78" s="101" t="n">
        <v>9.1947946715E10</v>
      </c>
      <c r="E78" s="100" t="s">
        <v>1619</v>
      </c>
      <c r="F78" s="99" t="n">
        <v>1973000.0</v>
      </c>
      <c r="G78" s="26"/>
      <c r="H78" s="33"/>
      <c r="I78" s="33"/>
      <c r="J78" s="26"/>
      <c r="K78" s="26"/>
      <c r="L78" s="26"/>
      <c r="M78" s="26"/>
      <c r="N78" s="26"/>
      <c r="O78" s="98" t="n">
        <v>44074.0</v>
      </c>
      <c r="P78" s="33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99" t="s">
        <v>1019</v>
      </c>
      <c r="B79" s="100" t="s">
        <v>1020</v>
      </c>
      <c r="C79" s="99" t="s">
        <v>1620</v>
      </c>
      <c r="D79" s="101" t="n">
        <v>8.8296654976E10</v>
      </c>
      <c r="E79" s="100" t="s">
        <v>1621</v>
      </c>
      <c r="F79" s="99" t="n">
        <v>1973000.0</v>
      </c>
      <c r="G79" s="26"/>
      <c r="H79" s="33"/>
      <c r="I79" s="33"/>
      <c r="J79" s="26"/>
      <c r="K79" s="26"/>
      <c r="L79" s="26"/>
      <c r="M79" s="26"/>
      <c r="N79" s="26"/>
      <c r="O79" s="98" t="n">
        <v>44074.0</v>
      </c>
      <c r="P79" s="33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99" t="s">
        <v>1019</v>
      </c>
      <c r="B80" s="100" t="s">
        <v>1020</v>
      </c>
      <c r="C80" s="99" t="s">
        <v>1622</v>
      </c>
      <c r="D80" s="101" t="n">
        <v>5.5087020697E10</v>
      </c>
      <c r="E80" s="100" t="s">
        <v>1623</v>
      </c>
      <c r="F80" s="99" t="n">
        <v>1972940.0</v>
      </c>
      <c r="G80" s="26"/>
      <c r="H80" s="33"/>
      <c r="I80" s="33"/>
      <c r="J80" s="26"/>
      <c r="K80" s="26"/>
      <c r="L80" s="26"/>
      <c r="M80" s="26"/>
      <c r="N80" s="26"/>
      <c r="O80" s="98" t="n">
        <v>44074.0</v>
      </c>
      <c r="P80" s="33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99" t="s">
        <v>1019</v>
      </c>
      <c r="B81" s="100" t="s">
        <v>1025</v>
      </c>
      <c r="C81" s="99" t="s">
        <v>1624</v>
      </c>
      <c r="D81" s="101" t="n">
        <v>5.7728697591E10</v>
      </c>
      <c r="E81" s="100" t="s">
        <v>1625</v>
      </c>
      <c r="F81" s="99" t="n">
        <v>1963000.0</v>
      </c>
      <c r="G81" s="26"/>
      <c r="H81" s="33"/>
      <c r="I81" s="33"/>
      <c r="J81" s="26"/>
      <c r="K81" s="26"/>
      <c r="L81" s="26"/>
      <c r="M81" s="26"/>
      <c r="N81" s="26"/>
      <c r="O81" s="98" t="n">
        <v>44074.0</v>
      </c>
      <c r="P81" s="33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99" t="s">
        <v>1019</v>
      </c>
      <c r="B82" s="100" t="s">
        <v>1025</v>
      </c>
      <c r="C82" s="99" t="s">
        <v>1626</v>
      </c>
      <c r="D82" s="101" t="n">
        <v>5.6435253121E10</v>
      </c>
      <c r="E82" s="100" t="s">
        <v>1627</v>
      </c>
      <c r="F82" s="99" t="n">
        <v>1955000.0</v>
      </c>
      <c r="G82" s="26"/>
      <c r="H82" s="33"/>
      <c r="I82" s="33"/>
      <c r="J82" s="26"/>
      <c r="K82" s="26"/>
      <c r="L82" s="26"/>
      <c r="M82" s="26"/>
      <c r="N82" s="26"/>
      <c r="O82" s="98" t="n">
        <v>44074.0</v>
      </c>
      <c r="P82" s="33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99" t="s">
        <v>1019</v>
      </c>
      <c r="B83" s="100" t="s">
        <v>1025</v>
      </c>
      <c r="C83" s="99" t="s">
        <v>1628</v>
      </c>
      <c r="D83" s="101" t="n">
        <v>6.9510669295E10</v>
      </c>
      <c r="E83" s="100" t="s">
        <v>1629</v>
      </c>
      <c r="F83" s="99" t="n">
        <v>1952000.0</v>
      </c>
      <c r="G83" s="26"/>
      <c r="H83" s="33"/>
      <c r="I83" s="33"/>
      <c r="J83" s="26"/>
      <c r="K83" s="26"/>
      <c r="L83" s="26"/>
      <c r="M83" s="26"/>
      <c r="N83" s="26"/>
      <c r="O83" s="98" t="n">
        <v>44074.0</v>
      </c>
      <c r="P83" s="33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99" t="s">
        <v>1019</v>
      </c>
      <c r="B84" s="100" t="s">
        <v>1025</v>
      </c>
      <c r="C84" s="99" t="s">
        <v>1630</v>
      </c>
      <c r="D84" s="101" t="n">
        <v>1.99195360493989E15</v>
      </c>
      <c r="E84" s="100" t="s">
        <v>1631</v>
      </c>
      <c r="F84" s="99" t="n">
        <v>1950000.0</v>
      </c>
      <c r="G84" s="26"/>
      <c r="H84" s="33"/>
      <c r="I84" s="33"/>
      <c r="J84" s="26"/>
      <c r="K84" s="26"/>
      <c r="L84" s="26"/>
      <c r="M84" s="26"/>
      <c r="N84" s="26"/>
      <c r="O84" s="98" t="n">
        <v>44074.0</v>
      </c>
      <c r="P84" s="33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99" t="s">
        <v>1019</v>
      </c>
      <c r="B85" s="100" t="s">
        <v>1025</v>
      </c>
      <c r="C85" s="99" t="s">
        <v>1632</v>
      </c>
      <c r="D85" s="101" t="n">
        <v>9.4855514643E10</v>
      </c>
      <c r="E85" s="100" t="s">
        <v>1633</v>
      </c>
      <c r="F85" s="99" t="n">
        <v>1944000.0</v>
      </c>
      <c r="G85" s="26"/>
      <c r="H85" s="33"/>
      <c r="I85" s="33"/>
      <c r="J85" s="26"/>
      <c r="K85" s="26"/>
      <c r="L85" s="26"/>
      <c r="M85" s="26"/>
      <c r="N85" s="26"/>
      <c r="O85" s="98" t="n">
        <v>44074.0</v>
      </c>
      <c r="P85" s="33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99" t="s">
        <v>1019</v>
      </c>
      <c r="B86" s="100" t="s">
        <v>1020</v>
      </c>
      <c r="C86" s="99" t="s">
        <v>1634</v>
      </c>
      <c r="D86" s="101" t="n">
        <v>1.06393891324E11</v>
      </c>
      <c r="E86" s="100" t="s">
        <v>1635</v>
      </c>
      <c r="F86" s="99" t="n">
        <v>1939000.0</v>
      </c>
      <c r="G86" s="26"/>
      <c r="H86" s="33"/>
      <c r="I86" s="33"/>
      <c r="J86" s="26"/>
      <c r="K86" s="26"/>
      <c r="L86" s="26"/>
      <c r="M86" s="26"/>
      <c r="N86" s="26"/>
      <c r="O86" s="98" t="n">
        <v>44074.0</v>
      </c>
      <c r="P86" s="33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99" t="s">
        <v>1019</v>
      </c>
      <c r="B87" s="100" t="s">
        <v>1025</v>
      </c>
      <c r="C87" s="99" t="s">
        <v>1636</v>
      </c>
      <c r="D87" s="101" t="n">
        <v>1.04626709453E11</v>
      </c>
      <c r="E87" s="100" t="s">
        <v>1637</v>
      </c>
      <c r="F87" s="99" t="n">
        <v>1938000.0</v>
      </c>
      <c r="G87" s="26"/>
      <c r="H87" s="33"/>
      <c r="I87" s="33"/>
      <c r="J87" s="26"/>
      <c r="K87" s="26"/>
      <c r="L87" s="26"/>
      <c r="M87" s="26"/>
      <c r="N87" s="26"/>
      <c r="O87" s="98" t="n">
        <v>44074.0</v>
      </c>
      <c r="P87" s="33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99" t="s">
        <v>1019</v>
      </c>
      <c r="B88" s="100" t="s">
        <v>1025</v>
      </c>
      <c r="C88" s="99" t="s">
        <v>1638</v>
      </c>
      <c r="D88" s="101" t="n">
        <v>7.3457456333E10</v>
      </c>
      <c r="E88" s="100" t="s">
        <v>1639</v>
      </c>
      <c r="F88" s="99" t="n">
        <v>1931000.0</v>
      </c>
      <c r="G88" s="26"/>
      <c r="H88" s="33"/>
      <c r="I88" s="33"/>
      <c r="J88" s="26"/>
      <c r="K88" s="26"/>
      <c r="L88" s="26"/>
      <c r="M88" s="26"/>
      <c r="N88" s="26"/>
      <c r="O88" s="98" t="n">
        <v>44074.0</v>
      </c>
      <c r="P88" s="33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99" t="s">
        <v>1019</v>
      </c>
      <c r="B89" s="100" t="s">
        <v>1025</v>
      </c>
      <c r="C89" s="99" t="s">
        <v>1640</v>
      </c>
      <c r="D89" s="101" t="n">
        <v>1.1022594646E10</v>
      </c>
      <c r="E89" s="100" t="s">
        <v>1641</v>
      </c>
      <c r="F89" s="99" t="n">
        <v>1931000.0</v>
      </c>
      <c r="G89" s="26"/>
      <c r="H89" s="33"/>
      <c r="I89" s="33"/>
      <c r="J89" s="26"/>
      <c r="K89" s="26"/>
      <c r="L89" s="26"/>
      <c r="M89" s="26"/>
      <c r="N89" s="26"/>
      <c r="O89" s="98" t="n">
        <v>44074.0</v>
      </c>
      <c r="P89" s="33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99" t="s">
        <v>1019</v>
      </c>
      <c r="B90" s="100" t="s">
        <v>1025</v>
      </c>
      <c r="C90" s="99" t="s">
        <v>1642</v>
      </c>
      <c r="D90" s="101" t="n">
        <v>6.0788143047E10</v>
      </c>
      <c r="E90" s="100" t="s">
        <v>1643</v>
      </c>
      <c r="F90" s="99" t="n">
        <v>1930000.0</v>
      </c>
      <c r="G90" s="26"/>
      <c r="H90" s="33"/>
      <c r="I90" s="33"/>
      <c r="J90" s="26"/>
      <c r="K90" s="26"/>
      <c r="L90" s="26"/>
      <c r="M90" s="26"/>
      <c r="N90" s="26"/>
      <c r="O90" s="98" t="n">
        <v>44074.0</v>
      </c>
      <c r="P90" s="33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99" t="s">
        <v>1019</v>
      </c>
      <c r="B91" s="100" t="s">
        <v>1025</v>
      </c>
      <c r="C91" s="99" t="s">
        <v>1644</v>
      </c>
      <c r="D91" s="101" t="n">
        <v>6.8279754139E10</v>
      </c>
      <c r="E91" s="100" t="s">
        <v>1645</v>
      </c>
      <c r="F91" s="99" t="n">
        <v>1929000.0</v>
      </c>
      <c r="G91" s="26"/>
      <c r="H91" s="33"/>
      <c r="I91" s="33"/>
      <c r="J91" s="26"/>
      <c r="K91" s="26"/>
      <c r="L91" s="26"/>
      <c r="M91" s="26"/>
      <c r="N91" s="26"/>
      <c r="O91" s="98" t="n">
        <v>44074.0</v>
      </c>
      <c r="P91" s="33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99" t="s">
        <v>1038</v>
      </c>
      <c r="B92" s="100" t="s">
        <v>1095</v>
      </c>
      <c r="C92" s="99" t="s">
        <v>1646</v>
      </c>
      <c r="D92" s="101" t="n">
        <v>5.0959036737E10</v>
      </c>
      <c r="E92" s="100" t="s">
        <v>1647</v>
      </c>
      <c r="F92" s="99" t="n">
        <v>1921000.0</v>
      </c>
      <c r="G92" s="26"/>
      <c r="H92" s="33"/>
      <c r="I92" s="33"/>
      <c r="J92" s="26"/>
      <c r="K92" s="26"/>
      <c r="L92" s="26"/>
      <c r="M92" s="26"/>
      <c r="N92" s="26"/>
      <c r="O92" s="98" t="n">
        <v>44074.0</v>
      </c>
      <c r="P92" s="33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99" t="s">
        <v>1019</v>
      </c>
      <c r="B93" s="100" t="s">
        <v>1020</v>
      </c>
      <c r="C93" s="99" t="s">
        <v>1648</v>
      </c>
      <c r="D93" s="101" t="n">
        <v>1.08912298166E11</v>
      </c>
      <c r="E93" s="100" t="s">
        <v>1649</v>
      </c>
      <c r="F93" s="99" t="n">
        <v>1916000.0</v>
      </c>
      <c r="G93" s="26"/>
      <c r="H93" s="33"/>
      <c r="I93" s="33"/>
      <c r="J93" s="26"/>
      <c r="K93" s="26"/>
      <c r="L93" s="26"/>
      <c r="M93" s="26"/>
      <c r="N93" s="26"/>
      <c r="O93" s="98" t="n">
        <v>44074.0</v>
      </c>
      <c r="P93" s="33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99" t="s">
        <v>1019</v>
      </c>
      <c r="B94" s="100" t="s">
        <v>1025</v>
      </c>
      <c r="C94" s="99" t="s">
        <v>1650</v>
      </c>
      <c r="D94" s="101" t="n">
        <v>9.8412009607E10</v>
      </c>
      <c r="E94" s="100" t="s">
        <v>1651</v>
      </c>
      <c r="F94" s="99" t="n">
        <v>1899000.0</v>
      </c>
      <c r="G94" s="26"/>
      <c r="H94" s="33"/>
      <c r="I94" s="33"/>
      <c r="J94" s="26"/>
      <c r="K94" s="26"/>
      <c r="L94" s="26"/>
      <c r="M94" s="26"/>
      <c r="N94" s="26"/>
      <c r="O94" s="98" t="n">
        <v>44074.0</v>
      </c>
      <c r="P94" s="33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99" t="s">
        <v>1019</v>
      </c>
      <c r="B95" s="100" t="s">
        <v>1025</v>
      </c>
      <c r="C95" s="99" t="s">
        <v>1652</v>
      </c>
      <c r="D95" s="101" t="n">
        <v>5.9247221675E10</v>
      </c>
      <c r="E95" s="102" t="s">
        <v>1653</v>
      </c>
      <c r="F95" s="99" t="n">
        <v>1883598.0</v>
      </c>
      <c r="G95" s="26"/>
      <c r="H95" s="33"/>
      <c r="I95" s="33"/>
      <c r="J95" s="26"/>
      <c r="K95" s="26"/>
      <c r="L95" s="26"/>
      <c r="M95" s="26"/>
      <c r="N95" s="26"/>
      <c r="O95" s="98" t="n">
        <v>44074.0</v>
      </c>
      <c r="P95" s="33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99" t="s">
        <v>1019</v>
      </c>
      <c r="B96" s="100" t="s">
        <v>1025</v>
      </c>
      <c r="C96" s="99" t="s">
        <v>1654</v>
      </c>
      <c r="D96" s="101" t="n">
        <v>5.9591665068E10</v>
      </c>
      <c r="E96" s="102" t="s">
        <v>1655</v>
      </c>
      <c r="F96" s="99" t="n">
        <v>1882000.0</v>
      </c>
      <c r="G96" s="26"/>
      <c r="H96" s="41" t="s">
        <v>1457</v>
      </c>
      <c r="I96" s="41" t="s">
        <v>81</v>
      </c>
      <c r="J96" s="26"/>
      <c r="K96" s="26"/>
      <c r="L96" s="26"/>
      <c r="M96" s="26"/>
      <c r="N96" s="26"/>
      <c r="O96" s="98" t="n">
        <v>44074.0</v>
      </c>
      <c r="P96" s="33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99" t="s">
        <v>1019</v>
      </c>
      <c r="B97" s="100" t="s">
        <v>1020</v>
      </c>
      <c r="C97" s="99" t="s">
        <v>1656</v>
      </c>
      <c r="D97" s="101" t="n">
        <v>6.2516956392E10</v>
      </c>
      <c r="E97" s="102" t="s">
        <v>1657</v>
      </c>
      <c r="F97" s="99" t="n">
        <v>1865000.0</v>
      </c>
      <c r="G97" s="26"/>
      <c r="H97" s="41" t="s">
        <v>568</v>
      </c>
      <c r="I97" s="41" t="s">
        <v>81</v>
      </c>
      <c r="J97" s="26"/>
      <c r="K97" s="26"/>
      <c r="L97" s="26"/>
      <c r="M97" s="26"/>
      <c r="N97" s="26"/>
      <c r="O97" s="98" t="n">
        <v>44074.0</v>
      </c>
      <c r="P97" s="33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99" t="s">
        <v>1019</v>
      </c>
      <c r="B98" s="100" t="s">
        <v>1025</v>
      </c>
      <c r="C98" s="99" t="s">
        <v>1658</v>
      </c>
      <c r="D98" s="101" t="n">
        <v>1.01859521394E11</v>
      </c>
      <c r="E98" s="102" t="s">
        <v>1659</v>
      </c>
      <c r="F98" s="99" t="n">
        <v>1859815.0</v>
      </c>
      <c r="G98" s="26"/>
      <c r="H98" s="41" t="s">
        <v>1457</v>
      </c>
      <c r="I98" s="41" t="s">
        <v>81</v>
      </c>
      <c r="J98" s="26"/>
      <c r="K98" s="26"/>
      <c r="L98" s="26"/>
      <c r="M98" s="26"/>
      <c r="N98" s="26"/>
      <c r="O98" s="98" t="n">
        <v>44074.0</v>
      </c>
      <c r="P98" s="33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99" t="s">
        <v>1019</v>
      </c>
      <c r="B99" s="100" t="s">
        <v>1025</v>
      </c>
      <c r="C99" s="99" t="s">
        <v>1660</v>
      </c>
      <c r="D99" s="101" t="n">
        <v>9.4763399925E10</v>
      </c>
      <c r="E99" s="102" t="s">
        <v>1661</v>
      </c>
      <c r="F99" s="99" t="n">
        <v>1859000.0</v>
      </c>
      <c r="G99" s="26"/>
      <c r="H99" s="33" t="s">
        <v>57</v>
      </c>
      <c r="I99" s="41" t="s">
        <v>81</v>
      </c>
      <c r="J99" s="26"/>
      <c r="K99" s="26"/>
      <c r="L99" s="26"/>
      <c r="M99" s="26"/>
      <c r="N99" s="26"/>
      <c r="O99" s="98" t="n">
        <v>44074.0</v>
      </c>
      <c r="P99" s="33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99" t="s">
        <v>1019</v>
      </c>
      <c r="B100" s="100" t="s">
        <v>1025</v>
      </c>
      <c r="C100" s="99" t="s">
        <v>1662</v>
      </c>
      <c r="D100" s="101" t="n">
        <v>6.0598898585E10</v>
      </c>
      <c r="E100" s="102" t="s">
        <v>1663</v>
      </c>
      <c r="F100" s="99" t="n">
        <v>1856000.0</v>
      </c>
      <c r="G100" s="26"/>
      <c r="H100" s="33" t="s">
        <v>57</v>
      </c>
      <c r="I100" s="41" t="s">
        <v>1028</v>
      </c>
      <c r="J100" s="26"/>
      <c r="K100" s="26"/>
      <c r="L100" s="26"/>
      <c r="M100" s="26"/>
      <c r="N100" s="26"/>
      <c r="O100" s="98" t="n">
        <v>44074.0</v>
      </c>
      <c r="P100" s="33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99" t="s">
        <v>1038</v>
      </c>
      <c r="B101" s="100" t="s">
        <v>1057</v>
      </c>
      <c r="C101" s="99" t="s">
        <v>1664</v>
      </c>
      <c r="D101" s="101" t="n">
        <v>9.6764303106E10</v>
      </c>
      <c r="E101" s="102" t="s">
        <v>1665</v>
      </c>
      <c r="F101" s="99" t="n">
        <v>1854617.0</v>
      </c>
      <c r="G101" s="26"/>
      <c r="H101" s="33" t="s">
        <v>57</v>
      </c>
      <c r="I101" s="41" t="s">
        <v>63</v>
      </c>
      <c r="J101" s="26"/>
      <c r="K101" s="26"/>
      <c r="L101" s="26"/>
      <c r="M101" s="26"/>
      <c r="N101" s="26"/>
      <c r="O101" s="98" t="n">
        <v>44074.0</v>
      </c>
      <c r="P101" s="33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</sheetData>
  <autoFilter ref="A1:P101"/>
  <dataValidations count="101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5" r:id="rId12"/>
    <hyperlink ref="E16" r:id="rId13"/>
    <hyperlink ref="E17" r:id="rId14"/>
    <hyperlink ref="E18" r:id="rId15"/>
    <hyperlink ref="E19" r:id="rId16"/>
    <hyperlink ref="E21" r:id="rId17"/>
    <hyperlink ref="E22" r:id="rId18"/>
    <hyperlink ref="E23" r:id="rId19"/>
    <hyperlink ref="E25" r:id="rId20"/>
    <hyperlink ref="E26" r:id="rId21"/>
    <hyperlink ref="E27" r:id="rId22"/>
    <hyperlink ref="E28" r:id="rId23"/>
    <hyperlink ref="E29" r:id="rId24"/>
    <hyperlink ref="E30" r:id="rId25"/>
    <hyperlink ref="E31" r:id="rId26"/>
    <hyperlink ref="E95" r:id="rId27"/>
    <hyperlink ref="E96" r:id="rId28"/>
    <hyperlink ref="E97" r:id="rId29"/>
    <hyperlink ref="E98" r:id="rId30"/>
    <hyperlink ref="E99" r:id="rId31"/>
    <hyperlink ref="E100" r:id="rId32"/>
    <hyperlink ref="E101" r:id="rId33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3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1.325301204819276" customWidth="true"/>
    <col min="13" max="13" width="12.89156626506024" customWidth="true"/>
    <col min="14" max="14" width="33.1325301204819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36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46</v>
      </c>
      <c r="L1" s="37" t="s">
        <v>47</v>
      </c>
      <c r="M1" s="37" t="s">
        <v>1666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33" t="s">
        <v>52</v>
      </c>
      <c r="B2" s="33" t="s">
        <v>59</v>
      </c>
      <c r="C2" s="27" t="s">
        <v>1667</v>
      </c>
      <c r="D2" s="39" t="s">
        <v>1668</v>
      </c>
      <c r="E2" s="40" t="s">
        <v>1669</v>
      </c>
      <c r="F2" s="41" t="n">
        <v>14460.0</v>
      </c>
      <c r="G2" s="41"/>
      <c r="H2" s="25" t="s">
        <v>57</v>
      </c>
      <c r="I2" s="27" t="s">
        <v>1670</v>
      </c>
      <c r="J2" s="41"/>
      <c r="K2" s="107" t="n">
        <v>44064.0</v>
      </c>
      <c r="L2" s="41"/>
      <c r="M2" s="33"/>
      <c r="N2" s="26"/>
      <c r="O2" s="46" t="n">
        <v>8.19</v>
      </c>
      <c r="P2" s="46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33" t="s">
        <v>52</v>
      </c>
      <c r="B3" s="33" t="s">
        <v>53</v>
      </c>
      <c r="C3" s="27" t="s">
        <v>1671</v>
      </c>
      <c r="D3" s="39" t="s">
        <v>1672</v>
      </c>
      <c r="E3" s="40" t="s">
        <v>1673</v>
      </c>
      <c r="F3" s="41" t="n">
        <v>14543.0</v>
      </c>
      <c r="G3" s="41"/>
      <c r="H3" s="25" t="s">
        <v>57</v>
      </c>
      <c r="I3" s="27" t="s">
        <v>1670</v>
      </c>
      <c r="J3" s="26"/>
      <c r="K3" s="107" t="n">
        <v>44064.0</v>
      </c>
      <c r="L3" s="26"/>
      <c r="M3" s="26"/>
      <c r="N3" s="26"/>
      <c r="O3" s="46" t="n">
        <v>8.19</v>
      </c>
      <c r="P3" s="46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33" t="s">
        <v>52</v>
      </c>
      <c r="B4" s="33" t="s">
        <v>53</v>
      </c>
      <c r="C4" s="27" t="s">
        <v>1674</v>
      </c>
      <c r="D4" s="39" t="s">
        <v>1675</v>
      </c>
      <c r="E4" s="40" t="s">
        <v>1676</v>
      </c>
      <c r="F4" s="41" t="n">
        <v>14608.0</v>
      </c>
      <c r="G4" s="106"/>
      <c r="H4" s="25" t="s">
        <v>57</v>
      </c>
      <c r="I4" s="27" t="s">
        <v>1670</v>
      </c>
      <c r="J4" s="26"/>
      <c r="K4" s="107" t="n">
        <v>44064.0</v>
      </c>
      <c r="L4" s="41"/>
      <c r="M4" s="33"/>
      <c r="N4" s="26"/>
      <c r="O4" s="46" t="n">
        <v>8.19</v>
      </c>
      <c r="P4" s="46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41" t="s">
        <v>610</v>
      </c>
      <c r="B5" s="33" t="s">
        <v>53</v>
      </c>
      <c r="C5" s="27" t="s">
        <v>1677</v>
      </c>
      <c r="D5" s="39" t="s">
        <v>1678</v>
      </c>
      <c r="E5" s="40" t="s">
        <v>1679</v>
      </c>
      <c r="F5" s="41" t="n">
        <v>14724.0</v>
      </c>
      <c r="G5" s="41"/>
      <c r="H5" s="27" t="s">
        <v>614</v>
      </c>
      <c r="I5" s="27" t="s">
        <v>1680</v>
      </c>
      <c r="J5" s="41" t="s">
        <v>1681</v>
      </c>
      <c r="K5" s="107" t="n">
        <v>44064.0</v>
      </c>
      <c r="L5" s="41" t="s">
        <v>1682</v>
      </c>
      <c r="M5" s="66" t="s">
        <v>1683</v>
      </c>
      <c r="N5" s="26"/>
      <c r="O5" s="46" t="n">
        <v>8.19</v>
      </c>
      <c r="P5" s="46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33" t="s">
        <v>52</v>
      </c>
      <c r="B6" s="33" t="s">
        <v>64</v>
      </c>
      <c r="C6" s="27" t="s">
        <v>1684</v>
      </c>
      <c r="D6" s="39" t="s">
        <v>1685</v>
      </c>
      <c r="E6" s="40" t="s">
        <v>1686</v>
      </c>
      <c r="F6" s="41" t="n">
        <v>14811.0</v>
      </c>
      <c r="G6" s="41"/>
      <c r="H6" s="25" t="s">
        <v>158</v>
      </c>
      <c r="I6" s="27" t="s">
        <v>1670</v>
      </c>
      <c r="J6" s="26"/>
      <c r="K6" s="107" t="n">
        <v>44064.0</v>
      </c>
      <c r="L6" s="26"/>
      <c r="M6" s="26"/>
      <c r="N6" s="41" t="s">
        <v>1687</v>
      </c>
      <c r="O6" s="46" t="n">
        <v>8.19</v>
      </c>
      <c r="P6" s="46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33" t="s">
        <v>52</v>
      </c>
      <c r="B7" s="33" t="s">
        <v>53</v>
      </c>
      <c r="C7" s="27" t="s">
        <v>1688</v>
      </c>
      <c r="D7" s="39" t="s">
        <v>1689</v>
      </c>
      <c r="E7" s="40" t="s">
        <v>1690</v>
      </c>
      <c r="F7" s="41" t="n">
        <v>14852.0</v>
      </c>
      <c r="G7" s="41"/>
      <c r="H7" s="25" t="s">
        <v>124</v>
      </c>
      <c r="I7" s="27" t="s">
        <v>81</v>
      </c>
      <c r="J7" s="41" t="s">
        <v>1691</v>
      </c>
      <c r="K7" s="107" t="n">
        <v>44064.0</v>
      </c>
      <c r="L7" s="41" t="s">
        <v>1692</v>
      </c>
      <c r="M7" s="66" t="s">
        <v>1693</v>
      </c>
      <c r="N7" s="26"/>
      <c r="O7" s="46" t="n">
        <v>8.19</v>
      </c>
      <c r="P7" s="46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33" t="s">
        <v>52</v>
      </c>
      <c r="B8" s="33" t="s">
        <v>70</v>
      </c>
      <c r="C8" s="27" t="s">
        <v>1694</v>
      </c>
      <c r="D8" s="39" t="s">
        <v>1695</v>
      </c>
      <c r="E8" s="40" t="s">
        <v>1696</v>
      </c>
      <c r="F8" s="41" t="n">
        <v>14877.0</v>
      </c>
      <c r="G8" s="41"/>
      <c r="H8" s="25" t="s">
        <v>158</v>
      </c>
      <c r="I8" s="27" t="s">
        <v>1670</v>
      </c>
      <c r="J8" s="26"/>
      <c r="K8" s="107" t="n">
        <v>44064.0</v>
      </c>
      <c r="L8" s="41"/>
      <c r="M8" s="26"/>
      <c r="N8" s="41" t="s">
        <v>1697</v>
      </c>
      <c r="O8" s="46" t="n">
        <v>8.19</v>
      </c>
      <c r="P8" s="46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33" t="s">
        <v>52</v>
      </c>
      <c r="B9" s="33" t="s">
        <v>70</v>
      </c>
      <c r="C9" s="27" t="s">
        <v>1698</v>
      </c>
      <c r="D9" s="39" t="s">
        <v>1699</v>
      </c>
      <c r="E9" s="40" t="s">
        <v>1700</v>
      </c>
      <c r="F9" s="41" t="n">
        <v>14888.0</v>
      </c>
      <c r="G9" s="41"/>
      <c r="H9" s="25" t="s">
        <v>57</v>
      </c>
      <c r="I9" s="27" t="s">
        <v>1670</v>
      </c>
      <c r="J9" s="26"/>
      <c r="K9" s="107" t="n">
        <v>44064.0</v>
      </c>
      <c r="L9" s="26"/>
      <c r="M9" s="26"/>
      <c r="N9" s="41"/>
      <c r="O9" s="46" t="n">
        <v>8.19</v>
      </c>
      <c r="P9" s="46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33" t="s">
        <v>52</v>
      </c>
      <c r="B10" s="33" t="s">
        <v>53</v>
      </c>
      <c r="C10" s="27" t="s">
        <v>1701</v>
      </c>
      <c r="D10" s="39" t="s">
        <v>1702</v>
      </c>
      <c r="E10" s="40" t="s">
        <v>1703</v>
      </c>
      <c r="F10" s="41" t="n">
        <v>15027.0</v>
      </c>
      <c r="G10" s="41"/>
      <c r="H10" s="25" t="s">
        <v>57</v>
      </c>
      <c r="I10" s="27" t="s">
        <v>1670</v>
      </c>
      <c r="J10" s="26"/>
      <c r="K10" s="107" t="n">
        <v>44064.0</v>
      </c>
      <c r="L10" s="26"/>
      <c r="M10" s="26"/>
      <c r="N10" s="26"/>
      <c r="O10" s="46" t="n">
        <v>8.19</v>
      </c>
      <c r="P10" s="46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33" t="s">
        <v>52</v>
      </c>
      <c r="B11" s="33" t="s">
        <v>59</v>
      </c>
      <c r="C11" s="27" t="s">
        <v>1704</v>
      </c>
      <c r="D11" s="39" t="s">
        <v>1705</v>
      </c>
      <c r="E11" s="40" t="s">
        <v>1706</v>
      </c>
      <c r="F11" s="41" t="n">
        <v>15096.0</v>
      </c>
      <c r="G11" s="41"/>
      <c r="H11" s="25" t="s">
        <v>158</v>
      </c>
      <c r="I11" s="27" t="s">
        <v>1670</v>
      </c>
      <c r="J11" s="26"/>
      <c r="K11" s="107" t="n">
        <v>44064.0</v>
      </c>
      <c r="L11" s="26"/>
      <c r="M11" s="26"/>
      <c r="N11" s="41" t="s">
        <v>1707</v>
      </c>
      <c r="O11" s="46" t="n">
        <v>8.19</v>
      </c>
      <c r="P11" s="46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33" t="s">
        <v>52</v>
      </c>
      <c r="B12" s="33" t="s">
        <v>64</v>
      </c>
      <c r="C12" s="27" t="s">
        <v>1708</v>
      </c>
      <c r="D12" s="39" t="s">
        <v>1709</v>
      </c>
      <c r="E12" s="40" t="s">
        <v>1710</v>
      </c>
      <c r="F12" s="41" t="n">
        <v>15329.0</v>
      </c>
      <c r="G12" s="41"/>
      <c r="H12" s="25" t="s">
        <v>131</v>
      </c>
      <c r="I12" s="27" t="s">
        <v>81</v>
      </c>
      <c r="J12" s="41" t="s">
        <v>1711</v>
      </c>
      <c r="K12" s="107" t="n">
        <v>44064.0</v>
      </c>
      <c r="L12" s="26"/>
      <c r="M12" s="26"/>
      <c r="N12" s="41" t="s">
        <v>1712</v>
      </c>
      <c r="O12" s="46" t="n">
        <v>8.19</v>
      </c>
      <c r="P12" s="46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33" t="s">
        <v>52</v>
      </c>
      <c r="B13" s="33" t="s">
        <v>70</v>
      </c>
      <c r="C13" s="27" t="s">
        <v>1713</v>
      </c>
      <c r="D13" s="39" t="s">
        <v>1714</v>
      </c>
      <c r="E13" s="40" t="s">
        <v>1715</v>
      </c>
      <c r="F13" s="41" t="n">
        <v>15361.0</v>
      </c>
      <c r="G13" s="41"/>
      <c r="H13" s="25" t="s">
        <v>57</v>
      </c>
      <c r="I13" s="27" t="s">
        <v>1488</v>
      </c>
      <c r="J13" s="41" t="s">
        <v>1716</v>
      </c>
      <c r="K13" s="107" t="n">
        <v>44064.0</v>
      </c>
      <c r="L13" s="26"/>
      <c r="M13" s="26"/>
      <c r="N13" s="26"/>
      <c r="O13" s="46" t="n">
        <v>8.19</v>
      </c>
      <c r="P13" s="46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3" t="s">
        <v>52</v>
      </c>
      <c r="B14" s="33" t="s">
        <v>53</v>
      </c>
      <c r="C14" s="27" t="s">
        <v>1717</v>
      </c>
      <c r="D14" s="39" t="s">
        <v>1718</v>
      </c>
      <c r="E14" s="40" t="s">
        <v>1719</v>
      </c>
      <c r="F14" s="41" t="n">
        <v>15542.0</v>
      </c>
      <c r="G14" s="41"/>
      <c r="H14" s="25" t="s">
        <v>158</v>
      </c>
      <c r="I14" s="27" t="s">
        <v>1670</v>
      </c>
      <c r="J14" s="26"/>
      <c r="K14" s="107" t="n">
        <v>44064.0</v>
      </c>
      <c r="L14" s="26"/>
      <c r="M14" s="26"/>
      <c r="N14" s="41" t="s">
        <v>1687</v>
      </c>
      <c r="O14" s="46" t="n">
        <v>8.19</v>
      </c>
      <c r="P14" s="46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33" t="s">
        <v>52</v>
      </c>
      <c r="B15" s="33" t="s">
        <v>103</v>
      </c>
      <c r="C15" s="27" t="s">
        <v>1720</v>
      </c>
      <c r="D15" s="39" t="s">
        <v>1721</v>
      </c>
      <c r="E15" s="40" t="s">
        <v>1722</v>
      </c>
      <c r="F15" s="41" t="n">
        <v>15589.0</v>
      </c>
      <c r="G15" s="41"/>
      <c r="H15" s="25" t="s">
        <v>57</v>
      </c>
      <c r="I15" s="27" t="s">
        <v>81</v>
      </c>
      <c r="J15" s="41" t="s">
        <v>1723</v>
      </c>
      <c r="K15" s="107" t="n">
        <v>44064.0</v>
      </c>
      <c r="L15" s="26"/>
      <c r="M15" s="26"/>
      <c r="N15" s="41"/>
      <c r="O15" s="46" t="n">
        <v>8.19</v>
      </c>
      <c r="P15" s="46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3" t="s">
        <v>52</v>
      </c>
      <c r="B16" s="33" t="s">
        <v>232</v>
      </c>
      <c r="C16" s="27" t="s">
        <v>1724</v>
      </c>
      <c r="D16" s="39" t="s">
        <v>1725</v>
      </c>
      <c r="E16" s="40" t="s">
        <v>1726</v>
      </c>
      <c r="F16" s="41" t="n">
        <v>15650.0</v>
      </c>
      <c r="G16" s="41"/>
      <c r="H16" s="25" t="s">
        <v>57</v>
      </c>
      <c r="I16" s="27" t="s">
        <v>1670</v>
      </c>
      <c r="J16" s="26"/>
      <c r="K16" s="107" t="n">
        <v>44064.0</v>
      </c>
      <c r="L16" s="26"/>
      <c r="M16" s="26"/>
      <c r="N16" s="26"/>
      <c r="O16" s="46" t="n">
        <v>8.19</v>
      </c>
      <c r="P16" s="46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33" t="s">
        <v>52</v>
      </c>
      <c r="B17" s="33" t="s">
        <v>53</v>
      </c>
      <c r="C17" s="27" t="s">
        <v>1727</v>
      </c>
      <c r="D17" s="39" t="s">
        <v>1728</v>
      </c>
      <c r="E17" s="40" t="s">
        <v>1729</v>
      </c>
      <c r="F17" s="41" t="n">
        <v>15723.0</v>
      </c>
      <c r="G17" s="41"/>
      <c r="H17" s="27" t="s">
        <v>158</v>
      </c>
      <c r="I17" s="27" t="s">
        <v>1670</v>
      </c>
      <c r="J17" s="26"/>
      <c r="K17" s="107" t="n">
        <v>44065.0</v>
      </c>
      <c r="L17" s="26"/>
      <c r="M17" s="26"/>
      <c r="N17" s="41" t="s">
        <v>1730</v>
      </c>
      <c r="O17" s="46" t="n">
        <v>8.19</v>
      </c>
      <c r="P17" s="46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3" t="s">
        <v>52</v>
      </c>
      <c r="B18" s="33" t="s">
        <v>64</v>
      </c>
      <c r="C18" s="27" t="s">
        <v>1731</v>
      </c>
      <c r="D18" s="39" t="s">
        <v>1732</v>
      </c>
      <c r="E18" s="40" t="s">
        <v>1733</v>
      </c>
      <c r="F18" s="41" t="n">
        <v>15926.0</v>
      </c>
      <c r="G18" s="41"/>
      <c r="H18" s="25" t="s">
        <v>131</v>
      </c>
      <c r="I18" s="27" t="s">
        <v>81</v>
      </c>
      <c r="J18" s="41" t="s">
        <v>1734</v>
      </c>
      <c r="K18" s="107" t="n">
        <v>44064.0</v>
      </c>
      <c r="L18" s="26"/>
      <c r="M18" s="26"/>
      <c r="N18" s="41" t="s">
        <v>1735</v>
      </c>
      <c r="O18" s="46" t="n">
        <v>8.19</v>
      </c>
      <c r="P18" s="46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33" t="s">
        <v>52</v>
      </c>
      <c r="B19" s="33" t="s">
        <v>53</v>
      </c>
      <c r="C19" s="27" t="s">
        <v>1736</v>
      </c>
      <c r="D19" s="39" t="s">
        <v>1737</v>
      </c>
      <c r="E19" s="40" t="s">
        <v>1738</v>
      </c>
      <c r="F19" s="41" t="n">
        <v>16187.0</v>
      </c>
      <c r="G19" s="41"/>
      <c r="H19" s="25" t="s">
        <v>91</v>
      </c>
      <c r="I19" s="27" t="s">
        <v>427</v>
      </c>
      <c r="J19" s="41" t="s">
        <v>1739</v>
      </c>
      <c r="K19" s="107" t="n">
        <v>44064.0</v>
      </c>
      <c r="L19" s="41"/>
      <c r="M19" s="33"/>
      <c r="N19" s="26"/>
      <c r="O19" s="46" t="n">
        <v>8.19</v>
      </c>
      <c r="P19" s="46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33" t="s">
        <v>52</v>
      </c>
      <c r="B20" s="33" t="s">
        <v>103</v>
      </c>
      <c r="C20" s="27" t="s">
        <v>1740</v>
      </c>
      <c r="D20" s="39" t="s">
        <v>1741</v>
      </c>
      <c r="E20" s="40" t="s">
        <v>1742</v>
      </c>
      <c r="F20" s="41" t="n">
        <v>16350.0</v>
      </c>
      <c r="G20" s="41"/>
      <c r="H20" s="25" t="s">
        <v>158</v>
      </c>
      <c r="I20" s="27" t="s">
        <v>1670</v>
      </c>
      <c r="J20" s="79"/>
      <c r="K20" s="107" t="n">
        <v>44064.0</v>
      </c>
      <c r="L20" s="26"/>
      <c r="M20" s="26"/>
      <c r="N20" s="41" t="s">
        <v>1697</v>
      </c>
      <c r="O20" s="46" t="n">
        <v>8.19</v>
      </c>
      <c r="P20" s="46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3" t="s">
        <v>52</v>
      </c>
      <c r="B21" s="33" t="s">
        <v>64</v>
      </c>
      <c r="C21" s="27" t="s">
        <v>1743</v>
      </c>
      <c r="D21" s="39" t="s">
        <v>1744</v>
      </c>
      <c r="E21" s="40" t="s">
        <v>1745</v>
      </c>
      <c r="F21" s="41" t="n">
        <v>16550.0</v>
      </c>
      <c r="G21" s="41"/>
      <c r="H21" s="27" t="s">
        <v>68</v>
      </c>
      <c r="I21" s="27" t="s">
        <v>1680</v>
      </c>
      <c r="J21" s="41" t="s">
        <v>1746</v>
      </c>
      <c r="K21" s="107" t="n">
        <v>44064.0</v>
      </c>
      <c r="L21" s="41" t="s">
        <v>1747</v>
      </c>
      <c r="M21" s="33" t="n">
        <v>1.7801129E7</v>
      </c>
      <c r="N21" s="26"/>
      <c r="O21" s="46" t="n">
        <v>8.19</v>
      </c>
      <c r="P21" s="46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33" t="s">
        <v>52</v>
      </c>
      <c r="B22" s="33" t="s">
        <v>70</v>
      </c>
      <c r="C22" s="27" t="s">
        <v>1748</v>
      </c>
      <c r="D22" s="39" t="s">
        <v>1749</v>
      </c>
      <c r="E22" s="40" t="s">
        <v>1750</v>
      </c>
      <c r="F22" s="41" t="n">
        <v>16583.0</v>
      </c>
      <c r="G22" s="41"/>
      <c r="H22" s="25" t="s">
        <v>57</v>
      </c>
      <c r="I22" s="27" t="s">
        <v>1670</v>
      </c>
      <c r="J22" s="26"/>
      <c r="K22" s="107" t="n">
        <v>44064.0</v>
      </c>
      <c r="L22" s="26"/>
      <c r="M22" s="26"/>
      <c r="N22" s="26"/>
      <c r="O22" s="46" t="n">
        <v>8.19</v>
      </c>
      <c r="P22" s="46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33" t="s">
        <v>52</v>
      </c>
      <c r="B23" s="33" t="s">
        <v>64</v>
      </c>
      <c r="C23" s="27" t="s">
        <v>1751</v>
      </c>
      <c r="D23" s="39" t="s">
        <v>1752</v>
      </c>
      <c r="E23" s="40" t="s">
        <v>1753</v>
      </c>
      <c r="F23" s="41" t="n">
        <v>16608.0</v>
      </c>
      <c r="G23" s="41"/>
      <c r="H23" s="25" t="s">
        <v>158</v>
      </c>
      <c r="I23" s="27" t="s">
        <v>1084</v>
      </c>
      <c r="J23" s="41" t="s">
        <v>1754</v>
      </c>
      <c r="K23" s="107" t="n">
        <v>44069.0</v>
      </c>
      <c r="L23" s="41"/>
      <c r="M23" s="26"/>
      <c r="N23" s="41" t="s">
        <v>1755</v>
      </c>
      <c r="O23" s="46" t="n">
        <v>8.19</v>
      </c>
      <c r="P23" s="46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3" t="s">
        <v>52</v>
      </c>
      <c r="B24" s="33" t="s">
        <v>64</v>
      </c>
      <c r="C24" s="27" t="s">
        <v>1756</v>
      </c>
      <c r="D24" s="39" t="s">
        <v>1757</v>
      </c>
      <c r="E24" s="40" t="s">
        <v>1758</v>
      </c>
      <c r="F24" s="41" t="n">
        <v>16684.0</v>
      </c>
      <c r="G24" s="41"/>
      <c r="H24" s="27" t="s">
        <v>158</v>
      </c>
      <c r="I24" s="27" t="s">
        <v>1670</v>
      </c>
      <c r="J24" s="26"/>
      <c r="K24" s="107" t="n">
        <v>44064.0</v>
      </c>
      <c r="L24" s="26"/>
      <c r="M24" s="26"/>
      <c r="N24" s="41" t="s">
        <v>1697</v>
      </c>
      <c r="O24" s="46" t="n">
        <v>8.19</v>
      </c>
      <c r="P24" s="46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33" t="s">
        <v>52</v>
      </c>
      <c r="B25" s="33" t="s">
        <v>64</v>
      </c>
      <c r="C25" s="27" t="s">
        <v>1759</v>
      </c>
      <c r="D25" s="39" t="s">
        <v>1760</v>
      </c>
      <c r="E25" s="40" t="s">
        <v>1761</v>
      </c>
      <c r="F25" s="41" t="n">
        <v>16803.0</v>
      </c>
      <c r="G25" s="41"/>
      <c r="H25" s="25" t="s">
        <v>86</v>
      </c>
      <c r="I25" s="27" t="s">
        <v>1670</v>
      </c>
      <c r="J25" s="26"/>
      <c r="K25" s="107" t="n">
        <v>44064.0</v>
      </c>
      <c r="L25" s="41" t="s">
        <v>1762</v>
      </c>
      <c r="M25" s="33" t="n">
        <v>1.539617304E9</v>
      </c>
      <c r="N25" s="26"/>
      <c r="O25" s="46" t="n">
        <v>8.19</v>
      </c>
      <c r="P25" s="46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3" t="s">
        <v>52</v>
      </c>
      <c r="B26" s="33" t="s">
        <v>103</v>
      </c>
      <c r="C26" s="27" t="s">
        <v>1763</v>
      </c>
      <c r="D26" s="39" t="s">
        <v>1764</v>
      </c>
      <c r="E26" s="40" t="s">
        <v>1765</v>
      </c>
      <c r="F26" s="41" t="n">
        <v>16884.0</v>
      </c>
      <c r="G26" s="41"/>
      <c r="H26" s="25" t="s">
        <v>158</v>
      </c>
      <c r="I26" s="27" t="s">
        <v>1084</v>
      </c>
      <c r="J26" s="41" t="s">
        <v>1766</v>
      </c>
      <c r="K26" s="107" t="n">
        <v>44064.0</v>
      </c>
      <c r="L26" s="41" t="s">
        <v>1767</v>
      </c>
      <c r="M26" s="66" t="s">
        <v>1768</v>
      </c>
      <c r="N26" s="41" t="s">
        <v>1769</v>
      </c>
      <c r="O26" s="46" t="n">
        <v>8.19</v>
      </c>
      <c r="P26" s="46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33" t="s">
        <v>52</v>
      </c>
      <c r="B27" s="33" t="s">
        <v>53</v>
      </c>
      <c r="C27" s="27" t="s">
        <v>1770</v>
      </c>
      <c r="D27" s="39" t="s">
        <v>1771</v>
      </c>
      <c r="E27" s="40" t="s">
        <v>1772</v>
      </c>
      <c r="F27" s="41" t="n">
        <v>16924.0</v>
      </c>
      <c r="G27" s="41"/>
      <c r="H27" s="25" t="s">
        <v>57</v>
      </c>
      <c r="I27" s="27" t="s">
        <v>1680</v>
      </c>
      <c r="J27" s="41" t="s">
        <v>1773</v>
      </c>
      <c r="K27" s="107" t="n">
        <v>44064.0</v>
      </c>
      <c r="L27" s="26"/>
      <c r="M27" s="26"/>
      <c r="N27" s="26"/>
      <c r="O27" s="46" t="n">
        <v>8.19</v>
      </c>
      <c r="P27" s="46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33" t="s">
        <v>52</v>
      </c>
      <c r="B28" s="33" t="s">
        <v>70</v>
      </c>
      <c r="C28" s="27" t="s">
        <v>1774</v>
      </c>
      <c r="D28" s="39" t="s">
        <v>1775</v>
      </c>
      <c r="E28" s="40" t="s">
        <v>1776</v>
      </c>
      <c r="F28" s="41" t="n">
        <v>16973.0</v>
      </c>
      <c r="G28" s="41"/>
      <c r="H28" s="27" t="s">
        <v>158</v>
      </c>
      <c r="I28" s="27" t="s">
        <v>1680</v>
      </c>
      <c r="J28" s="41"/>
      <c r="K28" s="107" t="n">
        <v>44064.0</v>
      </c>
      <c r="L28" s="26"/>
      <c r="M28" s="26"/>
      <c r="N28" s="41" t="s">
        <v>1777</v>
      </c>
      <c r="O28" s="46" t="n">
        <v>8.19</v>
      </c>
      <c r="P28" s="46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33" t="s">
        <v>52</v>
      </c>
      <c r="B29" s="33" t="s">
        <v>53</v>
      </c>
      <c r="C29" s="27" t="s">
        <v>1778</v>
      </c>
      <c r="D29" s="39" t="s">
        <v>1779</v>
      </c>
      <c r="E29" s="40" t="s">
        <v>1780</v>
      </c>
      <c r="F29" s="41" t="n">
        <v>17044.0</v>
      </c>
      <c r="G29" s="106"/>
      <c r="H29" s="25" t="s">
        <v>57</v>
      </c>
      <c r="I29" s="27" t="s">
        <v>1670</v>
      </c>
      <c r="J29" s="41"/>
      <c r="K29" s="98" t="n">
        <v>44064.0</v>
      </c>
      <c r="L29" s="26"/>
      <c r="M29" s="26"/>
      <c r="N29" s="26"/>
      <c r="O29" s="46" t="n">
        <v>8.19</v>
      </c>
      <c r="P29" s="46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33" t="s">
        <v>52</v>
      </c>
      <c r="B30" s="33" t="s">
        <v>53</v>
      </c>
      <c r="C30" s="27" t="s">
        <v>1781</v>
      </c>
      <c r="D30" s="39" t="s">
        <v>1782</v>
      </c>
      <c r="E30" s="40" t="s">
        <v>1783</v>
      </c>
      <c r="F30" s="41" t="n">
        <v>17154.0</v>
      </c>
      <c r="G30" s="41"/>
      <c r="H30" s="25" t="s">
        <v>57</v>
      </c>
      <c r="I30" s="41" t="s">
        <v>1670</v>
      </c>
      <c r="J30" s="26"/>
      <c r="K30" s="98" t="n">
        <v>44064.0</v>
      </c>
      <c r="L30" s="26"/>
      <c r="M30" s="26"/>
      <c r="N30" s="26"/>
      <c r="O30" s="46" t="n">
        <v>8.19</v>
      </c>
      <c r="P30" s="46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33" t="s">
        <v>52</v>
      </c>
      <c r="B31" s="33" t="s">
        <v>70</v>
      </c>
      <c r="C31" s="27" t="s">
        <v>1784</v>
      </c>
      <c r="D31" s="39" t="s">
        <v>1785</v>
      </c>
      <c r="E31" s="40" t="s">
        <v>1786</v>
      </c>
      <c r="F31" s="41" t="n">
        <v>17263.0</v>
      </c>
      <c r="G31" s="41"/>
      <c r="H31" s="25" t="s">
        <v>57</v>
      </c>
      <c r="I31" s="27" t="s">
        <v>1670</v>
      </c>
      <c r="J31" s="26"/>
      <c r="K31" s="98" t="n">
        <v>44064.0</v>
      </c>
      <c r="L31" s="41"/>
      <c r="M31" s="26"/>
      <c r="N31" s="26"/>
      <c r="O31" s="46" t="n">
        <v>8.19</v>
      </c>
      <c r="P31" s="46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33" t="s">
        <v>52</v>
      </c>
      <c r="B32" s="33" t="s">
        <v>64</v>
      </c>
      <c r="C32" s="27" t="s">
        <v>1787</v>
      </c>
      <c r="D32" s="39" t="s">
        <v>1788</v>
      </c>
      <c r="E32" s="40" t="s">
        <v>1789</v>
      </c>
      <c r="F32" s="41" t="n">
        <v>17404.0</v>
      </c>
      <c r="G32" s="41"/>
      <c r="H32" s="25" t="s">
        <v>57</v>
      </c>
      <c r="I32" s="27" t="s">
        <v>1670</v>
      </c>
      <c r="J32" s="26"/>
      <c r="K32" s="98" t="n">
        <v>44064.0</v>
      </c>
      <c r="L32" s="26"/>
      <c r="M32" s="26"/>
      <c r="N32" s="26"/>
      <c r="O32" s="46" t="n">
        <v>8.19</v>
      </c>
      <c r="P32" s="46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33" t="s">
        <v>52</v>
      </c>
      <c r="B33" s="33" t="s">
        <v>53</v>
      </c>
      <c r="C33" s="27" t="s">
        <v>1790</v>
      </c>
      <c r="D33" s="39" t="s">
        <v>1791</v>
      </c>
      <c r="E33" s="40" t="s">
        <v>1792</v>
      </c>
      <c r="F33" s="41" t="n">
        <v>17644.0</v>
      </c>
      <c r="G33" s="41"/>
      <c r="H33" s="25" t="s">
        <v>68</v>
      </c>
      <c r="I33" s="27" t="s">
        <v>81</v>
      </c>
      <c r="J33" s="41" t="s">
        <v>1793</v>
      </c>
      <c r="K33" s="98" t="n">
        <v>44065.0</v>
      </c>
      <c r="L33" s="41" t="s">
        <v>1794</v>
      </c>
      <c r="M33" s="66" t="s">
        <v>1795</v>
      </c>
      <c r="N33" s="26"/>
      <c r="O33" s="46" t="n">
        <v>8.19</v>
      </c>
      <c r="P33" s="46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33" t="s">
        <v>52</v>
      </c>
      <c r="B34" s="33" t="s">
        <v>103</v>
      </c>
      <c r="C34" s="27" t="s">
        <v>1796</v>
      </c>
      <c r="D34" s="39" t="s">
        <v>1797</v>
      </c>
      <c r="E34" s="40" t="s">
        <v>1798</v>
      </c>
      <c r="F34" s="41" t="n">
        <v>17943.0</v>
      </c>
      <c r="G34" s="41"/>
      <c r="H34" s="25" t="s">
        <v>86</v>
      </c>
      <c r="I34" s="27" t="s">
        <v>1680</v>
      </c>
      <c r="J34" s="41" t="s">
        <v>1799</v>
      </c>
      <c r="K34" s="98" t="n">
        <v>44065.0</v>
      </c>
      <c r="L34" s="41" t="s">
        <v>1800</v>
      </c>
      <c r="M34" s="33" t="n">
        <v>1.921342828E9</v>
      </c>
      <c r="N34" s="26"/>
      <c r="O34" s="46" t="n">
        <v>8.19</v>
      </c>
      <c r="P34" s="46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33" t="s">
        <v>52</v>
      </c>
      <c r="B35" s="33" t="s">
        <v>64</v>
      </c>
      <c r="C35" s="27" t="s">
        <v>1801</v>
      </c>
      <c r="D35" s="39" t="s">
        <v>1802</v>
      </c>
      <c r="E35" s="40" t="s">
        <v>1803</v>
      </c>
      <c r="F35" s="41" t="n">
        <v>17990.0</v>
      </c>
      <c r="G35" s="41"/>
      <c r="H35" s="25" t="s">
        <v>57</v>
      </c>
      <c r="I35" s="27" t="s">
        <v>81</v>
      </c>
      <c r="J35" s="41" t="s">
        <v>1804</v>
      </c>
      <c r="K35" s="98" t="n">
        <v>44064.0</v>
      </c>
      <c r="L35" s="26"/>
      <c r="M35" s="26"/>
      <c r="N35" s="26"/>
      <c r="O35" s="46" t="n">
        <v>8.19</v>
      </c>
      <c r="P35" s="46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33" t="s">
        <v>52</v>
      </c>
      <c r="B36" s="33" t="s">
        <v>59</v>
      </c>
      <c r="C36" s="27" t="s">
        <v>1805</v>
      </c>
      <c r="D36" s="39" t="s">
        <v>1806</v>
      </c>
      <c r="E36" s="40" t="s">
        <v>1807</v>
      </c>
      <c r="F36" s="41" t="n">
        <v>18350.0</v>
      </c>
      <c r="G36" s="41"/>
      <c r="H36" s="25" t="s">
        <v>57</v>
      </c>
      <c r="I36" s="27" t="s">
        <v>1680</v>
      </c>
      <c r="J36" s="26"/>
      <c r="K36" s="98" t="n">
        <v>44064.0</v>
      </c>
      <c r="L36" s="26"/>
      <c r="M36" s="26"/>
      <c r="N36" s="41"/>
      <c r="O36" s="46" t="n">
        <v>8.19</v>
      </c>
      <c r="P36" s="46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33" t="s">
        <v>52</v>
      </c>
      <c r="B37" s="33" t="s">
        <v>103</v>
      </c>
      <c r="C37" s="27" t="s">
        <v>1808</v>
      </c>
      <c r="D37" s="39" t="s">
        <v>1809</v>
      </c>
      <c r="E37" s="40" t="s">
        <v>1810</v>
      </c>
      <c r="F37" s="41" t="n">
        <v>18408.0</v>
      </c>
      <c r="G37" s="41"/>
      <c r="H37" s="25" t="s">
        <v>57</v>
      </c>
      <c r="I37" s="27" t="s">
        <v>1680</v>
      </c>
      <c r="J37" s="41" t="s">
        <v>1811</v>
      </c>
      <c r="K37" s="98" t="n">
        <v>44065.0</v>
      </c>
      <c r="L37" s="26"/>
      <c r="M37" s="26"/>
      <c r="N37" s="26"/>
      <c r="O37" s="46" t="n">
        <v>8.19</v>
      </c>
      <c r="P37" s="46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33" t="s">
        <v>52</v>
      </c>
      <c r="B38" s="33" t="s">
        <v>64</v>
      </c>
      <c r="C38" s="27" t="s">
        <v>1812</v>
      </c>
      <c r="D38" s="39" t="s">
        <v>1813</v>
      </c>
      <c r="E38" s="40" t="s">
        <v>1814</v>
      </c>
      <c r="F38" s="41" t="n">
        <v>18437.0</v>
      </c>
      <c r="G38" s="41"/>
      <c r="H38" s="25" t="s">
        <v>57</v>
      </c>
      <c r="I38" s="27" t="s">
        <v>1084</v>
      </c>
      <c r="J38" s="41" t="s">
        <v>1815</v>
      </c>
      <c r="K38" s="98" t="n">
        <v>44065.0</v>
      </c>
      <c r="L38" s="26"/>
      <c r="M38" s="26"/>
      <c r="N38" s="41"/>
      <c r="O38" s="46" t="n">
        <v>8.19</v>
      </c>
      <c r="P38" s="46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33" t="s">
        <v>52</v>
      </c>
      <c r="B39" s="33" t="s">
        <v>70</v>
      </c>
      <c r="C39" s="27" t="s">
        <v>1816</v>
      </c>
      <c r="D39" s="39" t="s">
        <v>1817</v>
      </c>
      <c r="E39" s="40" t="s">
        <v>1818</v>
      </c>
      <c r="F39" s="41" t="n">
        <v>18607.0</v>
      </c>
      <c r="G39" s="41"/>
      <c r="H39" s="27" t="s">
        <v>568</v>
      </c>
      <c r="I39" s="27" t="s">
        <v>1680</v>
      </c>
      <c r="J39" s="26"/>
      <c r="K39" s="98" t="n">
        <v>44065.0</v>
      </c>
      <c r="L39" s="26"/>
      <c r="M39" s="26"/>
      <c r="N39" s="41"/>
      <c r="O39" s="46" t="n">
        <v>8.19</v>
      </c>
      <c r="P39" s="46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33" t="s">
        <v>52</v>
      </c>
      <c r="B40" s="33" t="s">
        <v>70</v>
      </c>
      <c r="C40" s="27" t="s">
        <v>1819</v>
      </c>
      <c r="D40" s="39" t="s">
        <v>1820</v>
      </c>
      <c r="E40" s="40" t="s">
        <v>1821</v>
      </c>
      <c r="F40" s="41" t="n">
        <v>18922.0</v>
      </c>
      <c r="G40" s="41"/>
      <c r="H40" s="25" t="s">
        <v>68</v>
      </c>
      <c r="I40" s="27" t="s">
        <v>81</v>
      </c>
      <c r="J40" s="41" t="s">
        <v>1822</v>
      </c>
      <c r="K40" s="98" t="n">
        <v>44065.0</v>
      </c>
      <c r="L40" s="41" t="s">
        <v>1823</v>
      </c>
      <c r="M40" s="33" t="n">
        <v>7.5134152E7</v>
      </c>
      <c r="N40" s="26"/>
      <c r="O40" s="46" t="n">
        <v>8.19</v>
      </c>
      <c r="P40" s="46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33" t="s">
        <v>52</v>
      </c>
      <c r="B41" s="33" t="s">
        <v>53</v>
      </c>
      <c r="C41" s="27" t="s">
        <v>1824</v>
      </c>
      <c r="D41" s="39" t="s">
        <v>1825</v>
      </c>
      <c r="E41" s="40" t="s">
        <v>1826</v>
      </c>
      <c r="F41" s="41" t="n">
        <v>18929.0</v>
      </c>
      <c r="G41" s="41"/>
      <c r="H41" s="27" t="s">
        <v>568</v>
      </c>
      <c r="I41" s="27" t="s">
        <v>1670</v>
      </c>
      <c r="J41" s="41"/>
      <c r="K41" s="98" t="n">
        <v>44065.0</v>
      </c>
      <c r="L41" s="41"/>
      <c r="M41" s="33"/>
      <c r="N41" s="26"/>
      <c r="O41" s="46" t="n">
        <v>8.19</v>
      </c>
      <c r="P41" s="46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33" t="s">
        <v>52</v>
      </c>
      <c r="B42" s="33" t="s">
        <v>64</v>
      </c>
      <c r="C42" s="27" t="s">
        <v>1827</v>
      </c>
      <c r="D42" s="39" t="s">
        <v>1828</v>
      </c>
      <c r="E42" s="40" t="s">
        <v>1829</v>
      </c>
      <c r="F42" s="41" t="n">
        <v>19007.0</v>
      </c>
      <c r="G42" s="41"/>
      <c r="H42" s="25" t="s">
        <v>57</v>
      </c>
      <c r="I42" s="27" t="s">
        <v>1670</v>
      </c>
      <c r="J42" s="26"/>
      <c r="K42" s="98" t="n">
        <v>44065.0</v>
      </c>
      <c r="L42" s="26"/>
      <c r="M42" s="26"/>
      <c r="N42" s="26"/>
      <c r="O42" s="46" t="n">
        <v>8.19</v>
      </c>
      <c r="P42" s="46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33" t="s">
        <v>52</v>
      </c>
      <c r="B43" s="33" t="s">
        <v>64</v>
      </c>
      <c r="C43" s="27" t="s">
        <v>1830</v>
      </c>
      <c r="D43" s="39" t="s">
        <v>1831</v>
      </c>
      <c r="E43" s="40" t="s">
        <v>1832</v>
      </c>
      <c r="F43" s="41" t="n">
        <v>19012.0</v>
      </c>
      <c r="G43" s="41"/>
      <c r="H43" s="25" t="s">
        <v>158</v>
      </c>
      <c r="I43" s="27" t="s">
        <v>1670</v>
      </c>
      <c r="J43" s="26"/>
      <c r="K43" s="98" t="n">
        <v>44065.0</v>
      </c>
      <c r="L43" s="26"/>
      <c r="M43" s="26"/>
      <c r="N43" s="41" t="s">
        <v>1073</v>
      </c>
      <c r="O43" s="46" t="n">
        <v>8.19</v>
      </c>
      <c r="P43" s="46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33" t="s">
        <v>52</v>
      </c>
      <c r="B44" s="33" t="s">
        <v>64</v>
      </c>
      <c r="C44" s="27" t="s">
        <v>1833</v>
      </c>
      <c r="D44" s="39" t="s">
        <v>1834</v>
      </c>
      <c r="E44" s="40" t="s">
        <v>1835</v>
      </c>
      <c r="F44" s="41" t="n">
        <v>19058.0</v>
      </c>
      <c r="G44" s="41"/>
      <c r="H44" s="25" t="s">
        <v>57</v>
      </c>
      <c r="I44" s="27" t="s">
        <v>81</v>
      </c>
      <c r="J44" s="41" t="s">
        <v>1836</v>
      </c>
      <c r="K44" s="98" t="n">
        <v>44065.0</v>
      </c>
      <c r="L44" s="41"/>
      <c r="M44" s="33"/>
      <c r="N44" s="41"/>
      <c r="O44" s="46" t="n">
        <v>8.19</v>
      </c>
      <c r="P44" s="46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33" t="s">
        <v>52</v>
      </c>
      <c r="B45" s="33" t="s">
        <v>53</v>
      </c>
      <c r="C45" s="27" t="s">
        <v>1837</v>
      </c>
      <c r="D45" s="39" t="s">
        <v>1838</v>
      </c>
      <c r="E45" s="40" t="s">
        <v>1839</v>
      </c>
      <c r="F45" s="41" t="n">
        <v>19221.0</v>
      </c>
      <c r="G45" s="41"/>
      <c r="H45" s="25" t="s">
        <v>131</v>
      </c>
      <c r="I45" s="27" t="s">
        <v>1680</v>
      </c>
      <c r="J45" s="41" t="s">
        <v>1840</v>
      </c>
      <c r="K45" s="98" t="n">
        <v>44065.0</v>
      </c>
      <c r="L45" s="41"/>
      <c r="M45" s="33"/>
      <c r="N45" s="41" t="s">
        <v>1841</v>
      </c>
      <c r="O45" s="46" t="n">
        <v>8.19</v>
      </c>
      <c r="P45" s="46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33" t="s">
        <v>52</v>
      </c>
      <c r="B46" s="33" t="s">
        <v>232</v>
      </c>
      <c r="C46" s="27" t="s">
        <v>1842</v>
      </c>
      <c r="D46" s="39" t="s">
        <v>1843</v>
      </c>
      <c r="E46" s="40" t="s">
        <v>1844</v>
      </c>
      <c r="F46" s="41" t="n">
        <v>19297.0</v>
      </c>
      <c r="G46" s="41"/>
      <c r="H46" s="25" t="s">
        <v>91</v>
      </c>
      <c r="I46" s="27" t="s">
        <v>1084</v>
      </c>
      <c r="J46" s="41" t="s">
        <v>1845</v>
      </c>
      <c r="K46" s="98" t="n">
        <v>44069.0</v>
      </c>
      <c r="L46" s="26"/>
      <c r="M46" s="26"/>
      <c r="N46" s="33"/>
      <c r="O46" s="46" t="n">
        <v>8.19</v>
      </c>
      <c r="P46" s="46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33" t="s">
        <v>52</v>
      </c>
      <c r="B47" s="33" t="s">
        <v>70</v>
      </c>
      <c r="C47" s="27" t="s">
        <v>1846</v>
      </c>
      <c r="D47" s="39" t="s">
        <v>1847</v>
      </c>
      <c r="E47" s="40" t="s">
        <v>1848</v>
      </c>
      <c r="F47" s="41" t="n">
        <v>19307.0</v>
      </c>
      <c r="G47" s="41"/>
      <c r="H47" s="25" t="s">
        <v>57</v>
      </c>
      <c r="I47" s="27" t="s">
        <v>1670</v>
      </c>
      <c r="J47" s="26"/>
      <c r="K47" s="98" t="n">
        <v>44065.0</v>
      </c>
      <c r="L47" s="26"/>
      <c r="M47" s="26"/>
      <c r="N47" s="33"/>
      <c r="O47" s="46" t="n">
        <v>8.19</v>
      </c>
      <c r="P47" s="46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33" t="s">
        <v>52</v>
      </c>
      <c r="B48" s="33" t="s">
        <v>70</v>
      </c>
      <c r="C48" s="27" t="s">
        <v>1849</v>
      </c>
      <c r="D48" s="39" t="s">
        <v>1850</v>
      </c>
      <c r="E48" s="40" t="s">
        <v>1851</v>
      </c>
      <c r="F48" s="41" t="n">
        <v>19551.0</v>
      </c>
      <c r="G48" s="41"/>
      <c r="H48" s="25" t="s">
        <v>57</v>
      </c>
      <c r="I48" s="27" t="s">
        <v>1670</v>
      </c>
      <c r="J48" s="26"/>
      <c r="K48" s="98" t="n">
        <v>44065.0</v>
      </c>
      <c r="L48" s="26"/>
      <c r="M48" s="26"/>
      <c r="N48" s="33"/>
      <c r="O48" s="46" t="n">
        <v>8.19</v>
      </c>
      <c r="P48" s="46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33" t="s">
        <v>52</v>
      </c>
      <c r="B49" s="33" t="s">
        <v>70</v>
      </c>
      <c r="C49" s="27" t="s">
        <v>1852</v>
      </c>
      <c r="D49" s="39" t="s">
        <v>1853</v>
      </c>
      <c r="E49" s="40" t="s">
        <v>1854</v>
      </c>
      <c r="F49" s="41" t="n">
        <v>19912.0</v>
      </c>
      <c r="G49" s="41"/>
      <c r="H49" s="25" t="s">
        <v>57</v>
      </c>
      <c r="I49" s="27" t="s">
        <v>81</v>
      </c>
      <c r="J49" s="106" t="s">
        <v>1855</v>
      </c>
      <c r="K49" s="98" t="n">
        <v>44065.0</v>
      </c>
      <c r="L49" s="26"/>
      <c r="M49" s="26"/>
      <c r="N49" s="33"/>
      <c r="O49" s="46" t="n">
        <v>8.19</v>
      </c>
      <c r="P49" s="46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33" t="s">
        <v>52</v>
      </c>
      <c r="B50" s="33" t="s">
        <v>70</v>
      </c>
      <c r="C50" s="27" t="s">
        <v>1856</v>
      </c>
      <c r="D50" s="39" t="s">
        <v>1857</v>
      </c>
      <c r="E50" s="40" t="s">
        <v>1858</v>
      </c>
      <c r="F50" s="41" t="n">
        <v>20118.0</v>
      </c>
      <c r="G50" s="41"/>
      <c r="H50" s="25" t="s">
        <v>57</v>
      </c>
      <c r="I50" s="27" t="s">
        <v>81</v>
      </c>
      <c r="J50" s="41" t="s">
        <v>1859</v>
      </c>
      <c r="K50" s="98" t="n">
        <v>44065.0</v>
      </c>
      <c r="L50" s="26"/>
      <c r="M50" s="26"/>
      <c r="N50" s="41"/>
      <c r="O50" s="46" t="n">
        <v>8.19</v>
      </c>
      <c r="P50" s="46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33" t="s">
        <v>52</v>
      </c>
      <c r="B51" s="33" t="s">
        <v>64</v>
      </c>
      <c r="C51" s="27" t="s">
        <v>1860</v>
      </c>
      <c r="D51" s="39" t="s">
        <v>1861</v>
      </c>
      <c r="E51" s="40" t="s">
        <v>1862</v>
      </c>
      <c r="F51" s="41" t="n">
        <v>20259.0</v>
      </c>
      <c r="G51" s="41"/>
      <c r="H51" s="27" t="s">
        <v>95</v>
      </c>
      <c r="I51" s="27" t="s">
        <v>1515</v>
      </c>
      <c r="J51" s="41" t="s">
        <v>1863</v>
      </c>
      <c r="K51" s="98" t="n">
        <v>44070.0</v>
      </c>
      <c r="L51" s="41" t="s">
        <v>1864</v>
      </c>
      <c r="M51" s="66" t="s">
        <v>1865</v>
      </c>
      <c r="N51" s="33"/>
      <c r="O51" s="46" t="n">
        <v>8.19</v>
      </c>
      <c r="P51" s="46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33" t="s">
        <v>52</v>
      </c>
      <c r="B52" s="33" t="s">
        <v>70</v>
      </c>
      <c r="C52" s="27" t="s">
        <v>1866</v>
      </c>
      <c r="D52" s="39" t="s">
        <v>1867</v>
      </c>
      <c r="E52" s="40" t="s">
        <v>1868</v>
      </c>
      <c r="F52" s="41" t="n">
        <v>20463.0</v>
      </c>
      <c r="G52" s="41"/>
      <c r="H52" s="25" t="s">
        <v>158</v>
      </c>
      <c r="I52" s="27" t="s">
        <v>1670</v>
      </c>
      <c r="J52" s="26"/>
      <c r="K52" s="98" t="n">
        <v>44065.0</v>
      </c>
      <c r="L52" s="26"/>
      <c r="M52" s="26"/>
      <c r="N52" s="41" t="s">
        <v>1777</v>
      </c>
      <c r="O52" s="46" t="n">
        <v>8.19</v>
      </c>
      <c r="P52" s="46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33" t="s">
        <v>52</v>
      </c>
      <c r="B53" s="33" t="s">
        <v>70</v>
      </c>
      <c r="C53" s="27" t="s">
        <v>1869</v>
      </c>
      <c r="D53" s="39" t="s">
        <v>1870</v>
      </c>
      <c r="E53" s="40" t="s">
        <v>1871</v>
      </c>
      <c r="F53" s="41" t="n">
        <v>20684.0</v>
      </c>
      <c r="G53" s="41"/>
      <c r="H53" s="25" t="s">
        <v>57</v>
      </c>
      <c r="I53" s="27" t="s">
        <v>81</v>
      </c>
      <c r="J53" s="41" t="s">
        <v>1872</v>
      </c>
      <c r="K53" s="98" t="n">
        <v>44065.0</v>
      </c>
      <c r="L53" s="26"/>
      <c r="M53" s="26"/>
      <c r="N53" s="33"/>
      <c r="O53" s="46" t="n">
        <v>8.19</v>
      </c>
      <c r="P53" s="46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33" t="s">
        <v>52</v>
      </c>
      <c r="B54" s="33" t="s">
        <v>70</v>
      </c>
      <c r="C54" s="27" t="s">
        <v>1873</v>
      </c>
      <c r="D54" s="39" t="s">
        <v>1874</v>
      </c>
      <c r="E54" s="40" t="s">
        <v>1875</v>
      </c>
      <c r="F54" s="41" t="n">
        <v>20811.0</v>
      </c>
      <c r="G54" s="41"/>
      <c r="H54" s="25" t="s">
        <v>57</v>
      </c>
      <c r="I54" s="27" t="s">
        <v>81</v>
      </c>
      <c r="J54" s="41" t="s">
        <v>1876</v>
      </c>
      <c r="K54" s="98" t="n">
        <v>44065.0</v>
      </c>
      <c r="L54" s="26"/>
      <c r="M54" s="26"/>
      <c r="N54" s="33"/>
      <c r="O54" s="46" t="n">
        <v>8.19</v>
      </c>
      <c r="P54" s="46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33" t="s">
        <v>52</v>
      </c>
      <c r="B55" s="33" t="s">
        <v>70</v>
      </c>
      <c r="C55" s="27" t="s">
        <v>1877</v>
      </c>
      <c r="D55" s="39" t="s">
        <v>1878</v>
      </c>
      <c r="E55" s="40" t="s">
        <v>1879</v>
      </c>
      <c r="F55" s="41" t="n">
        <v>20920.0</v>
      </c>
      <c r="G55" s="41"/>
      <c r="H55" s="25" t="s">
        <v>57</v>
      </c>
      <c r="I55" s="27" t="s">
        <v>1488</v>
      </c>
      <c r="J55" s="41" t="s">
        <v>1880</v>
      </c>
      <c r="K55" s="98" t="n">
        <v>44065.0</v>
      </c>
      <c r="L55" s="26"/>
      <c r="M55" s="26"/>
      <c r="N55" s="33"/>
      <c r="O55" s="46" t="n">
        <v>8.19</v>
      </c>
      <c r="P55" s="46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33" t="s">
        <v>52</v>
      </c>
      <c r="B56" s="33" t="s">
        <v>64</v>
      </c>
      <c r="C56" s="27" t="s">
        <v>1881</v>
      </c>
      <c r="D56" s="39" t="s">
        <v>1882</v>
      </c>
      <c r="E56" s="40" t="s">
        <v>1883</v>
      </c>
      <c r="F56" s="41" t="n">
        <v>21308.0</v>
      </c>
      <c r="G56" s="41"/>
      <c r="H56" s="27" t="s">
        <v>568</v>
      </c>
      <c r="I56" s="27" t="s">
        <v>1680</v>
      </c>
      <c r="J56" s="41" t="s">
        <v>1884</v>
      </c>
      <c r="K56" s="98" t="n">
        <v>44065.0</v>
      </c>
      <c r="L56" s="26"/>
      <c r="M56" s="26"/>
      <c r="N56" s="33"/>
      <c r="O56" s="46" t="n">
        <v>8.19</v>
      </c>
      <c r="P56" s="46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33" t="s">
        <v>52</v>
      </c>
      <c r="B57" s="33" t="s">
        <v>53</v>
      </c>
      <c r="C57" s="27" t="s">
        <v>1885</v>
      </c>
      <c r="D57" s="39" t="s">
        <v>1886</v>
      </c>
      <c r="E57" s="40" t="s">
        <v>1887</v>
      </c>
      <c r="F57" s="41" t="n">
        <v>21559.0</v>
      </c>
      <c r="G57" s="41"/>
      <c r="H57" s="27" t="s">
        <v>91</v>
      </c>
      <c r="I57" s="27" t="s">
        <v>81</v>
      </c>
      <c r="J57" s="41" t="s">
        <v>1888</v>
      </c>
      <c r="K57" s="98" t="n">
        <v>44065.0</v>
      </c>
      <c r="L57" s="26"/>
      <c r="M57" s="26"/>
      <c r="N57" s="41"/>
      <c r="O57" s="46" t="n">
        <v>8.19</v>
      </c>
      <c r="P57" s="46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33" t="s">
        <v>52</v>
      </c>
      <c r="B58" s="33" t="s">
        <v>232</v>
      </c>
      <c r="C58" s="27" t="s">
        <v>1889</v>
      </c>
      <c r="D58" s="39" t="s">
        <v>1890</v>
      </c>
      <c r="E58" s="40" t="s">
        <v>1891</v>
      </c>
      <c r="F58" s="41" t="n">
        <v>21659.0</v>
      </c>
      <c r="G58" s="41"/>
      <c r="H58" s="25" t="s">
        <v>124</v>
      </c>
      <c r="I58" s="27" t="s">
        <v>81</v>
      </c>
      <c r="J58" s="106" t="s">
        <v>1892</v>
      </c>
      <c r="K58" s="98" t="n">
        <v>44065.0</v>
      </c>
      <c r="L58" s="41" t="s">
        <v>1893</v>
      </c>
      <c r="M58" s="66" t="s">
        <v>1894</v>
      </c>
      <c r="N58" s="33"/>
      <c r="O58" s="46" t="n">
        <v>8.19</v>
      </c>
      <c r="P58" s="46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41" t="s">
        <v>610</v>
      </c>
      <c r="B59" s="33" t="s">
        <v>70</v>
      </c>
      <c r="C59" s="27" t="s">
        <v>1895</v>
      </c>
      <c r="D59" s="39" t="s">
        <v>1896</v>
      </c>
      <c r="E59" s="40" t="s">
        <v>1897</v>
      </c>
      <c r="F59" s="41" t="n">
        <v>22266.0</v>
      </c>
      <c r="G59" s="41"/>
      <c r="H59" s="25" t="s">
        <v>68</v>
      </c>
      <c r="I59" s="27" t="s">
        <v>81</v>
      </c>
      <c r="J59" s="41" t="s">
        <v>1898</v>
      </c>
      <c r="K59" s="98" t="n">
        <v>44065.0</v>
      </c>
      <c r="L59" s="41" t="s">
        <v>1899</v>
      </c>
      <c r="M59" s="66" t="s">
        <v>1900</v>
      </c>
      <c r="N59" s="41"/>
      <c r="O59" s="46" t="n">
        <v>8.19</v>
      </c>
      <c r="P59" s="46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33" t="s">
        <v>52</v>
      </c>
      <c r="B60" s="33" t="s">
        <v>53</v>
      </c>
      <c r="C60" s="27" t="s">
        <v>1901</v>
      </c>
      <c r="D60" s="39" t="s">
        <v>1902</v>
      </c>
      <c r="E60" s="40" t="s">
        <v>1903</v>
      </c>
      <c r="F60" s="41" t="n">
        <v>22307.0</v>
      </c>
      <c r="G60" s="41"/>
      <c r="H60" s="25" t="s">
        <v>86</v>
      </c>
      <c r="I60" s="27" t="s">
        <v>1515</v>
      </c>
      <c r="J60" s="26"/>
      <c r="K60" s="98" t="n">
        <v>44065.0</v>
      </c>
      <c r="L60" s="41" t="s">
        <v>1904</v>
      </c>
      <c r="M60" s="66" t="s">
        <v>1905</v>
      </c>
      <c r="N60" s="33"/>
      <c r="O60" s="46" t="n">
        <v>8.19</v>
      </c>
      <c r="P60" s="46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41" t="s">
        <v>610</v>
      </c>
      <c r="B61" s="33" t="s">
        <v>64</v>
      </c>
      <c r="C61" s="27" t="s">
        <v>1906</v>
      </c>
      <c r="D61" s="39" t="s">
        <v>1907</v>
      </c>
      <c r="E61" s="40" t="s">
        <v>1908</v>
      </c>
      <c r="F61" s="41" t="n">
        <v>22308.0</v>
      </c>
      <c r="G61" s="41"/>
      <c r="H61" s="27" t="s">
        <v>614</v>
      </c>
      <c r="I61" s="27" t="s">
        <v>81</v>
      </c>
      <c r="J61" s="41" t="s">
        <v>1909</v>
      </c>
      <c r="K61" s="98" t="n">
        <v>44069.0</v>
      </c>
      <c r="L61" s="41" t="s">
        <v>1910</v>
      </c>
      <c r="M61" s="33" t="n">
        <v>1.00988181E8</v>
      </c>
      <c r="N61" s="33"/>
      <c r="O61" s="46" t="n">
        <v>8.19</v>
      </c>
      <c r="P61" s="46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33" t="s">
        <v>52</v>
      </c>
      <c r="B62" s="33" t="s">
        <v>70</v>
      </c>
      <c r="C62" s="27" t="s">
        <v>1911</v>
      </c>
      <c r="D62" s="39" t="s">
        <v>1912</v>
      </c>
      <c r="E62" s="40" t="s">
        <v>1913</v>
      </c>
      <c r="F62" s="41" t="n">
        <v>22382.0</v>
      </c>
      <c r="G62" s="41"/>
      <c r="H62" s="25" t="s">
        <v>57</v>
      </c>
      <c r="I62" s="27" t="s">
        <v>1488</v>
      </c>
      <c r="J62" s="26"/>
      <c r="K62" s="98" t="n">
        <v>44065.0</v>
      </c>
      <c r="L62" s="26"/>
      <c r="M62" s="26"/>
      <c r="N62" s="33"/>
      <c r="O62" s="46" t="n">
        <v>8.19</v>
      </c>
      <c r="P62" s="46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33" t="s">
        <v>52</v>
      </c>
      <c r="B63" s="33" t="s">
        <v>53</v>
      </c>
      <c r="C63" s="27" t="s">
        <v>1914</v>
      </c>
      <c r="D63" s="39" t="s">
        <v>1915</v>
      </c>
      <c r="E63" s="40" t="s">
        <v>1916</v>
      </c>
      <c r="F63" s="41" t="n">
        <v>22807.0</v>
      </c>
      <c r="G63" s="41"/>
      <c r="H63" s="25" t="s">
        <v>86</v>
      </c>
      <c r="I63" s="27" t="s">
        <v>1084</v>
      </c>
      <c r="J63" s="41" t="s">
        <v>1917</v>
      </c>
      <c r="K63" s="98" t="n">
        <v>44065.0</v>
      </c>
      <c r="L63" s="41" t="s">
        <v>1918</v>
      </c>
      <c r="M63" s="66" t="s">
        <v>1919</v>
      </c>
      <c r="N63" s="33"/>
      <c r="O63" s="46" t="n">
        <v>8.19</v>
      </c>
      <c r="P63" s="46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33" t="s">
        <v>52</v>
      </c>
      <c r="B64" s="33" t="s">
        <v>70</v>
      </c>
      <c r="C64" s="27" t="s">
        <v>1920</v>
      </c>
      <c r="D64" s="39" t="s">
        <v>1921</v>
      </c>
      <c r="E64" s="40" t="s">
        <v>1922</v>
      </c>
      <c r="F64" s="41" t="n">
        <v>22812.0</v>
      </c>
      <c r="G64" s="41"/>
      <c r="H64" s="27" t="s">
        <v>568</v>
      </c>
      <c r="I64" s="27" t="s">
        <v>1670</v>
      </c>
      <c r="J64" s="26"/>
      <c r="K64" s="98" t="n">
        <v>44065.0</v>
      </c>
      <c r="L64" s="26"/>
      <c r="M64" s="26"/>
      <c r="N64" s="33"/>
      <c r="O64" s="46" t="n">
        <v>8.19</v>
      </c>
      <c r="P64" s="46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33" t="s">
        <v>52</v>
      </c>
      <c r="B65" s="33" t="s">
        <v>64</v>
      </c>
      <c r="C65" s="27" t="s">
        <v>1923</v>
      </c>
      <c r="D65" s="39" t="s">
        <v>1924</v>
      </c>
      <c r="E65" s="40" t="s">
        <v>1925</v>
      </c>
      <c r="F65" s="41" t="n">
        <v>22828.0</v>
      </c>
      <c r="G65" s="41"/>
      <c r="H65" s="25" t="s">
        <v>68</v>
      </c>
      <c r="I65" s="27" t="s">
        <v>81</v>
      </c>
      <c r="J65" s="41" t="s">
        <v>1926</v>
      </c>
      <c r="K65" s="98" t="n">
        <v>44065.0</v>
      </c>
      <c r="L65" s="41" t="s">
        <v>1927</v>
      </c>
      <c r="M65" s="66" t="s">
        <v>1928</v>
      </c>
      <c r="N65" s="33"/>
      <c r="O65" s="46" t="n">
        <v>8.19</v>
      </c>
      <c r="P65" s="46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33" t="s">
        <v>52</v>
      </c>
      <c r="B66" s="33" t="s">
        <v>64</v>
      </c>
      <c r="C66" s="27" t="s">
        <v>1929</v>
      </c>
      <c r="D66" s="39" t="s">
        <v>1930</v>
      </c>
      <c r="E66" s="40" t="s">
        <v>1931</v>
      </c>
      <c r="F66" s="41" t="n">
        <v>23080.0</v>
      </c>
      <c r="G66" s="41"/>
      <c r="H66" s="25" t="s">
        <v>158</v>
      </c>
      <c r="I66" s="27"/>
      <c r="J66" s="26"/>
      <c r="K66" s="26"/>
      <c r="L66" s="26"/>
      <c r="M66" s="26"/>
      <c r="N66" s="41" t="s">
        <v>1932</v>
      </c>
      <c r="O66" s="46" t="n">
        <v>8.19</v>
      </c>
      <c r="P66" s="46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33" t="s">
        <v>52</v>
      </c>
      <c r="B67" s="33" t="s">
        <v>70</v>
      </c>
      <c r="C67" s="27" t="s">
        <v>1933</v>
      </c>
      <c r="D67" s="39" t="s">
        <v>1934</v>
      </c>
      <c r="E67" s="40" t="s">
        <v>1935</v>
      </c>
      <c r="F67" s="41" t="n">
        <v>23094.0</v>
      </c>
      <c r="G67" s="41"/>
      <c r="H67" s="25" t="s">
        <v>68</v>
      </c>
      <c r="I67" s="27" t="s">
        <v>81</v>
      </c>
      <c r="J67" s="41" t="s">
        <v>1936</v>
      </c>
      <c r="K67" s="98" t="n">
        <v>44065.0</v>
      </c>
      <c r="L67" s="41" t="s">
        <v>1937</v>
      </c>
      <c r="M67" s="66" t="s">
        <v>1938</v>
      </c>
      <c r="N67" s="33"/>
      <c r="O67" s="46" t="n">
        <v>8.19</v>
      </c>
      <c r="P67" s="46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33" t="s">
        <v>52</v>
      </c>
      <c r="B68" s="33" t="s">
        <v>64</v>
      </c>
      <c r="C68" s="27" t="s">
        <v>1939</v>
      </c>
      <c r="D68" s="39" t="s">
        <v>1940</v>
      </c>
      <c r="E68" s="40" t="s">
        <v>1941</v>
      </c>
      <c r="F68" s="41" t="n">
        <v>23790.0</v>
      </c>
      <c r="G68" s="41"/>
      <c r="H68" s="27" t="s">
        <v>57</v>
      </c>
      <c r="I68" s="27" t="s">
        <v>1515</v>
      </c>
      <c r="J68" s="41" t="s">
        <v>1942</v>
      </c>
      <c r="K68" s="98" t="n">
        <v>44065.0</v>
      </c>
      <c r="L68" s="41"/>
      <c r="M68" s="26"/>
      <c r="N68" s="33"/>
      <c r="O68" s="46" t="n">
        <v>8.19</v>
      </c>
      <c r="P68" s="46" t="n">
        <v>1.0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5" t="s">
        <v>52</v>
      </c>
      <c r="B69" s="25" t="s">
        <v>103</v>
      </c>
      <c r="C69" s="27" t="s">
        <v>1943</v>
      </c>
      <c r="D69" s="63" t="s">
        <v>1944</v>
      </c>
      <c r="E69" s="64" t="s">
        <v>1945</v>
      </c>
      <c r="F69" s="27" t="n">
        <v>172436.0</v>
      </c>
      <c r="G69" s="41"/>
      <c r="H69" s="25" t="s">
        <v>57</v>
      </c>
      <c r="I69" s="27" t="s">
        <v>1488</v>
      </c>
      <c r="J69" s="41" t="s">
        <v>1946</v>
      </c>
      <c r="K69" s="98" t="n">
        <v>44071.0</v>
      </c>
      <c r="L69" s="26"/>
      <c r="M69" s="26"/>
      <c r="N69" s="33"/>
      <c r="O69" s="60" t="n">
        <v>44069.0</v>
      </c>
      <c r="P69" s="46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7" t="s">
        <v>52</v>
      </c>
      <c r="B70" s="25"/>
      <c r="C70" s="27" t="s">
        <v>1947</v>
      </c>
      <c r="D70" s="63" t="s">
        <v>1948</v>
      </c>
      <c r="E70" s="62" t="s">
        <v>1949</v>
      </c>
      <c r="F70" s="27" t="s">
        <v>1950</v>
      </c>
      <c r="G70" s="41"/>
      <c r="H70" s="25" t="s">
        <v>86</v>
      </c>
      <c r="I70" s="27" t="s">
        <v>81</v>
      </c>
      <c r="J70" s="41" t="s">
        <v>1951</v>
      </c>
      <c r="K70" s="98" t="n">
        <v>44071.0</v>
      </c>
      <c r="L70" s="41" t="s">
        <v>1952</v>
      </c>
      <c r="M70" s="66" t="s">
        <v>1953</v>
      </c>
      <c r="N70" s="33"/>
      <c r="O70" s="60" t="n">
        <v>44069.0</v>
      </c>
      <c r="P70" s="46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7" t="s">
        <v>52</v>
      </c>
      <c r="B71" s="25"/>
      <c r="C71" s="27" t="s">
        <v>1954</v>
      </c>
      <c r="D71" s="61" t="s">
        <v>1955</v>
      </c>
      <c r="E71" s="62" t="s">
        <v>1956</v>
      </c>
      <c r="F71" s="27" t="s">
        <v>1957</v>
      </c>
      <c r="G71" s="41"/>
      <c r="H71" s="25" t="s">
        <v>57</v>
      </c>
      <c r="I71" s="27" t="s">
        <v>81</v>
      </c>
      <c r="J71" s="41" t="s">
        <v>1958</v>
      </c>
      <c r="K71" s="98" t="n">
        <v>44071.0</v>
      </c>
      <c r="L71" s="26"/>
      <c r="M71" s="26"/>
      <c r="N71" s="33"/>
      <c r="O71" s="60" t="n">
        <v>44069.0</v>
      </c>
      <c r="P71" s="46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7" t="s">
        <v>52</v>
      </c>
      <c r="B72" s="25"/>
      <c r="C72" s="27" t="s">
        <v>1959</v>
      </c>
      <c r="D72" s="63" t="s">
        <v>1960</v>
      </c>
      <c r="E72" s="62" t="s">
        <v>1961</v>
      </c>
      <c r="F72" s="27" t="s">
        <v>1962</v>
      </c>
      <c r="G72" s="41"/>
      <c r="H72" s="25" t="s">
        <v>91</v>
      </c>
      <c r="I72" s="27" t="s">
        <v>81</v>
      </c>
      <c r="J72" s="41" t="s">
        <v>1963</v>
      </c>
      <c r="K72" s="98" t="n">
        <v>44071.0</v>
      </c>
      <c r="L72" s="41" t="s">
        <v>1964</v>
      </c>
      <c r="M72" s="33" t="n">
        <v>9171362.0</v>
      </c>
      <c r="N72" s="33"/>
      <c r="O72" s="60" t="n">
        <v>44069.0</v>
      </c>
      <c r="P72" s="46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7" t="s">
        <v>52</v>
      </c>
      <c r="B73" s="25"/>
      <c r="C73" s="27" t="s">
        <v>1965</v>
      </c>
      <c r="D73" s="63" t="s">
        <v>1966</v>
      </c>
      <c r="E73" s="62" t="s">
        <v>1967</v>
      </c>
      <c r="F73" s="27" t="s">
        <v>1968</v>
      </c>
      <c r="G73" s="41"/>
      <c r="H73" s="25" t="s">
        <v>57</v>
      </c>
      <c r="I73" s="27" t="s">
        <v>81</v>
      </c>
      <c r="J73" s="41" t="s">
        <v>1969</v>
      </c>
      <c r="K73" s="98" t="n">
        <v>44071.0</v>
      </c>
      <c r="L73" s="26"/>
      <c r="M73" s="26"/>
      <c r="N73" s="33"/>
      <c r="O73" s="60" t="n">
        <v>44069.0</v>
      </c>
      <c r="P73" s="46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5" t="s">
        <v>52</v>
      </c>
      <c r="B74" s="25" t="s">
        <v>64</v>
      </c>
      <c r="C74" s="27" t="s">
        <v>1970</v>
      </c>
      <c r="D74" s="63" t="s">
        <v>1971</v>
      </c>
      <c r="E74" s="64" t="s">
        <v>1972</v>
      </c>
      <c r="F74" s="27" t="n">
        <v>556777.0</v>
      </c>
      <c r="G74" s="41"/>
      <c r="H74" s="27" t="s">
        <v>91</v>
      </c>
      <c r="I74" s="27" t="s">
        <v>81</v>
      </c>
      <c r="J74" s="41" t="s">
        <v>1973</v>
      </c>
      <c r="K74" s="98" t="n">
        <v>44075.0</v>
      </c>
      <c r="L74" s="26"/>
      <c r="M74" s="26"/>
      <c r="N74" s="33"/>
      <c r="O74" s="60" t="n">
        <v>44069.0</v>
      </c>
      <c r="P74" s="46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5" t="s">
        <v>52</v>
      </c>
      <c r="B75" s="25" t="s">
        <v>64</v>
      </c>
      <c r="C75" s="27" t="s">
        <v>1974</v>
      </c>
      <c r="D75" s="63" t="s">
        <v>1975</v>
      </c>
      <c r="E75" s="64" t="s">
        <v>1976</v>
      </c>
      <c r="F75" s="27" t="n">
        <v>115517.0</v>
      </c>
      <c r="G75" s="41"/>
      <c r="H75" s="25" t="s">
        <v>57</v>
      </c>
      <c r="I75" s="27" t="s">
        <v>1977</v>
      </c>
      <c r="J75" s="40" t="s">
        <v>1978</v>
      </c>
      <c r="K75" s="98" t="n">
        <v>44071.0</v>
      </c>
      <c r="L75" s="26"/>
      <c r="M75" s="26"/>
      <c r="N75" s="33"/>
      <c r="O75" s="60" t="n">
        <v>44069.0</v>
      </c>
      <c r="P75" s="46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5" t="s">
        <v>52</v>
      </c>
      <c r="B76" s="25" t="s">
        <v>64</v>
      </c>
      <c r="C76" s="27" t="s">
        <v>1979</v>
      </c>
      <c r="D76" s="63" t="s">
        <v>1980</v>
      </c>
      <c r="E76" s="64" t="s">
        <v>1981</v>
      </c>
      <c r="F76" s="27" t="n">
        <v>160520.0</v>
      </c>
      <c r="G76" s="41"/>
      <c r="H76" s="25" t="s">
        <v>57</v>
      </c>
      <c r="I76" s="27" t="s">
        <v>1977</v>
      </c>
      <c r="J76" s="40" t="s">
        <v>1982</v>
      </c>
      <c r="K76" s="98" t="n">
        <v>44071.0</v>
      </c>
      <c r="L76" s="26"/>
      <c r="M76" s="26"/>
      <c r="N76" s="33"/>
      <c r="O76" s="60" t="n">
        <v>44069.0</v>
      </c>
      <c r="P76" s="46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5" t="s">
        <v>52</v>
      </c>
      <c r="B77" s="25" t="s">
        <v>103</v>
      </c>
      <c r="C77" s="27" t="s">
        <v>1983</v>
      </c>
      <c r="D77" s="63" t="s">
        <v>1984</v>
      </c>
      <c r="E77" s="64" t="s">
        <v>1985</v>
      </c>
      <c r="F77" s="27" t="n">
        <v>1993970.0</v>
      </c>
      <c r="G77" s="41"/>
      <c r="H77" s="25" t="s">
        <v>68</v>
      </c>
      <c r="I77" s="27"/>
      <c r="J77" s="41" t="s">
        <v>1986</v>
      </c>
      <c r="K77" s="98" t="n">
        <v>44071.0</v>
      </c>
      <c r="L77" s="41" t="s">
        <v>1987</v>
      </c>
      <c r="M77" s="66" t="s">
        <v>1988</v>
      </c>
      <c r="N77" s="33"/>
      <c r="O77" s="60" t="n">
        <v>44069.0</v>
      </c>
      <c r="P77" s="46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7" t="s">
        <v>52</v>
      </c>
      <c r="B78" s="25"/>
      <c r="C78" s="27" t="s">
        <v>1989</v>
      </c>
      <c r="D78" s="63" t="s">
        <v>1990</v>
      </c>
      <c r="E78" s="62" t="s">
        <v>1991</v>
      </c>
      <c r="F78" s="27" t="s">
        <v>1992</v>
      </c>
      <c r="G78" s="41"/>
      <c r="H78" s="25" t="s">
        <v>86</v>
      </c>
      <c r="I78" s="27" t="s">
        <v>81</v>
      </c>
      <c r="J78" s="41" t="s">
        <v>1993</v>
      </c>
      <c r="K78" s="98" t="n">
        <v>44071.0</v>
      </c>
      <c r="L78" s="41" t="s">
        <v>1994</v>
      </c>
      <c r="M78" s="33" t="n">
        <v>1.81657539E8</v>
      </c>
      <c r="N78" s="33"/>
      <c r="O78" s="60" t="n">
        <v>44069.0</v>
      </c>
      <c r="P78" s="46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7" t="s">
        <v>52</v>
      </c>
      <c r="B79" s="25"/>
      <c r="C79" s="27" t="s">
        <v>1995</v>
      </c>
      <c r="D79" s="61" t="s">
        <v>1996</v>
      </c>
      <c r="E79" s="62" t="s">
        <v>1997</v>
      </c>
      <c r="F79" s="27" t="s">
        <v>1998</v>
      </c>
      <c r="G79" s="41"/>
      <c r="H79" s="25" t="s">
        <v>57</v>
      </c>
      <c r="I79" s="27" t="s">
        <v>81</v>
      </c>
      <c r="J79" s="41" t="s">
        <v>1999</v>
      </c>
      <c r="K79" s="98" t="n">
        <v>44071.0</v>
      </c>
      <c r="L79" s="26"/>
      <c r="M79" s="26"/>
      <c r="N79" s="33"/>
      <c r="O79" s="60" t="n">
        <v>44069.0</v>
      </c>
      <c r="P79" s="46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5" t="s">
        <v>52</v>
      </c>
      <c r="B80" s="25" t="s">
        <v>64</v>
      </c>
      <c r="C80" s="27" t="s">
        <v>2000</v>
      </c>
      <c r="D80" s="63" t="s">
        <v>2001</v>
      </c>
      <c r="E80" s="64" t="s">
        <v>2002</v>
      </c>
      <c r="F80" s="27" t="n">
        <v>245501.0</v>
      </c>
      <c r="G80" s="41"/>
      <c r="H80" s="25" t="s">
        <v>57</v>
      </c>
      <c r="I80" s="27" t="s">
        <v>1680</v>
      </c>
      <c r="J80" s="26"/>
      <c r="K80" s="98" t="n">
        <v>44071.0</v>
      </c>
      <c r="L80" s="26"/>
      <c r="M80" s="26"/>
      <c r="N80" s="33"/>
      <c r="O80" s="60" t="n">
        <v>44069.0</v>
      </c>
      <c r="P80" s="46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7" t="s">
        <v>52</v>
      </c>
      <c r="B81" s="25"/>
      <c r="C81" s="27" t="s">
        <v>2003</v>
      </c>
      <c r="D81" s="63" t="s">
        <v>2004</v>
      </c>
      <c r="E81" s="62" t="s">
        <v>2005</v>
      </c>
      <c r="F81" s="27" t="s">
        <v>2006</v>
      </c>
      <c r="G81" s="41" t="s">
        <v>2007</v>
      </c>
      <c r="H81" s="25" t="s">
        <v>124</v>
      </c>
      <c r="I81" s="27" t="s">
        <v>81</v>
      </c>
      <c r="J81" s="41" t="s">
        <v>2008</v>
      </c>
      <c r="K81" s="98" t="n">
        <v>44072.0</v>
      </c>
      <c r="L81" s="41" t="s">
        <v>2009</v>
      </c>
      <c r="M81" s="66" t="s">
        <v>2010</v>
      </c>
      <c r="N81" s="33"/>
      <c r="O81" s="60" t="n">
        <v>44069.0</v>
      </c>
      <c r="P81" s="46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5" t="s">
        <v>52</v>
      </c>
      <c r="B82" s="25" t="s">
        <v>64</v>
      </c>
      <c r="C82" s="27" t="s">
        <v>2011</v>
      </c>
      <c r="D82" s="63" t="s">
        <v>2012</v>
      </c>
      <c r="E82" s="64" t="s">
        <v>2013</v>
      </c>
      <c r="F82" s="27" t="n">
        <v>112543.0</v>
      </c>
      <c r="G82" s="41"/>
      <c r="H82" s="25" t="s">
        <v>57</v>
      </c>
      <c r="I82" s="27" t="s">
        <v>81</v>
      </c>
      <c r="J82" s="41" t="s">
        <v>2014</v>
      </c>
      <c r="K82" s="98" t="n">
        <v>44071.0</v>
      </c>
      <c r="L82" s="26"/>
      <c r="M82" s="26"/>
      <c r="N82" s="33"/>
      <c r="O82" s="60" t="n">
        <v>44069.0</v>
      </c>
      <c r="P82" s="46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7" t="s">
        <v>52</v>
      </c>
      <c r="B83" s="25"/>
      <c r="C83" s="27" t="s">
        <v>2015</v>
      </c>
      <c r="D83" s="63" t="s">
        <v>2016</v>
      </c>
      <c r="E83" s="62" t="s">
        <v>2017</v>
      </c>
      <c r="F83" s="27" t="s">
        <v>2018</v>
      </c>
      <c r="G83" s="41"/>
      <c r="H83" s="25" t="s">
        <v>158</v>
      </c>
      <c r="I83" s="27" t="s">
        <v>1084</v>
      </c>
      <c r="J83" s="41" t="s">
        <v>2019</v>
      </c>
      <c r="K83" s="98" t="n">
        <v>44075.0</v>
      </c>
      <c r="L83" s="26"/>
      <c r="M83" s="26"/>
      <c r="N83" s="41" t="s">
        <v>2020</v>
      </c>
      <c r="O83" s="60" t="n">
        <v>44069.0</v>
      </c>
      <c r="P83" s="46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7" t="s">
        <v>52</v>
      </c>
      <c r="B84" s="25"/>
      <c r="C84" s="27" t="s">
        <v>2021</v>
      </c>
      <c r="D84" s="63" t="s">
        <v>2022</v>
      </c>
      <c r="E84" s="62" t="s">
        <v>2023</v>
      </c>
      <c r="F84" s="27" t="s">
        <v>2024</v>
      </c>
      <c r="G84" s="41"/>
      <c r="H84" s="25" t="s">
        <v>57</v>
      </c>
      <c r="I84" s="27" t="s">
        <v>1977</v>
      </c>
      <c r="J84" s="40" t="s">
        <v>2025</v>
      </c>
      <c r="K84" s="98" t="n">
        <v>44071.0</v>
      </c>
      <c r="L84" s="26"/>
      <c r="M84" s="26"/>
      <c r="N84" s="33"/>
      <c r="O84" s="60" t="n">
        <v>44069.0</v>
      </c>
      <c r="P84" s="46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7" t="s">
        <v>52</v>
      </c>
      <c r="B85" s="25"/>
      <c r="C85" s="27" t="s">
        <v>2026</v>
      </c>
      <c r="D85" s="63" t="s">
        <v>2027</v>
      </c>
      <c r="E85" s="62" t="s">
        <v>2028</v>
      </c>
      <c r="F85" s="27" t="s">
        <v>2029</v>
      </c>
      <c r="G85" s="41"/>
      <c r="H85" s="25" t="s">
        <v>57</v>
      </c>
      <c r="I85" s="27" t="s">
        <v>1515</v>
      </c>
      <c r="J85" s="41" t="s">
        <v>2030</v>
      </c>
      <c r="K85" s="98" t="n">
        <v>44071.0</v>
      </c>
      <c r="L85" s="26"/>
      <c r="M85" s="26"/>
      <c r="N85" s="33"/>
      <c r="O85" s="60" t="n">
        <v>44069.0</v>
      </c>
      <c r="P85" s="46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5" t="s">
        <v>52</v>
      </c>
      <c r="B86" s="25" t="s">
        <v>64</v>
      </c>
      <c r="C86" s="27" t="s">
        <v>2031</v>
      </c>
      <c r="D86" s="63" t="s">
        <v>2032</v>
      </c>
      <c r="E86" s="64" t="s">
        <v>2033</v>
      </c>
      <c r="F86" s="27" t="n">
        <v>128982.0</v>
      </c>
      <c r="G86" s="41"/>
      <c r="H86" s="25" t="s">
        <v>68</v>
      </c>
      <c r="I86" s="27"/>
      <c r="J86" s="26"/>
      <c r="K86" s="98" t="n">
        <v>44071.0</v>
      </c>
      <c r="L86" s="41" t="s">
        <v>2034</v>
      </c>
      <c r="M86" s="66" t="s">
        <v>2035</v>
      </c>
      <c r="N86" s="33"/>
      <c r="O86" s="60" t="n">
        <v>44069.0</v>
      </c>
      <c r="P86" s="46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5" t="s">
        <v>52</v>
      </c>
      <c r="B87" s="25" t="s">
        <v>70</v>
      </c>
      <c r="C87" s="27" t="s">
        <v>2036</v>
      </c>
      <c r="D87" s="63" t="s">
        <v>2037</v>
      </c>
      <c r="E87" s="64" t="s">
        <v>2038</v>
      </c>
      <c r="F87" s="27" t="n">
        <v>124799.0</v>
      </c>
      <c r="G87" s="41"/>
      <c r="H87" s="27" t="s">
        <v>568</v>
      </c>
      <c r="I87" s="27" t="s">
        <v>1515</v>
      </c>
      <c r="J87" s="41" t="s">
        <v>2039</v>
      </c>
      <c r="K87" s="98" t="n">
        <v>44071.0</v>
      </c>
      <c r="L87" s="26"/>
      <c r="M87" s="26"/>
      <c r="N87" s="33"/>
      <c r="O87" s="60" t="n">
        <v>44069.0</v>
      </c>
      <c r="P87" s="46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5" t="s">
        <v>52</v>
      </c>
      <c r="B88" s="25" t="s">
        <v>70</v>
      </c>
      <c r="C88" s="27" t="s">
        <v>2040</v>
      </c>
      <c r="D88" s="63" t="s">
        <v>2041</v>
      </c>
      <c r="E88" s="64" t="s">
        <v>2042</v>
      </c>
      <c r="F88" s="27" t="n">
        <v>129641.0</v>
      </c>
      <c r="G88" s="41"/>
      <c r="H88" s="27" t="s">
        <v>124</v>
      </c>
      <c r="I88" s="27" t="s">
        <v>81</v>
      </c>
      <c r="J88" s="41" t="s">
        <v>2043</v>
      </c>
      <c r="K88" s="98" t="n">
        <v>44073.0</v>
      </c>
      <c r="L88" s="41" t="s">
        <v>2044</v>
      </c>
      <c r="M88" s="66" t="s">
        <v>2045</v>
      </c>
      <c r="N88" s="33"/>
      <c r="O88" s="60" t="n">
        <v>44069.0</v>
      </c>
      <c r="P88" s="46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5" t="s">
        <v>52</v>
      </c>
      <c r="B89" s="25" t="s">
        <v>103</v>
      </c>
      <c r="C89" s="27" t="s">
        <v>2046</v>
      </c>
      <c r="D89" s="63" t="s">
        <v>2047</v>
      </c>
      <c r="E89" s="64" t="s">
        <v>2048</v>
      </c>
      <c r="F89" s="27" t="n">
        <v>128263.0</v>
      </c>
      <c r="G89" s="41"/>
      <c r="H89" s="27" t="s">
        <v>91</v>
      </c>
      <c r="I89" s="27" t="s">
        <v>2049</v>
      </c>
      <c r="J89" s="40" t="s">
        <v>2050</v>
      </c>
      <c r="K89" s="98" t="n">
        <v>44074.0</v>
      </c>
      <c r="L89" s="26"/>
      <c r="M89" s="26"/>
      <c r="N89" s="33"/>
      <c r="O89" s="60" t="n">
        <v>44069.0</v>
      </c>
      <c r="P89" s="46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5" t="s">
        <v>52</v>
      </c>
      <c r="B90" s="25" t="s">
        <v>64</v>
      </c>
      <c r="C90" s="27" t="s">
        <v>2051</v>
      </c>
      <c r="D90" s="63" t="s">
        <v>2052</v>
      </c>
      <c r="E90" s="64" t="s">
        <v>2053</v>
      </c>
      <c r="F90" s="27" t="n">
        <v>196435.0</v>
      </c>
      <c r="G90" s="41"/>
      <c r="H90" s="25" t="s">
        <v>68</v>
      </c>
      <c r="I90" s="27"/>
      <c r="J90" s="106" t="s">
        <v>2054</v>
      </c>
      <c r="K90" s="98" t="n">
        <v>44071.0</v>
      </c>
      <c r="L90" s="41" t="s">
        <v>2055</v>
      </c>
      <c r="M90" s="66" t="s">
        <v>2056</v>
      </c>
      <c r="N90" s="33"/>
      <c r="O90" s="60" t="n">
        <v>44069.0</v>
      </c>
      <c r="P90" s="46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5" t="s">
        <v>52</v>
      </c>
      <c r="B91" s="25" t="s">
        <v>64</v>
      </c>
      <c r="C91" s="27" t="s">
        <v>2057</v>
      </c>
      <c r="D91" s="63" t="s">
        <v>2058</v>
      </c>
      <c r="E91" s="64" t="s">
        <v>2059</v>
      </c>
      <c r="F91" s="27" t="n">
        <v>195139.0</v>
      </c>
      <c r="G91" s="41"/>
      <c r="H91" s="25" t="s">
        <v>57</v>
      </c>
      <c r="I91" s="27" t="s">
        <v>1670</v>
      </c>
      <c r="J91" s="26"/>
      <c r="K91" s="98" t="n">
        <v>44071.0</v>
      </c>
      <c r="L91" s="26"/>
      <c r="M91" s="26"/>
      <c r="N91" s="33"/>
      <c r="O91" s="60" t="n">
        <v>44069.0</v>
      </c>
      <c r="P91" s="46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5" t="s">
        <v>52</v>
      </c>
      <c r="B92" s="25" t="s">
        <v>70</v>
      </c>
      <c r="C92" s="27" t="s">
        <v>2060</v>
      </c>
      <c r="D92" s="63" t="s">
        <v>2061</v>
      </c>
      <c r="E92" s="64" t="s">
        <v>2062</v>
      </c>
      <c r="F92" s="27" t="n">
        <v>186055.0</v>
      </c>
      <c r="G92" s="41"/>
      <c r="H92" s="25" t="s">
        <v>86</v>
      </c>
      <c r="I92" s="27" t="s">
        <v>81</v>
      </c>
      <c r="J92" s="41" t="s">
        <v>2063</v>
      </c>
      <c r="K92" s="98" t="n">
        <v>44071.0</v>
      </c>
      <c r="L92" s="41" t="s">
        <v>2064</v>
      </c>
      <c r="M92" s="33" t="n">
        <v>3.530921803E9</v>
      </c>
      <c r="N92" s="33"/>
      <c r="O92" s="60" t="n">
        <v>44069.0</v>
      </c>
      <c r="P92" s="46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7" t="s">
        <v>52</v>
      </c>
      <c r="B93" s="25"/>
      <c r="C93" s="27" t="s">
        <v>2065</v>
      </c>
      <c r="D93" s="63" t="s">
        <v>2066</v>
      </c>
      <c r="E93" s="62" t="s">
        <v>2067</v>
      </c>
      <c r="F93" s="27" t="s">
        <v>2068</v>
      </c>
      <c r="G93" s="41"/>
      <c r="H93" s="27" t="s">
        <v>91</v>
      </c>
      <c r="I93" s="27" t="s">
        <v>81</v>
      </c>
      <c r="J93" s="41" t="s">
        <v>2069</v>
      </c>
      <c r="K93" s="98" t="n">
        <v>44071.0</v>
      </c>
      <c r="L93" s="26"/>
      <c r="M93" s="26"/>
      <c r="N93" s="33"/>
      <c r="O93" s="60" t="n">
        <v>44069.0</v>
      </c>
      <c r="P93" s="46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5" t="s">
        <v>52</v>
      </c>
      <c r="B94" s="25" t="s">
        <v>103</v>
      </c>
      <c r="C94" s="27" t="s">
        <v>2070</v>
      </c>
      <c r="D94" s="63" t="s">
        <v>2071</v>
      </c>
      <c r="E94" s="64" t="s">
        <v>2072</v>
      </c>
      <c r="F94" s="27" t="n">
        <v>399525.0</v>
      </c>
      <c r="G94" s="41"/>
      <c r="H94" s="25" t="s">
        <v>91</v>
      </c>
      <c r="I94" s="27" t="s">
        <v>81</v>
      </c>
      <c r="J94" s="41" t="s">
        <v>2073</v>
      </c>
      <c r="K94" s="98" t="n">
        <v>44075.0</v>
      </c>
      <c r="L94" s="26"/>
      <c r="M94" s="26"/>
      <c r="N94" s="33"/>
      <c r="O94" s="60" t="n">
        <v>44069.0</v>
      </c>
      <c r="P94" s="46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7" t="s">
        <v>52</v>
      </c>
      <c r="B95" s="25" t="s">
        <v>53</v>
      </c>
      <c r="C95" s="27" t="s">
        <v>2074</v>
      </c>
      <c r="D95" s="63" t="s">
        <v>2075</v>
      </c>
      <c r="E95" s="64" t="s">
        <v>2076</v>
      </c>
      <c r="F95" s="27" t="n">
        <v>4780609.0</v>
      </c>
      <c r="G95" s="41"/>
      <c r="H95" s="25" t="s">
        <v>68</v>
      </c>
      <c r="I95" s="27"/>
      <c r="J95" s="26"/>
      <c r="K95" s="98" t="n">
        <v>44071.0</v>
      </c>
      <c r="L95" s="41" t="s">
        <v>2077</v>
      </c>
      <c r="M95" s="33" t="n">
        <v>3.489830051E9</v>
      </c>
      <c r="N95" s="33"/>
      <c r="O95" s="60" t="n">
        <v>44069.0</v>
      </c>
      <c r="P95" s="46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7" t="s">
        <v>52</v>
      </c>
      <c r="B96" s="25"/>
      <c r="C96" s="27" t="s">
        <v>2078</v>
      </c>
      <c r="D96" s="63" t="s">
        <v>2079</v>
      </c>
      <c r="E96" s="62" t="s">
        <v>2080</v>
      </c>
      <c r="F96" s="27" t="s">
        <v>2081</v>
      </c>
      <c r="G96" s="41" t="s">
        <v>2082</v>
      </c>
      <c r="H96" s="25" t="s">
        <v>124</v>
      </c>
      <c r="I96" s="27" t="s">
        <v>1680</v>
      </c>
      <c r="J96" s="26"/>
      <c r="K96" s="98" t="n">
        <v>44072.0</v>
      </c>
      <c r="L96" s="41" t="s">
        <v>2083</v>
      </c>
      <c r="M96" s="26"/>
      <c r="N96" s="33"/>
      <c r="O96" s="60" t="n">
        <v>44069.0</v>
      </c>
      <c r="P96" s="46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7" t="s">
        <v>52</v>
      </c>
      <c r="B97" s="25"/>
      <c r="C97" s="108" t="s">
        <v>2084</v>
      </c>
      <c r="D97" s="63" t="s">
        <v>2085</v>
      </c>
      <c r="E97" s="62" t="s">
        <v>2086</v>
      </c>
      <c r="F97" s="27" t="s">
        <v>2087</v>
      </c>
      <c r="G97" s="41"/>
      <c r="H97" s="27" t="s">
        <v>568</v>
      </c>
      <c r="I97" s="27" t="s">
        <v>1515</v>
      </c>
      <c r="J97" s="41" t="s">
        <v>2088</v>
      </c>
      <c r="K97" s="98" t="n">
        <v>44071.0</v>
      </c>
      <c r="L97" s="26"/>
      <c r="M97" s="26"/>
      <c r="N97" s="33"/>
      <c r="O97" s="60" t="n">
        <v>44069.0</v>
      </c>
      <c r="P97" s="46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5" t="s">
        <v>52</v>
      </c>
      <c r="B98" s="25" t="s">
        <v>64</v>
      </c>
      <c r="C98" s="27" t="s">
        <v>2089</v>
      </c>
      <c r="D98" s="63" t="s">
        <v>2090</v>
      </c>
      <c r="E98" s="64" t="s">
        <v>2091</v>
      </c>
      <c r="F98" s="27" t="n">
        <v>572989.0</v>
      </c>
      <c r="G98" s="41"/>
      <c r="H98" s="25" t="s">
        <v>57</v>
      </c>
      <c r="I98" s="27" t="s">
        <v>81</v>
      </c>
      <c r="J98" s="41" t="s">
        <v>2092</v>
      </c>
      <c r="K98" s="98" t="n">
        <v>44071.0</v>
      </c>
      <c r="L98" s="26"/>
      <c r="M98" s="26"/>
      <c r="N98" s="33"/>
      <c r="O98" s="60" t="n">
        <v>44069.0</v>
      </c>
      <c r="P98" s="46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5" t="s">
        <v>52</v>
      </c>
      <c r="B99" s="25" t="s">
        <v>70</v>
      </c>
      <c r="C99" s="27" t="s">
        <v>2093</v>
      </c>
      <c r="D99" s="63" t="s">
        <v>2094</v>
      </c>
      <c r="E99" s="64" t="s">
        <v>2095</v>
      </c>
      <c r="F99" s="27" t="n">
        <v>328228.0</v>
      </c>
      <c r="G99" s="79"/>
      <c r="H99" s="33" t="s">
        <v>57</v>
      </c>
      <c r="I99" s="41" t="s">
        <v>2096</v>
      </c>
      <c r="J99" s="26"/>
      <c r="K99" s="98" t="n">
        <v>44071.0</v>
      </c>
      <c r="L99" s="26"/>
      <c r="M99" s="26"/>
      <c r="N99" s="33"/>
      <c r="O99" s="60" t="n">
        <v>44069.0</v>
      </c>
      <c r="P99" s="46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5" t="s">
        <v>52</v>
      </c>
      <c r="B100" s="25" t="s">
        <v>103</v>
      </c>
      <c r="C100" s="27" t="s">
        <v>2097</v>
      </c>
      <c r="D100" s="63" t="s">
        <v>2098</v>
      </c>
      <c r="E100" s="64" t="s">
        <v>2099</v>
      </c>
      <c r="F100" s="27" t="n">
        <v>808073.0</v>
      </c>
      <c r="G100" s="25"/>
      <c r="H100" s="33" t="s">
        <v>86</v>
      </c>
      <c r="I100" s="41" t="s">
        <v>1488</v>
      </c>
      <c r="J100" s="41" t="s">
        <v>2100</v>
      </c>
      <c r="K100" s="98" t="n">
        <v>44071.0</v>
      </c>
      <c r="L100" s="41" t="s">
        <v>2101</v>
      </c>
      <c r="M100" s="66" t="s">
        <v>2102</v>
      </c>
      <c r="N100" s="33"/>
      <c r="O100" s="60" t="n">
        <v>44069.0</v>
      </c>
      <c r="P100" s="46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7" t="s">
        <v>52</v>
      </c>
      <c r="B101" s="25"/>
      <c r="C101" s="27" t="s">
        <v>2103</v>
      </c>
      <c r="D101" s="63" t="s">
        <v>2104</v>
      </c>
      <c r="E101" s="62" t="s">
        <v>2105</v>
      </c>
      <c r="F101" s="27" t="s">
        <v>2106</v>
      </c>
      <c r="G101" s="79"/>
      <c r="H101" s="41" t="s">
        <v>568</v>
      </c>
      <c r="I101" s="41" t="s">
        <v>2107</v>
      </c>
      <c r="J101" s="41" t="s">
        <v>2108</v>
      </c>
      <c r="K101" s="98" t="n">
        <v>44071.0</v>
      </c>
      <c r="L101" s="26"/>
      <c r="M101" s="26"/>
      <c r="N101" s="33"/>
      <c r="O101" s="60" t="n">
        <v>44069.0</v>
      </c>
      <c r="P101" s="46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7" t="s">
        <v>52</v>
      </c>
      <c r="B102" s="25"/>
      <c r="C102" s="27" t="s">
        <v>2109</v>
      </c>
      <c r="D102" s="61" t="s">
        <v>2110</v>
      </c>
      <c r="E102" s="62" t="s">
        <v>2111</v>
      </c>
      <c r="F102" s="27" t="s">
        <v>2112</v>
      </c>
      <c r="G102" s="79"/>
      <c r="H102" s="33" t="s">
        <v>57</v>
      </c>
      <c r="I102" s="41" t="s">
        <v>2113</v>
      </c>
      <c r="J102" s="26"/>
      <c r="K102" s="98" t="n">
        <v>44071.0</v>
      </c>
      <c r="L102" s="26"/>
      <c r="M102" s="26"/>
      <c r="N102" s="33"/>
      <c r="O102" s="60" t="n">
        <v>44069.0</v>
      </c>
      <c r="P102" s="46" t="n">
        <v>1.0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5" t="s">
        <v>52</v>
      </c>
      <c r="B103" s="25" t="s">
        <v>70</v>
      </c>
      <c r="C103" s="27" t="s">
        <v>2114</v>
      </c>
      <c r="D103" s="63" t="s">
        <v>2115</v>
      </c>
      <c r="E103" s="64" t="s">
        <v>2116</v>
      </c>
      <c r="F103" s="27" t="n">
        <v>111509.0</v>
      </c>
      <c r="G103" s="79"/>
      <c r="H103" s="33" t="s">
        <v>68</v>
      </c>
      <c r="I103" s="26"/>
      <c r="J103" s="26"/>
      <c r="K103" s="98" t="n">
        <v>44071.0</v>
      </c>
      <c r="L103" s="41" t="s">
        <v>2117</v>
      </c>
      <c r="M103" s="66" t="s">
        <v>2118</v>
      </c>
      <c r="N103" s="33"/>
      <c r="O103" s="60" t="n">
        <v>44069.0</v>
      </c>
      <c r="P103" s="46" t="n">
        <v>1.0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7" t="s">
        <v>52</v>
      </c>
      <c r="B104" s="25"/>
      <c r="C104" s="27" t="s">
        <v>2119</v>
      </c>
      <c r="D104" s="63" t="s">
        <v>2120</v>
      </c>
      <c r="E104" s="62" t="s">
        <v>2121</v>
      </c>
      <c r="F104" s="27" t="s">
        <v>2122</v>
      </c>
      <c r="G104" s="79"/>
      <c r="H104" s="33" t="s">
        <v>57</v>
      </c>
      <c r="I104" s="41" t="s">
        <v>2113</v>
      </c>
      <c r="J104" s="26"/>
      <c r="K104" s="98" t="n">
        <v>44071.0</v>
      </c>
      <c r="L104" s="26"/>
      <c r="M104" s="26"/>
      <c r="N104" s="33"/>
      <c r="O104" s="60" t="n">
        <v>44069.0</v>
      </c>
      <c r="P104" s="46" t="n">
        <v>1.0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7" t="s">
        <v>52</v>
      </c>
      <c r="B105" s="25"/>
      <c r="C105" s="27" t="s">
        <v>2123</v>
      </c>
      <c r="D105" s="63" t="s">
        <v>2124</v>
      </c>
      <c r="E105" s="62" t="s">
        <v>2125</v>
      </c>
      <c r="F105" s="27" t="s">
        <v>2126</v>
      </c>
      <c r="G105" s="79"/>
      <c r="H105" s="33" t="s">
        <v>86</v>
      </c>
      <c r="I105" s="41" t="s">
        <v>81</v>
      </c>
      <c r="J105" s="41" t="s">
        <v>2127</v>
      </c>
      <c r="K105" s="98" t="n">
        <v>44071.0</v>
      </c>
      <c r="L105" s="41" t="s">
        <v>2128</v>
      </c>
      <c r="M105" s="66" t="s">
        <v>2129</v>
      </c>
      <c r="N105" s="33"/>
      <c r="O105" s="60" t="n">
        <v>44069.0</v>
      </c>
      <c r="P105" s="46" t="n">
        <v>1.0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7" t="s">
        <v>52</v>
      </c>
      <c r="B106" s="25"/>
      <c r="C106" s="27" t="s">
        <v>2130</v>
      </c>
      <c r="D106" s="63" t="s">
        <v>2131</v>
      </c>
      <c r="E106" s="62" t="s">
        <v>2132</v>
      </c>
      <c r="F106" s="27" t="s">
        <v>2133</v>
      </c>
      <c r="G106" s="27" t="s">
        <v>2134</v>
      </c>
      <c r="H106" s="33" t="s">
        <v>124</v>
      </c>
      <c r="I106" s="41" t="s">
        <v>81</v>
      </c>
      <c r="J106" s="41" t="s">
        <v>2135</v>
      </c>
      <c r="K106" s="98" t="n">
        <v>44072.0</v>
      </c>
      <c r="L106" s="41" t="s">
        <v>2136</v>
      </c>
      <c r="M106" s="26"/>
      <c r="N106" s="33"/>
      <c r="O106" s="60" t="n">
        <v>44069.0</v>
      </c>
      <c r="P106" s="46" t="n">
        <v>1.0</v>
      </c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7" t="s">
        <v>52</v>
      </c>
      <c r="B107" s="25"/>
      <c r="C107" s="27" t="s">
        <v>2137</v>
      </c>
      <c r="D107" s="63" t="s">
        <v>2138</v>
      </c>
      <c r="E107" s="62" t="s">
        <v>2139</v>
      </c>
      <c r="F107" s="27" t="s">
        <v>2140</v>
      </c>
      <c r="G107" s="27" t="s">
        <v>2141</v>
      </c>
      <c r="H107" s="33" t="s">
        <v>91</v>
      </c>
      <c r="I107" s="41" t="s">
        <v>81</v>
      </c>
      <c r="J107" s="41" t="s">
        <v>2142</v>
      </c>
      <c r="K107" s="98" t="n">
        <v>44072.0</v>
      </c>
      <c r="L107" s="26"/>
      <c r="M107" s="26"/>
      <c r="N107" s="33"/>
      <c r="O107" s="60" t="n">
        <v>44069.0</v>
      </c>
      <c r="P107" s="46" t="n">
        <v>1.0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7" t="s">
        <v>52</v>
      </c>
      <c r="B108" s="25"/>
      <c r="C108" s="27" t="s">
        <v>2143</v>
      </c>
      <c r="D108" s="61" t="s">
        <v>2144</v>
      </c>
      <c r="E108" s="62" t="s">
        <v>2145</v>
      </c>
      <c r="F108" s="27" t="s">
        <v>2146</v>
      </c>
      <c r="G108" s="79"/>
      <c r="H108" s="33" t="s">
        <v>68</v>
      </c>
      <c r="I108" s="41" t="s">
        <v>81</v>
      </c>
      <c r="J108" s="41" t="s">
        <v>2147</v>
      </c>
      <c r="K108" s="98" t="n">
        <v>44075.0</v>
      </c>
      <c r="L108" s="41" t="s">
        <v>2148</v>
      </c>
      <c r="M108" s="33" t="n">
        <v>3.1546882E9</v>
      </c>
      <c r="N108" s="41" t="s">
        <v>2149</v>
      </c>
      <c r="O108" s="60" t="n">
        <v>44069.0</v>
      </c>
      <c r="P108" s="46" t="n">
        <v>1.0</v>
      </c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5" t="s">
        <v>52</v>
      </c>
      <c r="B109" s="25" t="s">
        <v>103</v>
      </c>
      <c r="C109" s="27" t="s">
        <v>2150</v>
      </c>
      <c r="D109" s="63" t="s">
        <v>2151</v>
      </c>
      <c r="E109" s="64" t="s">
        <v>2152</v>
      </c>
      <c r="F109" s="27" t="n">
        <v>127989.0</v>
      </c>
      <c r="G109" s="79"/>
      <c r="H109" s="33" t="s">
        <v>86</v>
      </c>
      <c r="I109" s="41" t="s">
        <v>81</v>
      </c>
      <c r="J109" s="41" t="s">
        <v>2153</v>
      </c>
      <c r="K109" s="98" t="n">
        <v>44072.0</v>
      </c>
      <c r="L109" s="41" t="s">
        <v>2154</v>
      </c>
      <c r="M109" s="33" t="n">
        <v>3.041613412E9</v>
      </c>
      <c r="N109" s="26"/>
      <c r="O109" s="60" t="n">
        <v>44069.0</v>
      </c>
      <c r="P109" s="46" t="n">
        <v>1.0</v>
      </c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7" t="s">
        <v>52</v>
      </c>
      <c r="B110" s="25"/>
      <c r="C110" s="27" t="s">
        <v>2155</v>
      </c>
      <c r="D110" s="63" t="s">
        <v>2156</v>
      </c>
      <c r="E110" s="62" t="s">
        <v>2157</v>
      </c>
      <c r="F110" s="27" t="s">
        <v>2158</v>
      </c>
      <c r="G110" s="79"/>
      <c r="H110" s="33" t="s">
        <v>91</v>
      </c>
      <c r="I110" s="41" t="s">
        <v>81</v>
      </c>
      <c r="J110" s="41" t="s">
        <v>2159</v>
      </c>
      <c r="K110" s="98" t="n">
        <v>44072.0</v>
      </c>
      <c r="L110" s="26"/>
      <c r="M110" s="26"/>
      <c r="N110" s="33"/>
      <c r="O110" s="60" t="n">
        <v>44069.0</v>
      </c>
      <c r="P110" s="46" t="n">
        <v>1.0</v>
      </c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7" t="s">
        <v>52</v>
      </c>
      <c r="B111" s="25"/>
      <c r="C111" s="108" t="s">
        <v>2160</v>
      </c>
      <c r="D111" s="63" t="s">
        <v>2161</v>
      </c>
      <c r="E111" s="62" t="s">
        <v>2162</v>
      </c>
      <c r="F111" s="27" t="s">
        <v>2163</v>
      </c>
      <c r="G111" s="25"/>
      <c r="H111" s="33" t="s">
        <v>57</v>
      </c>
      <c r="I111" s="41" t="s">
        <v>81</v>
      </c>
      <c r="J111" s="41" t="s">
        <v>2164</v>
      </c>
      <c r="K111" s="98" t="n">
        <v>44072.0</v>
      </c>
      <c r="L111" s="26"/>
      <c r="M111" s="26"/>
      <c r="N111" s="33"/>
      <c r="O111" s="60" t="n">
        <v>44069.0</v>
      </c>
      <c r="P111" s="46" t="n">
        <v>1.0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7" t="s">
        <v>52</v>
      </c>
      <c r="B112" s="25"/>
      <c r="C112" s="27" t="s">
        <v>2165</v>
      </c>
      <c r="D112" s="63" t="s">
        <v>2166</v>
      </c>
      <c r="E112" s="62" t="s">
        <v>2167</v>
      </c>
      <c r="F112" s="27" t="s">
        <v>2168</v>
      </c>
      <c r="G112" s="25"/>
      <c r="H112" s="33" t="s">
        <v>86</v>
      </c>
      <c r="I112" s="41" t="s">
        <v>1680</v>
      </c>
      <c r="J112" s="26"/>
      <c r="K112" s="98" t="n">
        <v>44072.0</v>
      </c>
      <c r="L112" s="41" t="s">
        <v>2169</v>
      </c>
      <c r="M112" s="33" t="n">
        <v>3.049567497E9</v>
      </c>
      <c r="N112" s="33"/>
      <c r="O112" s="60" t="n">
        <v>44069.0</v>
      </c>
      <c r="P112" s="46" t="n">
        <v>1.0</v>
      </c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7" t="s">
        <v>52</v>
      </c>
      <c r="B113" s="25"/>
      <c r="C113" s="27" t="s">
        <v>2170</v>
      </c>
      <c r="D113" s="63" t="s">
        <v>2171</v>
      </c>
      <c r="E113" s="62" t="s">
        <v>2172</v>
      </c>
      <c r="F113" s="27" t="s">
        <v>2173</v>
      </c>
      <c r="G113" s="79"/>
      <c r="H113" s="33" t="s">
        <v>86</v>
      </c>
      <c r="I113" s="41" t="s">
        <v>81</v>
      </c>
      <c r="J113" s="41" t="s">
        <v>2174</v>
      </c>
      <c r="K113" s="98" t="n">
        <v>44072.0</v>
      </c>
      <c r="L113" s="41" t="s">
        <v>2175</v>
      </c>
      <c r="M113" s="66" t="s">
        <v>2176</v>
      </c>
      <c r="N113" s="33"/>
      <c r="O113" s="60" t="n">
        <v>44069.0</v>
      </c>
      <c r="P113" s="46" t="n">
        <v>1.0</v>
      </c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7" t="s">
        <v>610</v>
      </c>
      <c r="B114" s="25" t="s">
        <v>70</v>
      </c>
      <c r="C114" s="27" t="s">
        <v>2177</v>
      </c>
      <c r="D114" s="63" t="s">
        <v>2178</v>
      </c>
      <c r="E114" s="64" t="s">
        <v>2179</v>
      </c>
      <c r="F114" s="27" t="n">
        <v>381217.0</v>
      </c>
      <c r="G114" s="79"/>
      <c r="H114" s="33" t="s">
        <v>68</v>
      </c>
      <c r="I114" s="26"/>
      <c r="J114" s="26"/>
      <c r="K114" s="98" t="n">
        <v>44072.0</v>
      </c>
      <c r="L114" s="41" t="s">
        <v>2180</v>
      </c>
      <c r="M114" s="33" t="n">
        <v>2.47261337E9</v>
      </c>
      <c r="N114" s="33"/>
      <c r="O114" s="60" t="n">
        <v>44069.0</v>
      </c>
      <c r="P114" s="46" t="n">
        <v>1.0</v>
      </c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5" t="s">
        <v>52</v>
      </c>
      <c r="B115" s="25" t="s">
        <v>53</v>
      </c>
      <c r="C115" s="27" t="s">
        <v>2181</v>
      </c>
      <c r="D115" s="63" t="s">
        <v>2182</v>
      </c>
      <c r="E115" s="64" t="s">
        <v>2183</v>
      </c>
      <c r="F115" s="27" t="n">
        <v>105938.0</v>
      </c>
      <c r="G115" s="79"/>
      <c r="H115" s="33" t="s">
        <v>91</v>
      </c>
      <c r="I115" s="41" t="s">
        <v>1680</v>
      </c>
      <c r="J115" s="26"/>
      <c r="K115" s="98" t="n">
        <v>44072.0</v>
      </c>
      <c r="L115" s="26"/>
      <c r="M115" s="26"/>
      <c r="N115" s="33"/>
      <c r="O115" s="60" t="n">
        <v>44069.0</v>
      </c>
      <c r="P115" s="46" t="n">
        <v>1.0</v>
      </c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5" t="s">
        <v>52</v>
      </c>
      <c r="B116" s="25" t="s">
        <v>64</v>
      </c>
      <c r="C116" s="27" t="s">
        <v>2184</v>
      </c>
      <c r="D116" s="63" t="s">
        <v>2185</v>
      </c>
      <c r="E116" s="64" t="s">
        <v>2186</v>
      </c>
      <c r="F116" s="27" t="n">
        <v>667145.0</v>
      </c>
      <c r="G116" s="79"/>
      <c r="H116" s="33" t="s">
        <v>86</v>
      </c>
      <c r="I116" s="41" t="s">
        <v>81</v>
      </c>
      <c r="J116" s="41" t="s">
        <v>2187</v>
      </c>
      <c r="K116" s="98" t="n">
        <v>44072.0</v>
      </c>
      <c r="L116" s="41" t="s">
        <v>2188</v>
      </c>
      <c r="M116" s="33" t="n">
        <v>3.365977539E9</v>
      </c>
      <c r="N116" s="33"/>
      <c r="O116" s="60" t="n">
        <v>44069.0</v>
      </c>
      <c r="P116" s="46" t="n">
        <v>1.0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5" t="s">
        <v>52</v>
      </c>
      <c r="B117" s="25" t="s">
        <v>64</v>
      </c>
      <c r="C117" s="27" t="s">
        <v>2189</v>
      </c>
      <c r="D117" s="63" t="s">
        <v>2190</v>
      </c>
      <c r="E117" s="64" t="s">
        <v>2191</v>
      </c>
      <c r="F117" s="27" t="n">
        <v>1957783.0</v>
      </c>
      <c r="G117" s="79"/>
      <c r="H117" s="33" t="s">
        <v>68</v>
      </c>
      <c r="I117" s="41" t="s">
        <v>81</v>
      </c>
      <c r="J117" s="41" t="s">
        <v>2192</v>
      </c>
      <c r="K117" s="98" t="n">
        <v>44072.0</v>
      </c>
      <c r="L117" s="41" t="s">
        <v>2193</v>
      </c>
      <c r="M117" s="33" t="n">
        <v>3.418941603E9</v>
      </c>
      <c r="N117" s="33"/>
      <c r="O117" s="60" t="n">
        <v>44069.0</v>
      </c>
      <c r="P117" s="46" t="n">
        <v>1.0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7" t="s">
        <v>52</v>
      </c>
      <c r="B118" s="25"/>
      <c r="C118" s="27" t="s">
        <v>2194</v>
      </c>
      <c r="D118" s="63" t="s">
        <v>2195</v>
      </c>
      <c r="E118" s="62" t="s">
        <v>2196</v>
      </c>
      <c r="F118" s="27" t="s">
        <v>2197</v>
      </c>
      <c r="G118" s="79"/>
      <c r="H118" s="33" t="s">
        <v>86</v>
      </c>
      <c r="I118" s="41" t="s">
        <v>81</v>
      </c>
      <c r="J118" s="41" t="s">
        <v>2198</v>
      </c>
      <c r="K118" s="98" t="n">
        <v>44072.0</v>
      </c>
      <c r="L118" s="41" t="s">
        <v>2199</v>
      </c>
      <c r="M118" s="66" t="s">
        <v>2200</v>
      </c>
      <c r="N118" s="33"/>
      <c r="O118" s="60" t="n">
        <v>44069.0</v>
      </c>
      <c r="P118" s="46" t="n">
        <v>1.0</v>
      </c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7" t="s">
        <v>52</v>
      </c>
      <c r="B119" s="25"/>
      <c r="C119" s="27" t="s">
        <v>2201</v>
      </c>
      <c r="D119" s="61" t="s">
        <v>2202</v>
      </c>
      <c r="E119" s="62" t="s">
        <v>2203</v>
      </c>
      <c r="F119" s="27" t="s">
        <v>2204</v>
      </c>
      <c r="G119" s="79"/>
      <c r="H119" s="33" t="s">
        <v>86</v>
      </c>
      <c r="I119" s="41" t="s">
        <v>81</v>
      </c>
      <c r="J119" s="41" t="s">
        <v>2205</v>
      </c>
      <c r="K119" s="98" t="n">
        <v>44072.0</v>
      </c>
      <c r="L119" s="41" t="s">
        <v>2206</v>
      </c>
      <c r="M119" s="33" t="n">
        <v>2.370251346E9</v>
      </c>
      <c r="N119" s="33"/>
      <c r="O119" s="60" t="n">
        <v>44069.0</v>
      </c>
      <c r="P119" s="46" t="n">
        <v>1.0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7" t="s">
        <v>610</v>
      </c>
      <c r="B120" s="25" t="s">
        <v>64</v>
      </c>
      <c r="C120" s="27" t="s">
        <v>2207</v>
      </c>
      <c r="D120" s="63" t="s">
        <v>2208</v>
      </c>
      <c r="E120" s="64" t="s">
        <v>2209</v>
      </c>
      <c r="F120" s="27" t="n">
        <v>443718.0</v>
      </c>
      <c r="G120" s="79"/>
      <c r="H120" s="33" t="s">
        <v>68</v>
      </c>
      <c r="I120" s="26"/>
      <c r="J120" s="106" t="s">
        <v>2210</v>
      </c>
      <c r="K120" s="98" t="n">
        <v>44072.0</v>
      </c>
      <c r="L120" s="41" t="s">
        <v>2211</v>
      </c>
      <c r="M120" s="33" t="n">
        <v>3.213793649E9</v>
      </c>
      <c r="N120" s="41"/>
      <c r="O120" s="60" t="n">
        <v>44069.0</v>
      </c>
      <c r="P120" s="46" t="n">
        <v>1.0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7" t="s">
        <v>610</v>
      </c>
      <c r="B121" s="25" t="s">
        <v>232</v>
      </c>
      <c r="C121" s="27" t="s">
        <v>2212</v>
      </c>
      <c r="D121" s="63" t="s">
        <v>2213</v>
      </c>
      <c r="E121" s="64" t="s">
        <v>2214</v>
      </c>
      <c r="F121" s="27" t="n">
        <v>402633.0</v>
      </c>
      <c r="G121" s="79"/>
      <c r="H121" s="33" t="s">
        <v>68</v>
      </c>
      <c r="I121" s="26"/>
      <c r="J121" s="26"/>
      <c r="K121" s="98" t="n">
        <v>44072.0</v>
      </c>
      <c r="L121" s="41" t="s">
        <v>2215</v>
      </c>
      <c r="M121" s="66" t="s">
        <v>2216</v>
      </c>
      <c r="N121" s="33"/>
      <c r="O121" s="60" t="n">
        <v>44069.0</v>
      </c>
      <c r="P121" s="46" t="n">
        <v>1.0</v>
      </c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5" t="s">
        <v>52</v>
      </c>
      <c r="B122" s="25" t="s">
        <v>64</v>
      </c>
      <c r="C122" s="27" t="s">
        <v>2217</v>
      </c>
      <c r="D122" s="63" t="s">
        <v>2218</v>
      </c>
      <c r="E122" s="64" t="s">
        <v>2219</v>
      </c>
      <c r="F122" s="27" t="n">
        <v>130530.0</v>
      </c>
      <c r="G122" s="79"/>
      <c r="H122" s="33" t="s">
        <v>124</v>
      </c>
      <c r="I122" s="41" t="s">
        <v>81</v>
      </c>
      <c r="J122" s="41" t="s">
        <v>2220</v>
      </c>
      <c r="K122" s="98" t="n">
        <v>44075.0</v>
      </c>
      <c r="L122" s="41" t="s">
        <v>2221</v>
      </c>
      <c r="M122" s="66" t="s">
        <v>2222</v>
      </c>
      <c r="N122" s="33"/>
      <c r="O122" s="60" t="n">
        <v>44069.0</v>
      </c>
      <c r="P122" s="46" t="n">
        <v>1.0</v>
      </c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7" t="s">
        <v>52</v>
      </c>
      <c r="B123" s="25"/>
      <c r="C123" s="27" t="s">
        <v>2223</v>
      </c>
      <c r="D123" s="61" t="s">
        <v>2224</v>
      </c>
      <c r="E123" s="62" t="s">
        <v>2225</v>
      </c>
      <c r="F123" s="27" t="s">
        <v>2226</v>
      </c>
      <c r="G123" s="79"/>
      <c r="H123" s="33" t="s">
        <v>57</v>
      </c>
      <c r="I123" s="41" t="s">
        <v>81</v>
      </c>
      <c r="J123" s="41" t="s">
        <v>2227</v>
      </c>
      <c r="K123" s="98" t="n">
        <v>44072.0</v>
      </c>
      <c r="L123" s="26"/>
      <c r="M123" s="26"/>
      <c r="N123" s="33"/>
      <c r="O123" s="60" t="n">
        <v>44069.0</v>
      </c>
      <c r="P123" s="46" t="n">
        <v>1.0</v>
      </c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5" t="s">
        <v>52</v>
      </c>
      <c r="B124" s="25" t="s">
        <v>70</v>
      </c>
      <c r="C124" s="27" t="s">
        <v>2228</v>
      </c>
      <c r="D124" s="63" t="s">
        <v>2229</v>
      </c>
      <c r="E124" s="64" t="s">
        <v>2230</v>
      </c>
      <c r="F124" s="27" t="n">
        <v>237513.0</v>
      </c>
      <c r="G124" s="79"/>
      <c r="H124" s="41" t="s">
        <v>68</v>
      </c>
      <c r="I124" s="41"/>
      <c r="J124" s="41"/>
      <c r="K124" s="98" t="n">
        <v>44072.0</v>
      </c>
      <c r="L124" s="41" t="s">
        <v>2231</v>
      </c>
      <c r="M124" s="33" t="n">
        <v>3.505832242E9</v>
      </c>
      <c r="N124" s="33"/>
      <c r="O124" s="60" t="n">
        <v>44069.0</v>
      </c>
      <c r="P124" s="46" t="n">
        <v>1.0</v>
      </c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5" t="s">
        <v>52</v>
      </c>
      <c r="B125" s="25" t="s">
        <v>64</v>
      </c>
      <c r="C125" s="27" t="s">
        <v>2232</v>
      </c>
      <c r="D125" s="63" t="s">
        <v>2233</v>
      </c>
      <c r="E125" s="64" t="s">
        <v>2234</v>
      </c>
      <c r="F125" s="27" t="n">
        <v>113989.0</v>
      </c>
      <c r="G125" s="27" t="s">
        <v>2235</v>
      </c>
      <c r="H125" s="41" t="s">
        <v>568</v>
      </c>
      <c r="I125" s="41" t="s">
        <v>2113</v>
      </c>
      <c r="J125" s="26"/>
      <c r="K125" s="98" t="n">
        <v>44072.0</v>
      </c>
      <c r="L125" s="26"/>
      <c r="M125" s="26"/>
      <c r="N125" s="33"/>
      <c r="O125" s="60" t="n">
        <v>44069.0</v>
      </c>
      <c r="P125" s="46" t="n">
        <v>1.0</v>
      </c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7" t="s">
        <v>52</v>
      </c>
      <c r="B126" s="25"/>
      <c r="C126" s="27" t="s">
        <v>2236</v>
      </c>
      <c r="D126" s="63" t="s">
        <v>2237</v>
      </c>
      <c r="E126" s="62" t="s">
        <v>2238</v>
      </c>
      <c r="F126" s="27" t="s">
        <v>2239</v>
      </c>
      <c r="G126" s="79"/>
      <c r="H126" s="33" t="s">
        <v>86</v>
      </c>
      <c r="I126" s="41" t="s">
        <v>81</v>
      </c>
      <c r="J126" s="41" t="s">
        <v>2240</v>
      </c>
      <c r="K126" s="98" t="n">
        <v>44072.0</v>
      </c>
      <c r="L126" s="41" t="s">
        <v>2241</v>
      </c>
      <c r="M126" s="33" t="n">
        <v>3.38532374E9</v>
      </c>
      <c r="N126" s="33"/>
      <c r="O126" s="60" t="n">
        <v>44069.0</v>
      </c>
      <c r="P126" s="46" t="n">
        <v>1.0</v>
      </c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5" t="s">
        <v>52</v>
      </c>
      <c r="B127" s="25" t="s">
        <v>103</v>
      </c>
      <c r="C127" s="27" t="s">
        <v>2242</v>
      </c>
      <c r="D127" s="63" t="s">
        <v>2243</v>
      </c>
      <c r="E127" s="64" t="s">
        <v>2244</v>
      </c>
      <c r="F127" s="27" t="n">
        <v>315741.0</v>
      </c>
      <c r="G127" s="79"/>
      <c r="H127" s="41" t="s">
        <v>568</v>
      </c>
      <c r="I127" s="41" t="s">
        <v>1670</v>
      </c>
      <c r="J127" s="26"/>
      <c r="K127" s="98" t="n">
        <v>44072.0</v>
      </c>
      <c r="L127" s="26"/>
      <c r="M127" s="26"/>
      <c r="N127" s="33"/>
      <c r="O127" s="60" t="n">
        <v>44069.0</v>
      </c>
      <c r="P127" s="46" t="n">
        <v>1.0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7" t="s">
        <v>52</v>
      </c>
      <c r="B128" s="25"/>
      <c r="C128" s="27" t="s">
        <v>2245</v>
      </c>
      <c r="D128" s="63" t="s">
        <v>2246</v>
      </c>
      <c r="E128" s="62" t="s">
        <v>2247</v>
      </c>
      <c r="F128" s="27" t="s">
        <v>2248</v>
      </c>
      <c r="G128" s="79"/>
      <c r="H128" s="33" t="s">
        <v>57</v>
      </c>
      <c r="I128" s="41" t="s">
        <v>2113</v>
      </c>
      <c r="J128" s="26"/>
      <c r="K128" s="98" t="n">
        <v>44072.0</v>
      </c>
      <c r="L128" s="41"/>
      <c r="M128" s="26"/>
      <c r="N128" s="41" t="s">
        <v>1777</v>
      </c>
      <c r="O128" s="60" t="n">
        <v>44069.0</v>
      </c>
      <c r="P128" s="46" t="n">
        <v>1.0</v>
      </c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5" t="s">
        <v>52</v>
      </c>
      <c r="B129" s="25" t="s">
        <v>64</v>
      </c>
      <c r="C129" s="27" t="s">
        <v>2249</v>
      </c>
      <c r="D129" s="63" t="s">
        <v>2250</v>
      </c>
      <c r="E129" s="64" t="s">
        <v>2251</v>
      </c>
      <c r="F129" s="27" t="n">
        <v>461510.0</v>
      </c>
      <c r="G129" s="79"/>
      <c r="H129" s="33" t="s">
        <v>86</v>
      </c>
      <c r="I129" s="41" t="s">
        <v>81</v>
      </c>
      <c r="J129" s="41" t="s">
        <v>2252</v>
      </c>
      <c r="K129" s="98" t="n">
        <v>44072.0</v>
      </c>
      <c r="L129" s="41" t="s">
        <v>2253</v>
      </c>
      <c r="M129" s="66" t="s">
        <v>2254</v>
      </c>
      <c r="N129" s="33"/>
      <c r="O129" s="60" t="n">
        <v>44069.0</v>
      </c>
      <c r="P129" s="46" t="n">
        <v>1.0</v>
      </c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7" t="s">
        <v>52</v>
      </c>
      <c r="B130" s="25"/>
      <c r="C130" s="27" t="s">
        <v>2255</v>
      </c>
      <c r="D130" s="63" t="s">
        <v>2256</v>
      </c>
      <c r="E130" s="62" t="s">
        <v>2257</v>
      </c>
      <c r="F130" s="27" t="s">
        <v>2258</v>
      </c>
      <c r="G130" s="79"/>
      <c r="H130" s="33" t="s">
        <v>91</v>
      </c>
      <c r="I130" s="41" t="s">
        <v>81</v>
      </c>
      <c r="J130" s="41" t="s">
        <v>2259</v>
      </c>
      <c r="K130" s="98" t="n">
        <v>44075.0</v>
      </c>
      <c r="L130" s="26"/>
      <c r="M130" s="26"/>
      <c r="N130" s="33"/>
      <c r="O130" s="60" t="n">
        <v>44069.0</v>
      </c>
      <c r="P130" s="46" t="n">
        <v>1.0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7" t="s">
        <v>52</v>
      </c>
      <c r="B131" s="25"/>
      <c r="C131" s="27" t="s">
        <v>2260</v>
      </c>
      <c r="D131" s="63" t="s">
        <v>2261</v>
      </c>
      <c r="E131" s="62" t="s">
        <v>2262</v>
      </c>
      <c r="F131" s="27" t="s">
        <v>2263</v>
      </c>
      <c r="G131" s="79"/>
      <c r="H131" s="33" t="s">
        <v>57</v>
      </c>
      <c r="I131" s="41" t="s">
        <v>81</v>
      </c>
      <c r="J131" s="41" t="s">
        <v>2264</v>
      </c>
      <c r="K131" s="98" t="n">
        <v>44073.0</v>
      </c>
      <c r="L131" s="26"/>
      <c r="M131" s="26"/>
      <c r="N131" s="33"/>
      <c r="O131" s="60" t="n">
        <v>44069.0</v>
      </c>
      <c r="P131" s="46" t="n">
        <v>1.0</v>
      </c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7" t="s">
        <v>52</v>
      </c>
      <c r="B132" s="25"/>
      <c r="C132" s="27" t="s">
        <v>2265</v>
      </c>
      <c r="D132" s="63" t="s">
        <v>2266</v>
      </c>
      <c r="E132" s="62" t="s">
        <v>2267</v>
      </c>
      <c r="F132" s="27" t="s">
        <v>2268</v>
      </c>
      <c r="G132" s="79"/>
      <c r="H132" s="33" t="s">
        <v>57</v>
      </c>
      <c r="I132" s="41" t="s">
        <v>1488</v>
      </c>
      <c r="J132" s="41" t="s">
        <v>2269</v>
      </c>
      <c r="K132" s="98" t="n">
        <v>44073.0</v>
      </c>
      <c r="L132" s="26"/>
      <c r="M132" s="26"/>
      <c r="N132" s="33"/>
      <c r="O132" s="60" t="n">
        <v>44069.0</v>
      </c>
      <c r="P132" s="46" t="n">
        <v>1.0</v>
      </c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7" t="s">
        <v>52</v>
      </c>
      <c r="B133" s="25"/>
      <c r="C133" s="27" t="s">
        <v>2270</v>
      </c>
      <c r="D133" s="61" t="s">
        <v>2271</v>
      </c>
      <c r="E133" s="62" t="s">
        <v>2272</v>
      </c>
      <c r="F133" s="27" t="s">
        <v>2273</v>
      </c>
      <c r="G133" s="79"/>
      <c r="H133" s="33" t="s">
        <v>57</v>
      </c>
      <c r="I133" s="41" t="s">
        <v>81</v>
      </c>
      <c r="J133" s="41" t="s">
        <v>2274</v>
      </c>
      <c r="K133" s="98" t="n">
        <v>44073.0</v>
      </c>
      <c r="L133" s="26"/>
      <c r="M133" s="26"/>
      <c r="N133" s="33"/>
      <c r="O133" s="60" t="n">
        <v>44069.0</v>
      </c>
      <c r="P133" s="46" t="n">
        <v>1.0</v>
      </c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5" t="s">
        <v>52</v>
      </c>
      <c r="B134" s="25" t="s">
        <v>53</v>
      </c>
      <c r="C134" s="27" t="s">
        <v>2275</v>
      </c>
      <c r="D134" s="63" t="s">
        <v>2276</v>
      </c>
      <c r="E134" s="64" t="s">
        <v>2277</v>
      </c>
      <c r="F134" s="27" t="n">
        <v>138579.0</v>
      </c>
      <c r="G134" s="79"/>
      <c r="H134" s="33" t="s">
        <v>57</v>
      </c>
      <c r="I134" s="41" t="s">
        <v>2113</v>
      </c>
      <c r="J134" s="26"/>
      <c r="K134" s="98" t="n">
        <v>44073.0</v>
      </c>
      <c r="L134" s="26"/>
      <c r="M134" s="26"/>
      <c r="N134" s="33"/>
      <c r="O134" s="60" t="n">
        <v>44069.0</v>
      </c>
      <c r="P134" s="46" t="n">
        <v>1.0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5" t="s">
        <v>52</v>
      </c>
      <c r="B135" s="25" t="s">
        <v>70</v>
      </c>
      <c r="C135" s="27" t="s">
        <v>2278</v>
      </c>
      <c r="D135" s="63" t="s">
        <v>2279</v>
      </c>
      <c r="E135" s="64" t="s">
        <v>2280</v>
      </c>
      <c r="F135" s="27" t="n">
        <v>254030.0</v>
      </c>
      <c r="G135" s="79"/>
      <c r="H135" s="41" t="s">
        <v>568</v>
      </c>
      <c r="I135" s="41" t="s">
        <v>1488</v>
      </c>
      <c r="J135" s="26"/>
      <c r="K135" s="98" t="n">
        <v>44073.0</v>
      </c>
      <c r="L135" s="26"/>
      <c r="M135" s="26"/>
      <c r="N135" s="33"/>
      <c r="O135" s="60" t="n">
        <v>44069.0</v>
      </c>
      <c r="P135" s="46" t="n">
        <v>1.0</v>
      </c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5" t="s">
        <v>52</v>
      </c>
      <c r="B136" s="25" t="s">
        <v>70</v>
      </c>
      <c r="C136" s="27" t="s">
        <v>2281</v>
      </c>
      <c r="D136" s="63" t="s">
        <v>2282</v>
      </c>
      <c r="E136" s="64" t="s">
        <v>2283</v>
      </c>
      <c r="F136" s="27" t="n">
        <v>459795.0</v>
      </c>
      <c r="G136" s="79"/>
      <c r="H136" s="33" t="s">
        <v>68</v>
      </c>
      <c r="I136" s="26"/>
      <c r="J136" s="26"/>
      <c r="K136" s="98" t="n">
        <v>44073.0</v>
      </c>
      <c r="L136" s="41" t="s">
        <v>2284</v>
      </c>
      <c r="M136" s="66" t="s">
        <v>2285</v>
      </c>
      <c r="N136" s="33"/>
      <c r="O136" s="60" t="n">
        <v>44069.0</v>
      </c>
      <c r="P136" s="46" t="n">
        <v>1.0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7" t="s">
        <v>52</v>
      </c>
      <c r="B137" s="25"/>
      <c r="C137" s="27" t="s">
        <v>2286</v>
      </c>
      <c r="D137" s="61" t="s">
        <v>2287</v>
      </c>
      <c r="E137" s="62" t="s">
        <v>2288</v>
      </c>
      <c r="F137" s="27" t="s">
        <v>2289</v>
      </c>
      <c r="G137" s="79"/>
      <c r="H137" s="41" t="s">
        <v>568</v>
      </c>
      <c r="I137" s="41" t="s">
        <v>2290</v>
      </c>
      <c r="J137" s="26"/>
      <c r="K137" s="98" t="n">
        <v>44073.0</v>
      </c>
      <c r="L137" s="26"/>
      <c r="M137" s="26"/>
      <c r="N137" s="33"/>
      <c r="O137" s="60" t="n">
        <v>44069.0</v>
      </c>
      <c r="P137" s="46" t="n">
        <v>1.0</v>
      </c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5" t="s">
        <v>52</v>
      </c>
      <c r="B138" s="25" t="s">
        <v>64</v>
      </c>
      <c r="C138" s="27" t="s">
        <v>2291</v>
      </c>
      <c r="D138" s="63" t="s">
        <v>2292</v>
      </c>
      <c r="E138" s="64" t="s">
        <v>2293</v>
      </c>
      <c r="F138" s="27" t="n">
        <v>120298.0</v>
      </c>
      <c r="G138" s="79"/>
      <c r="H138" s="41" t="s">
        <v>568</v>
      </c>
      <c r="I138" s="41" t="s">
        <v>1084</v>
      </c>
      <c r="J138" s="41" t="s">
        <v>2294</v>
      </c>
      <c r="K138" s="98" t="n">
        <v>44073.0</v>
      </c>
      <c r="L138" s="26"/>
      <c r="M138" s="26"/>
      <c r="N138" s="33"/>
      <c r="O138" s="60" t="n">
        <v>44069.0</v>
      </c>
      <c r="P138" s="46" t="n">
        <v>1.0</v>
      </c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99" t="s">
        <v>1038</v>
      </c>
      <c r="B139" s="100" t="s">
        <v>2295</v>
      </c>
      <c r="C139" s="99" t="s">
        <v>2296</v>
      </c>
      <c r="D139" s="101" t="n">
        <v>6.5238116089E10</v>
      </c>
      <c r="E139" s="100" t="s">
        <v>2297</v>
      </c>
      <c r="F139" s="99" t="n">
        <v>1850000.0</v>
      </c>
      <c r="G139" s="79"/>
      <c r="H139" s="41"/>
      <c r="I139" s="41"/>
      <c r="J139" s="41"/>
      <c r="K139" s="98"/>
      <c r="L139" s="26"/>
      <c r="M139" s="26"/>
      <c r="N139" s="26"/>
      <c r="O139" s="98" t="n">
        <v>44074.0</v>
      </c>
      <c r="P139" s="33" t="n">
        <v>1.0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99" t="s">
        <v>1019</v>
      </c>
      <c r="B140" s="100" t="s">
        <v>1025</v>
      </c>
      <c r="C140" s="99" t="s">
        <v>2298</v>
      </c>
      <c r="D140" s="101" t="n">
        <v>5.1563633548E10</v>
      </c>
      <c r="E140" s="100" t="s">
        <v>2299</v>
      </c>
      <c r="F140" s="99" t="n">
        <v>1849000.0</v>
      </c>
      <c r="G140" s="79"/>
      <c r="H140" s="41"/>
      <c r="I140" s="41"/>
      <c r="J140" s="41"/>
      <c r="K140" s="98"/>
      <c r="L140" s="26"/>
      <c r="M140" s="26"/>
      <c r="N140" s="26"/>
      <c r="O140" s="98" t="n">
        <v>44074.0</v>
      </c>
      <c r="P140" s="33" t="n">
        <v>1.0</v>
      </c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99" t="s">
        <v>1019</v>
      </c>
      <c r="B141" s="100" t="s">
        <v>1065</v>
      </c>
      <c r="C141" s="99" t="s">
        <v>2300</v>
      </c>
      <c r="D141" s="101" t="n">
        <v>9.9223189339E10</v>
      </c>
      <c r="E141" s="100" t="s">
        <v>2301</v>
      </c>
      <c r="F141" s="99" t="n">
        <v>1845445.0</v>
      </c>
      <c r="G141" s="79"/>
      <c r="H141" s="41"/>
      <c r="I141" s="41"/>
      <c r="J141" s="41"/>
      <c r="K141" s="98"/>
      <c r="L141" s="26"/>
      <c r="M141" s="26"/>
      <c r="N141" s="26"/>
      <c r="O141" s="98" t="n">
        <v>44074.0</v>
      </c>
      <c r="P141" s="33" t="n">
        <v>1.0</v>
      </c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99" t="s">
        <v>1019</v>
      </c>
      <c r="B142" s="100" t="s">
        <v>1020</v>
      </c>
      <c r="C142" s="99" t="s">
        <v>2302</v>
      </c>
      <c r="D142" s="101" t="n">
        <v>1.02711940597E11</v>
      </c>
      <c r="E142" s="100" t="s">
        <v>2303</v>
      </c>
      <c r="F142" s="99" t="n">
        <v>1845000.0</v>
      </c>
      <c r="G142" s="79"/>
      <c r="H142" s="41"/>
      <c r="I142" s="41"/>
      <c r="J142" s="41"/>
      <c r="K142" s="98"/>
      <c r="L142" s="26"/>
      <c r="M142" s="26"/>
      <c r="N142" s="26"/>
      <c r="O142" s="98" t="n">
        <v>44074.0</v>
      </c>
      <c r="P142" s="33" t="n">
        <v>1.0</v>
      </c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99" t="s">
        <v>1019</v>
      </c>
      <c r="B143" s="100" t="s">
        <v>1025</v>
      </c>
      <c r="C143" s="99" t="s">
        <v>2304</v>
      </c>
      <c r="D143" s="101" t="n">
        <v>5.88139097E10</v>
      </c>
      <c r="E143" s="100" t="s">
        <v>2305</v>
      </c>
      <c r="F143" s="99" t="n">
        <v>1838000.0</v>
      </c>
      <c r="G143" s="79"/>
      <c r="H143" s="41"/>
      <c r="I143" s="41"/>
      <c r="J143" s="41"/>
      <c r="K143" s="98"/>
      <c r="L143" s="26"/>
      <c r="M143" s="26"/>
      <c r="N143" s="26"/>
      <c r="O143" s="98" t="n">
        <v>44074.0</v>
      </c>
      <c r="P143" s="33" t="n">
        <v>1.0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99" t="s">
        <v>1019</v>
      </c>
      <c r="B144" s="100" t="s">
        <v>1025</v>
      </c>
      <c r="C144" s="99" t="s">
        <v>2306</v>
      </c>
      <c r="D144" s="101" t="n">
        <v>5.9195173833E10</v>
      </c>
      <c r="E144" s="100" t="s">
        <v>2307</v>
      </c>
      <c r="F144" s="99" t="n">
        <v>1837000.0</v>
      </c>
      <c r="G144" s="79"/>
      <c r="H144" s="41"/>
      <c r="I144" s="41"/>
      <c r="J144" s="41"/>
      <c r="K144" s="98"/>
      <c r="L144" s="26"/>
      <c r="M144" s="26"/>
      <c r="N144" s="26"/>
      <c r="O144" s="98" t="n">
        <v>44074.0</v>
      </c>
      <c r="P144" s="33" t="n">
        <v>1.0</v>
      </c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99" t="s">
        <v>1019</v>
      </c>
      <c r="B145" s="100" t="s">
        <v>1025</v>
      </c>
      <c r="C145" s="99" t="s">
        <v>2308</v>
      </c>
      <c r="D145" s="101" t="n">
        <v>6.5367943846E10</v>
      </c>
      <c r="E145" s="100" t="s">
        <v>2309</v>
      </c>
      <c r="F145" s="99" t="n">
        <v>1836000.0</v>
      </c>
      <c r="G145" s="79"/>
      <c r="H145" s="41"/>
      <c r="I145" s="41"/>
      <c r="J145" s="41"/>
      <c r="K145" s="98"/>
      <c r="L145" s="26"/>
      <c r="M145" s="26"/>
      <c r="N145" s="26"/>
      <c r="O145" s="98" t="n">
        <v>44074.0</v>
      </c>
      <c r="P145" s="33" t="n">
        <v>1.0</v>
      </c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99" t="s">
        <v>1038</v>
      </c>
      <c r="B146" s="100" t="s">
        <v>1039</v>
      </c>
      <c r="C146" s="99" t="s">
        <v>2310</v>
      </c>
      <c r="D146" s="101" t="n">
        <v>1.44659760992837E15</v>
      </c>
      <c r="E146" s="100" t="s">
        <v>2311</v>
      </c>
      <c r="F146" s="99" t="n">
        <v>1833000.0</v>
      </c>
      <c r="G146" s="79"/>
      <c r="H146" s="41"/>
      <c r="I146" s="41"/>
      <c r="J146" s="41"/>
      <c r="K146" s="98"/>
      <c r="L146" s="26"/>
      <c r="M146" s="26"/>
      <c r="N146" s="26"/>
      <c r="O146" s="98" t="n">
        <v>44074.0</v>
      </c>
      <c r="P146" s="33" t="n">
        <v>1.0</v>
      </c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99" t="s">
        <v>1038</v>
      </c>
      <c r="B147" s="100" t="s">
        <v>1039</v>
      </c>
      <c r="C147" s="99" t="s">
        <v>2312</v>
      </c>
      <c r="D147" s="101" t="n">
        <v>9.3156835652E10</v>
      </c>
      <c r="E147" s="100" t="s">
        <v>2313</v>
      </c>
      <c r="F147" s="99" t="n">
        <v>1832000.0</v>
      </c>
      <c r="G147" s="79"/>
      <c r="H147" s="41"/>
      <c r="I147" s="41"/>
      <c r="J147" s="41"/>
      <c r="K147" s="98"/>
      <c r="L147" s="26"/>
      <c r="M147" s="26"/>
      <c r="N147" s="26"/>
      <c r="O147" s="98" t="n">
        <v>44074.0</v>
      </c>
      <c r="P147" s="33" t="n">
        <v>1.0</v>
      </c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99" t="s">
        <v>1019</v>
      </c>
      <c r="B148" s="100" t="s">
        <v>1020</v>
      </c>
      <c r="C148" s="99" t="s">
        <v>2314</v>
      </c>
      <c r="D148" s="101" t="n">
        <v>4.44606987319343E15</v>
      </c>
      <c r="E148" s="100" t="s">
        <v>2315</v>
      </c>
      <c r="F148" s="99" t="n">
        <v>1826000.0</v>
      </c>
      <c r="G148" s="79"/>
      <c r="H148" s="41"/>
      <c r="I148" s="41"/>
      <c r="J148" s="41"/>
      <c r="K148" s="98"/>
      <c r="L148" s="26"/>
      <c r="M148" s="26"/>
      <c r="N148" s="26"/>
      <c r="O148" s="98" t="n">
        <v>44074.0</v>
      </c>
      <c r="P148" s="33" t="n">
        <v>1.0</v>
      </c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99" t="s">
        <v>1019</v>
      </c>
      <c r="B149" s="100" t="s">
        <v>1020</v>
      </c>
      <c r="C149" s="99" t="s">
        <v>2316</v>
      </c>
      <c r="D149" s="101" t="n">
        <v>9.8719012818E10</v>
      </c>
      <c r="E149" s="100" t="s">
        <v>2317</v>
      </c>
      <c r="F149" s="99" t="n">
        <v>1822000.0</v>
      </c>
      <c r="G149" s="79"/>
      <c r="H149" s="41"/>
      <c r="I149" s="41"/>
      <c r="J149" s="41"/>
      <c r="K149" s="98"/>
      <c r="L149" s="26"/>
      <c r="M149" s="26"/>
      <c r="N149" s="26"/>
      <c r="O149" s="98" t="n">
        <v>44074.0</v>
      </c>
      <c r="P149" s="33" t="n">
        <v>1.0</v>
      </c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99" t="s">
        <v>1019</v>
      </c>
      <c r="B150" s="100" t="s">
        <v>1025</v>
      </c>
      <c r="C150" s="99" t="s">
        <v>2318</v>
      </c>
      <c r="D150" s="101" t="n">
        <v>5.8551528605E10</v>
      </c>
      <c r="E150" s="100" t="s">
        <v>2319</v>
      </c>
      <c r="F150" s="99" t="n">
        <v>1817000.0</v>
      </c>
      <c r="G150" s="79"/>
      <c r="H150" s="41"/>
      <c r="I150" s="41"/>
      <c r="J150" s="41"/>
      <c r="K150" s="98"/>
      <c r="L150" s="26"/>
      <c r="M150" s="26"/>
      <c r="N150" s="26"/>
      <c r="O150" s="98" t="n">
        <v>44074.0</v>
      </c>
      <c r="P150" s="33" t="n">
        <v>1.0</v>
      </c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99" t="s">
        <v>1019</v>
      </c>
      <c r="B151" s="100" t="s">
        <v>1020</v>
      </c>
      <c r="C151" s="99" t="s">
        <v>2320</v>
      </c>
      <c r="D151" s="101" t="n">
        <v>6.1389089451E10</v>
      </c>
      <c r="E151" s="100" t="s">
        <v>2321</v>
      </c>
      <c r="F151" s="99" t="n">
        <v>1815000.0</v>
      </c>
      <c r="G151" s="79"/>
      <c r="H151" s="41"/>
      <c r="I151" s="41"/>
      <c r="J151" s="41"/>
      <c r="K151" s="98"/>
      <c r="L151" s="26"/>
      <c r="M151" s="26"/>
      <c r="N151" s="26"/>
      <c r="O151" s="98" t="n">
        <v>44074.0</v>
      </c>
      <c r="P151" s="33" t="n">
        <v>1.0</v>
      </c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99" t="s">
        <v>1019</v>
      </c>
      <c r="B152" s="100" t="s">
        <v>1025</v>
      </c>
      <c r="C152" s="99" t="s">
        <v>2322</v>
      </c>
      <c r="D152" s="101" t="n">
        <v>5.8617079284E10</v>
      </c>
      <c r="E152" s="100" t="s">
        <v>2323</v>
      </c>
      <c r="F152" s="99" t="n">
        <v>1809000.0</v>
      </c>
      <c r="G152" s="79"/>
      <c r="H152" s="41"/>
      <c r="I152" s="41"/>
      <c r="J152" s="41"/>
      <c r="K152" s="98"/>
      <c r="L152" s="26"/>
      <c r="M152" s="26"/>
      <c r="N152" s="26"/>
      <c r="O152" s="98" t="n">
        <v>44074.0</v>
      </c>
      <c r="P152" s="33" t="n">
        <v>1.0</v>
      </c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99" t="s">
        <v>1019</v>
      </c>
      <c r="B153" s="100" t="s">
        <v>1025</v>
      </c>
      <c r="C153" s="99" t="s">
        <v>2324</v>
      </c>
      <c r="D153" s="101" t="n">
        <v>6.8471029464E10</v>
      </c>
      <c r="E153" s="100" t="s">
        <v>2325</v>
      </c>
      <c r="F153" s="99" t="n">
        <v>1803000.0</v>
      </c>
      <c r="G153" s="79"/>
      <c r="H153" s="41"/>
      <c r="I153" s="41"/>
      <c r="J153" s="41"/>
      <c r="K153" s="98"/>
      <c r="L153" s="26"/>
      <c r="M153" s="26"/>
      <c r="N153" s="26"/>
      <c r="O153" s="98" t="n">
        <v>44074.0</v>
      </c>
      <c r="P153" s="33" t="n">
        <v>1.0</v>
      </c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99" t="s">
        <v>1019</v>
      </c>
      <c r="B154" s="100" t="s">
        <v>1025</v>
      </c>
      <c r="C154" s="99" t="s">
        <v>2326</v>
      </c>
      <c r="D154" s="101" t="n">
        <v>6.3236056956E10</v>
      </c>
      <c r="E154" s="100" t="s">
        <v>2327</v>
      </c>
      <c r="F154" s="99" t="n">
        <v>1803000.0</v>
      </c>
      <c r="G154" s="79"/>
      <c r="H154" s="41"/>
      <c r="I154" s="41"/>
      <c r="J154" s="41"/>
      <c r="K154" s="98"/>
      <c r="L154" s="26"/>
      <c r="M154" s="26"/>
      <c r="N154" s="26"/>
      <c r="O154" s="98" t="n">
        <v>44074.0</v>
      </c>
      <c r="P154" s="33" t="n">
        <v>1.0</v>
      </c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99" t="s">
        <v>1019</v>
      </c>
      <c r="B155" s="100" t="s">
        <v>1025</v>
      </c>
      <c r="C155" s="99" t="s">
        <v>2328</v>
      </c>
      <c r="D155" s="101" t="n">
        <v>5.8300309074E10</v>
      </c>
      <c r="E155" s="100" t="s">
        <v>2329</v>
      </c>
      <c r="F155" s="99" t="n">
        <v>1802000.0</v>
      </c>
      <c r="G155" s="79"/>
      <c r="H155" s="41"/>
      <c r="I155" s="41"/>
      <c r="J155" s="41"/>
      <c r="K155" s="98"/>
      <c r="L155" s="26"/>
      <c r="M155" s="26"/>
      <c r="N155" s="26"/>
      <c r="O155" s="98" t="n">
        <v>44074.0</v>
      </c>
      <c r="P155" s="33" t="n">
        <v>1.0</v>
      </c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99" t="s">
        <v>1019</v>
      </c>
      <c r="B156" s="100" t="s">
        <v>1025</v>
      </c>
      <c r="C156" s="99" t="s">
        <v>2330</v>
      </c>
      <c r="D156" s="101" t="n">
        <v>8.7020304841E10</v>
      </c>
      <c r="E156" s="100" t="s">
        <v>2331</v>
      </c>
      <c r="F156" s="99" t="n">
        <v>1801000.0</v>
      </c>
      <c r="G156" s="79"/>
      <c r="H156" s="41"/>
      <c r="I156" s="41"/>
      <c r="J156" s="41"/>
      <c r="K156" s="98"/>
      <c r="L156" s="26"/>
      <c r="M156" s="26"/>
      <c r="N156" s="26"/>
      <c r="O156" s="98" t="n">
        <v>44074.0</v>
      </c>
      <c r="P156" s="33" t="n">
        <v>1.0</v>
      </c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99" t="s">
        <v>1019</v>
      </c>
      <c r="B157" s="100" t="s">
        <v>1025</v>
      </c>
      <c r="C157" s="99" t="s">
        <v>2332</v>
      </c>
      <c r="D157" s="101" t="n">
        <v>6.3464852653E10</v>
      </c>
      <c r="E157" s="100" t="s">
        <v>2333</v>
      </c>
      <c r="F157" s="99" t="n">
        <v>1801000.0</v>
      </c>
      <c r="G157" s="79"/>
      <c r="H157" s="41"/>
      <c r="I157" s="41"/>
      <c r="J157" s="41"/>
      <c r="K157" s="98"/>
      <c r="L157" s="26"/>
      <c r="M157" s="26"/>
      <c r="N157" s="26"/>
      <c r="O157" s="98" t="n">
        <v>44074.0</v>
      </c>
      <c r="P157" s="33" t="n">
        <v>1.0</v>
      </c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99" t="s">
        <v>1019</v>
      </c>
      <c r="B158" s="100" t="s">
        <v>1025</v>
      </c>
      <c r="C158" s="99" t="s">
        <v>2334</v>
      </c>
      <c r="D158" s="101" t="n">
        <v>9.5838155291E10</v>
      </c>
      <c r="E158" s="100" t="s">
        <v>2335</v>
      </c>
      <c r="F158" s="99" t="n">
        <v>1798000.0</v>
      </c>
      <c r="G158" s="79"/>
      <c r="H158" s="41"/>
      <c r="I158" s="41"/>
      <c r="J158" s="41"/>
      <c r="K158" s="98"/>
      <c r="L158" s="26"/>
      <c r="M158" s="26"/>
      <c r="N158" s="26"/>
      <c r="O158" s="98" t="n">
        <v>44074.0</v>
      </c>
      <c r="P158" s="33" t="n">
        <v>1.0</v>
      </c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99" t="s">
        <v>1019</v>
      </c>
      <c r="B159" s="100" t="s">
        <v>1065</v>
      </c>
      <c r="C159" s="99" t="s">
        <v>2336</v>
      </c>
      <c r="D159" s="101" t="n">
        <v>6.8837964742E10</v>
      </c>
      <c r="E159" s="100" t="s">
        <v>2337</v>
      </c>
      <c r="F159" s="99" t="n">
        <v>1798000.0</v>
      </c>
      <c r="G159" s="26"/>
      <c r="H159" s="26"/>
      <c r="I159" s="26"/>
      <c r="J159" s="26"/>
      <c r="K159" s="26"/>
      <c r="L159" s="26"/>
      <c r="M159" s="26"/>
      <c r="N159" s="26"/>
      <c r="O159" s="98" t="n">
        <v>44074.0</v>
      </c>
      <c r="P159" s="33" t="n">
        <v>1.0</v>
      </c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99" t="s">
        <v>1019</v>
      </c>
      <c r="B160" s="100" t="s">
        <v>1025</v>
      </c>
      <c r="C160" s="99" t="s">
        <v>2338</v>
      </c>
      <c r="D160" s="101" t="n">
        <v>6.2741533697E10</v>
      </c>
      <c r="E160" s="100" t="s">
        <v>2339</v>
      </c>
      <c r="F160" s="99" t="n">
        <v>1795426.0</v>
      </c>
      <c r="G160" s="26"/>
      <c r="H160" s="26"/>
      <c r="I160" s="26"/>
      <c r="J160" s="26"/>
      <c r="K160" s="26"/>
      <c r="L160" s="26"/>
      <c r="M160" s="26"/>
      <c r="N160" s="26"/>
      <c r="O160" s="98" t="n">
        <v>44074.0</v>
      </c>
      <c r="P160" s="33" t="n">
        <v>1.0</v>
      </c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99" t="s">
        <v>1019</v>
      </c>
      <c r="B161" s="100" t="s">
        <v>1025</v>
      </c>
      <c r="C161" s="99" t="s">
        <v>2340</v>
      </c>
      <c r="D161" s="101" t="n">
        <v>6.4570666729E10</v>
      </c>
      <c r="E161" s="100" t="s">
        <v>2341</v>
      </c>
      <c r="F161" s="99" t="n">
        <v>1791000.0</v>
      </c>
      <c r="G161" s="26"/>
      <c r="H161" s="26"/>
      <c r="I161" s="26"/>
      <c r="J161" s="26"/>
      <c r="K161" s="26"/>
      <c r="L161" s="26"/>
      <c r="M161" s="26"/>
      <c r="N161" s="26"/>
      <c r="O161" s="98" t="n">
        <v>44074.0</v>
      </c>
      <c r="P161" s="33" t="n">
        <v>1.0</v>
      </c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99" t="s">
        <v>1019</v>
      </c>
      <c r="B162" s="100" t="s">
        <v>1020</v>
      </c>
      <c r="C162" s="99" t="s">
        <v>2342</v>
      </c>
      <c r="D162" s="101" t="n">
        <v>6.3676812786E10</v>
      </c>
      <c r="E162" s="100" t="s">
        <v>2343</v>
      </c>
      <c r="F162" s="99" t="n">
        <v>1789000.0</v>
      </c>
      <c r="G162" s="26"/>
      <c r="H162" s="26"/>
      <c r="I162" s="26"/>
      <c r="J162" s="26"/>
      <c r="K162" s="26"/>
      <c r="L162" s="26"/>
      <c r="M162" s="26"/>
      <c r="N162" s="26"/>
      <c r="O162" s="98" t="n">
        <v>44074.0</v>
      </c>
      <c r="P162" s="33" t="n">
        <v>1.0</v>
      </c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99" t="s">
        <v>1019</v>
      </c>
      <c r="B163" s="100" t="s">
        <v>1025</v>
      </c>
      <c r="C163" s="99" t="s">
        <v>2344</v>
      </c>
      <c r="D163" s="101" t="n">
        <v>6.1794338489E10</v>
      </c>
      <c r="E163" s="100" t="s">
        <v>2345</v>
      </c>
      <c r="F163" s="99" t="n">
        <v>1788000.0</v>
      </c>
      <c r="G163" s="26"/>
      <c r="H163" s="26"/>
      <c r="I163" s="26"/>
      <c r="J163" s="26"/>
      <c r="K163" s="26"/>
      <c r="L163" s="26"/>
      <c r="M163" s="26"/>
      <c r="N163" s="26"/>
      <c r="O163" s="98" t="n">
        <v>44074.0</v>
      </c>
      <c r="P163" s="33" t="n">
        <v>1.0</v>
      </c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99" t="s">
        <v>1019</v>
      </c>
      <c r="B164" s="100" t="s">
        <v>1020</v>
      </c>
      <c r="C164" s="99" t="s">
        <v>2346</v>
      </c>
      <c r="D164" s="101" t="n">
        <v>5.262275413E10</v>
      </c>
      <c r="E164" s="100" t="s">
        <v>2347</v>
      </c>
      <c r="F164" s="99" t="n">
        <v>1783000.0</v>
      </c>
      <c r="G164" s="26"/>
      <c r="H164" s="26"/>
      <c r="I164" s="26"/>
      <c r="J164" s="26"/>
      <c r="K164" s="26"/>
      <c r="L164" s="26"/>
      <c r="M164" s="26"/>
      <c r="N164" s="26"/>
      <c r="O164" s="98" t="n">
        <v>44074.0</v>
      </c>
      <c r="P164" s="33" t="n">
        <v>1.0</v>
      </c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99" t="s">
        <v>1019</v>
      </c>
      <c r="B165" s="100" t="s">
        <v>1025</v>
      </c>
      <c r="C165" s="99" t="s">
        <v>2348</v>
      </c>
      <c r="D165" s="101" t="n">
        <v>5.8787146535E10</v>
      </c>
      <c r="E165" s="100" t="s">
        <v>2349</v>
      </c>
      <c r="F165" s="99" t="n">
        <v>1779000.0</v>
      </c>
      <c r="G165" s="26"/>
      <c r="H165" s="26"/>
      <c r="I165" s="26"/>
      <c r="J165" s="26"/>
      <c r="K165" s="26"/>
      <c r="L165" s="26"/>
      <c r="M165" s="26"/>
      <c r="N165" s="26"/>
      <c r="O165" s="98" t="n">
        <v>44074.0</v>
      </c>
      <c r="P165" s="33" t="n">
        <v>1.0</v>
      </c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99" t="s">
        <v>1019</v>
      </c>
      <c r="B166" s="100" t="s">
        <v>1020</v>
      </c>
      <c r="C166" s="99" t="s">
        <v>2350</v>
      </c>
      <c r="D166" s="101" t="n">
        <v>7.8206163544E10</v>
      </c>
      <c r="E166" s="100" t="s">
        <v>2351</v>
      </c>
      <c r="F166" s="99" t="n">
        <v>1777070.0</v>
      </c>
      <c r="G166" s="26"/>
      <c r="H166" s="26"/>
      <c r="I166" s="26"/>
      <c r="J166" s="26"/>
      <c r="K166" s="26"/>
      <c r="L166" s="26"/>
      <c r="M166" s="26"/>
      <c r="N166" s="26"/>
      <c r="O166" s="98" t="n">
        <v>44074.0</v>
      </c>
      <c r="P166" s="33" t="n">
        <v>1.0</v>
      </c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99" t="s">
        <v>1019</v>
      </c>
      <c r="B167" s="100" t="s">
        <v>1025</v>
      </c>
      <c r="C167" s="99" t="s">
        <v>2352</v>
      </c>
      <c r="D167" s="101" t="n">
        <v>5.7500131344E10</v>
      </c>
      <c r="E167" s="100" t="s">
        <v>2353</v>
      </c>
      <c r="F167" s="99" t="n">
        <v>1775000.0</v>
      </c>
      <c r="G167" s="26"/>
      <c r="H167" s="26"/>
      <c r="I167" s="26"/>
      <c r="J167" s="26"/>
      <c r="K167" s="26"/>
      <c r="L167" s="26"/>
      <c r="M167" s="26"/>
      <c r="N167" s="26"/>
      <c r="O167" s="98" t="n">
        <v>44074.0</v>
      </c>
      <c r="P167" s="33" t="n">
        <v>1.0</v>
      </c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99" t="s">
        <v>1019</v>
      </c>
      <c r="B168" s="100" t="s">
        <v>1020</v>
      </c>
      <c r="C168" s="99" t="s">
        <v>2354</v>
      </c>
      <c r="D168" s="101" t="n">
        <v>7.7387052209E10</v>
      </c>
      <c r="E168" s="100" t="s">
        <v>2355</v>
      </c>
      <c r="F168" s="99" t="n">
        <v>1769000.0</v>
      </c>
      <c r="G168" s="26"/>
      <c r="H168" s="26"/>
      <c r="I168" s="26"/>
      <c r="J168" s="26"/>
      <c r="K168" s="26"/>
      <c r="L168" s="26"/>
      <c r="M168" s="26"/>
      <c r="N168" s="26"/>
      <c r="O168" s="98" t="n">
        <v>44074.0</v>
      </c>
      <c r="P168" s="33" t="n">
        <v>1.0</v>
      </c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99" t="s">
        <v>1019</v>
      </c>
      <c r="B169" s="100" t="s">
        <v>1025</v>
      </c>
      <c r="C169" s="99" t="s">
        <v>2356</v>
      </c>
      <c r="D169" s="101" t="n">
        <v>8.8270757214E10</v>
      </c>
      <c r="E169" s="100" t="s">
        <v>2357</v>
      </c>
      <c r="F169" s="99" t="n">
        <v>1765000.0</v>
      </c>
      <c r="G169" s="26"/>
      <c r="H169" s="26"/>
      <c r="I169" s="26"/>
      <c r="J169" s="26"/>
      <c r="K169" s="26"/>
      <c r="L169" s="26"/>
      <c r="M169" s="26"/>
      <c r="N169" s="26"/>
      <c r="O169" s="98" t="n">
        <v>44074.0</v>
      </c>
      <c r="P169" s="33" t="n">
        <v>1.0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99" t="s">
        <v>1019</v>
      </c>
      <c r="B170" s="100" t="s">
        <v>1065</v>
      </c>
      <c r="C170" s="99" t="s">
        <v>2358</v>
      </c>
      <c r="D170" s="101" t="n">
        <v>5.9892779634E10</v>
      </c>
      <c r="E170" s="100" t="s">
        <v>2359</v>
      </c>
      <c r="F170" s="99" t="n">
        <v>1760130.0</v>
      </c>
      <c r="G170" s="26"/>
      <c r="H170" s="26"/>
      <c r="I170" s="26"/>
      <c r="J170" s="26"/>
      <c r="K170" s="26"/>
      <c r="L170" s="26"/>
      <c r="M170" s="26"/>
      <c r="N170" s="26"/>
      <c r="O170" s="98" t="n">
        <v>44074.0</v>
      </c>
      <c r="P170" s="33" t="n">
        <v>1.0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99" t="s">
        <v>1038</v>
      </c>
      <c r="B171" s="100" t="s">
        <v>1039</v>
      </c>
      <c r="C171" s="99" t="s">
        <v>2360</v>
      </c>
      <c r="D171" s="101" t="n">
        <v>6.4346164569E10</v>
      </c>
      <c r="E171" s="100" t="s">
        <v>2361</v>
      </c>
      <c r="F171" s="99" t="n">
        <v>1757618.0</v>
      </c>
      <c r="G171" s="26"/>
      <c r="H171" s="26"/>
      <c r="I171" s="26"/>
      <c r="J171" s="26"/>
      <c r="K171" s="26"/>
      <c r="L171" s="26"/>
      <c r="M171" s="26"/>
      <c r="N171" s="26"/>
      <c r="O171" s="98" t="n">
        <v>44074.0</v>
      </c>
      <c r="P171" s="33" t="n">
        <v>1.0</v>
      </c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99" t="s">
        <v>1019</v>
      </c>
      <c r="B172" s="100" t="s">
        <v>1020</v>
      </c>
      <c r="C172" s="99" t="s">
        <v>2362</v>
      </c>
      <c r="D172" s="101" t="n">
        <v>5.80146726E10</v>
      </c>
      <c r="E172" s="100" t="s">
        <v>2363</v>
      </c>
      <c r="F172" s="99" t="n">
        <v>1755000.0</v>
      </c>
      <c r="G172" s="26"/>
      <c r="H172" s="26"/>
      <c r="I172" s="26"/>
      <c r="J172" s="26"/>
      <c r="K172" s="26"/>
      <c r="L172" s="26"/>
      <c r="M172" s="26"/>
      <c r="N172" s="26"/>
      <c r="O172" s="98" t="n">
        <v>44074.0</v>
      </c>
      <c r="P172" s="33" t="n">
        <v>1.0</v>
      </c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99" t="s">
        <v>1019</v>
      </c>
      <c r="B173" s="100" t="s">
        <v>1025</v>
      </c>
      <c r="C173" s="99" t="s">
        <v>2364</v>
      </c>
      <c r="D173" s="101" t="n">
        <v>5.6561099935E10</v>
      </c>
      <c r="E173" s="100" t="s">
        <v>2365</v>
      </c>
      <c r="F173" s="99" t="n">
        <v>1744000.0</v>
      </c>
      <c r="G173" s="26"/>
      <c r="H173" s="26"/>
      <c r="I173" s="26"/>
      <c r="J173" s="26"/>
      <c r="K173" s="26"/>
      <c r="L173" s="26"/>
      <c r="M173" s="26"/>
      <c r="N173" s="26"/>
      <c r="O173" s="98" t="n">
        <v>44074.0</v>
      </c>
      <c r="P173" s="33" t="n">
        <v>1.0</v>
      </c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99" t="s">
        <v>1019</v>
      </c>
      <c r="B174" s="100" t="s">
        <v>1065</v>
      </c>
      <c r="C174" s="99" t="s">
        <v>2366</v>
      </c>
      <c r="D174" s="101" t="n">
        <v>7.0746567021E10</v>
      </c>
      <c r="E174" s="100" t="s">
        <v>2367</v>
      </c>
      <c r="F174" s="99" t="n">
        <v>1739000.0</v>
      </c>
      <c r="G174" s="26"/>
      <c r="H174" s="26"/>
      <c r="I174" s="26"/>
      <c r="J174" s="26"/>
      <c r="K174" s="26"/>
      <c r="L174" s="26"/>
      <c r="M174" s="26"/>
      <c r="N174" s="26"/>
      <c r="O174" s="98" t="n">
        <v>44074.0</v>
      </c>
      <c r="P174" s="33" t="n">
        <v>1.0</v>
      </c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99" t="s">
        <v>1038</v>
      </c>
      <c r="B175" s="100" t="s">
        <v>1095</v>
      </c>
      <c r="C175" s="99" t="s">
        <v>2368</v>
      </c>
      <c r="D175" s="101" t="n">
        <v>4.20855216393507E15</v>
      </c>
      <c r="E175" s="100" t="s">
        <v>2369</v>
      </c>
      <c r="F175" s="99" t="n">
        <v>1737000.0</v>
      </c>
      <c r="G175" s="26"/>
      <c r="H175" s="26"/>
      <c r="I175" s="26"/>
      <c r="J175" s="26"/>
      <c r="K175" s="26"/>
      <c r="L175" s="26"/>
      <c r="M175" s="26"/>
      <c r="N175" s="26"/>
      <c r="O175" s="98" t="n">
        <v>44074.0</v>
      </c>
      <c r="P175" s="33" t="n">
        <v>1.0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99" t="s">
        <v>1019</v>
      </c>
      <c r="B176" s="100" t="s">
        <v>1025</v>
      </c>
      <c r="C176" s="99" t="s">
        <v>2370</v>
      </c>
      <c r="D176" s="101" t="n">
        <v>5.8885071634E10</v>
      </c>
      <c r="E176" s="100" t="s">
        <v>2371</v>
      </c>
      <c r="F176" s="99" t="n">
        <v>1733000.0</v>
      </c>
      <c r="G176" s="26"/>
      <c r="H176" s="26"/>
      <c r="I176" s="26"/>
      <c r="J176" s="26"/>
      <c r="K176" s="26"/>
      <c r="L176" s="26"/>
      <c r="M176" s="26"/>
      <c r="N176" s="26"/>
      <c r="O176" s="98" t="n">
        <v>44074.0</v>
      </c>
      <c r="P176" s="33" t="n">
        <v>1.0</v>
      </c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99" t="s">
        <v>1038</v>
      </c>
      <c r="B177" s="100" t="s">
        <v>1039</v>
      </c>
      <c r="C177" s="99" t="s">
        <v>2372</v>
      </c>
      <c r="D177" s="101" t="n">
        <v>4.17420610636039E14</v>
      </c>
      <c r="E177" s="100" t="s">
        <v>2373</v>
      </c>
      <c r="F177" s="99" t="n">
        <v>1733000.0</v>
      </c>
      <c r="G177" s="26"/>
      <c r="H177" s="26"/>
      <c r="I177" s="26"/>
      <c r="J177" s="26"/>
      <c r="K177" s="26"/>
      <c r="L177" s="26"/>
      <c r="M177" s="26"/>
      <c r="N177" s="26"/>
      <c r="O177" s="98" t="n">
        <v>44074.0</v>
      </c>
      <c r="P177" s="33" t="n">
        <v>1.0</v>
      </c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99" t="s">
        <v>1019</v>
      </c>
      <c r="B178" s="100" t="s">
        <v>1025</v>
      </c>
      <c r="C178" s="99" t="s">
        <v>2374</v>
      </c>
      <c r="D178" s="101" t="n">
        <v>5.6811580841E10</v>
      </c>
      <c r="E178" s="100" t="s">
        <v>2375</v>
      </c>
      <c r="F178" s="99" t="n">
        <v>1728000.0</v>
      </c>
      <c r="G178" s="26"/>
      <c r="H178" s="26"/>
      <c r="I178" s="26"/>
      <c r="J178" s="26"/>
      <c r="K178" s="26"/>
      <c r="L178" s="26"/>
      <c r="M178" s="26"/>
      <c r="N178" s="26"/>
      <c r="O178" s="98" t="n">
        <v>44074.0</v>
      </c>
      <c r="P178" s="33" t="n">
        <v>1.0</v>
      </c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99" t="s">
        <v>1019</v>
      </c>
      <c r="B179" s="100" t="s">
        <v>1025</v>
      </c>
      <c r="C179" s="99" t="s">
        <v>2376</v>
      </c>
      <c r="D179" s="101" t="n">
        <v>8.6592831584E10</v>
      </c>
      <c r="E179" s="100" t="s">
        <v>2377</v>
      </c>
      <c r="F179" s="99" t="n">
        <v>1727919.0</v>
      </c>
      <c r="G179" s="26"/>
      <c r="H179" s="26"/>
      <c r="I179" s="26"/>
      <c r="J179" s="26"/>
      <c r="K179" s="26"/>
      <c r="L179" s="26"/>
      <c r="M179" s="26"/>
      <c r="N179" s="26"/>
      <c r="O179" s="98" t="n">
        <v>44074.0</v>
      </c>
      <c r="P179" s="33" t="n">
        <v>1.0</v>
      </c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99" t="s">
        <v>1019</v>
      </c>
      <c r="B180" s="100" t="s">
        <v>1020</v>
      </c>
      <c r="C180" s="99" t="s">
        <v>2378</v>
      </c>
      <c r="D180" s="101" t="n">
        <v>2.2294529237368E15</v>
      </c>
      <c r="E180" s="100" t="s">
        <v>2379</v>
      </c>
      <c r="F180" s="99" t="n">
        <v>1726000.0</v>
      </c>
      <c r="G180" s="26"/>
      <c r="H180" s="26"/>
      <c r="I180" s="26"/>
      <c r="J180" s="26"/>
      <c r="K180" s="26"/>
      <c r="L180" s="26"/>
      <c r="M180" s="26"/>
      <c r="N180" s="26"/>
      <c r="O180" s="98" t="n">
        <v>44074.0</v>
      </c>
      <c r="P180" s="33" t="n">
        <v>1.0</v>
      </c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99" t="s">
        <v>1019</v>
      </c>
      <c r="B181" s="100" t="s">
        <v>1025</v>
      </c>
      <c r="C181" s="99" t="s">
        <v>2380</v>
      </c>
      <c r="D181" s="101" t="n">
        <v>5.8582053105E10</v>
      </c>
      <c r="E181" s="100" t="s">
        <v>2381</v>
      </c>
      <c r="F181" s="99" t="n">
        <v>1725000.0</v>
      </c>
      <c r="G181" s="26"/>
      <c r="H181" s="26"/>
      <c r="I181" s="26"/>
      <c r="J181" s="26"/>
      <c r="K181" s="26"/>
      <c r="L181" s="26"/>
      <c r="M181" s="26"/>
      <c r="N181" s="26"/>
      <c r="O181" s="98" t="n">
        <v>44074.0</v>
      </c>
      <c r="P181" s="33" t="n">
        <v>1.0</v>
      </c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99" t="s">
        <v>1019</v>
      </c>
      <c r="B182" s="100" t="s">
        <v>1025</v>
      </c>
      <c r="C182" s="99" t="s">
        <v>2382</v>
      </c>
      <c r="D182" s="101" t="n">
        <v>6.8340639844E10</v>
      </c>
      <c r="E182" s="100" t="s">
        <v>2383</v>
      </c>
      <c r="F182" s="99" t="n">
        <v>1722000.0</v>
      </c>
      <c r="G182" s="26"/>
      <c r="H182" s="26"/>
      <c r="I182" s="26"/>
      <c r="J182" s="26"/>
      <c r="K182" s="26"/>
      <c r="L182" s="26"/>
      <c r="M182" s="26"/>
      <c r="N182" s="26"/>
      <c r="O182" s="98" t="n">
        <v>44074.0</v>
      </c>
      <c r="P182" s="33" t="n">
        <v>1.0</v>
      </c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99" t="s">
        <v>1019</v>
      </c>
      <c r="B183" s="100" t="s">
        <v>1025</v>
      </c>
      <c r="C183" s="99" t="n">
        <v>37.0</v>
      </c>
      <c r="D183" s="101" t="n">
        <v>6.3223960559E10</v>
      </c>
      <c r="E183" s="100" t="s">
        <v>2384</v>
      </c>
      <c r="F183" s="99" t="n">
        <v>1721000.0</v>
      </c>
      <c r="G183" s="26"/>
      <c r="H183" s="26"/>
      <c r="I183" s="26"/>
      <c r="J183" s="26"/>
      <c r="K183" s="26"/>
      <c r="L183" s="26"/>
      <c r="M183" s="26"/>
      <c r="N183" s="26"/>
      <c r="O183" s="98" t="n">
        <v>44074.0</v>
      </c>
      <c r="P183" s="33" t="n">
        <v>1.0</v>
      </c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99" t="s">
        <v>1019</v>
      </c>
      <c r="B184" s="100" t="s">
        <v>1025</v>
      </c>
      <c r="C184" s="99" t="s">
        <v>2385</v>
      </c>
      <c r="D184" s="101" t="n">
        <v>9.3453157281E10</v>
      </c>
      <c r="E184" s="100" t="s">
        <v>2386</v>
      </c>
      <c r="F184" s="99" t="n">
        <v>1714000.0</v>
      </c>
      <c r="G184" s="26"/>
      <c r="H184" s="26"/>
      <c r="I184" s="26"/>
      <c r="J184" s="26"/>
      <c r="K184" s="26"/>
      <c r="L184" s="26"/>
      <c r="M184" s="26"/>
      <c r="N184" s="26"/>
      <c r="O184" s="98" t="n">
        <v>44074.0</v>
      </c>
      <c r="P184" s="33" t="n">
        <v>1.0</v>
      </c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99" t="s">
        <v>1038</v>
      </c>
      <c r="B185" s="100" t="s">
        <v>1057</v>
      </c>
      <c r="C185" s="99" t="s">
        <v>2387</v>
      </c>
      <c r="D185" s="101" t="n">
        <v>2.06232724413322E15</v>
      </c>
      <c r="E185" s="100" t="s">
        <v>2388</v>
      </c>
      <c r="F185" s="99" t="n">
        <v>1711357.0</v>
      </c>
      <c r="G185" s="26"/>
      <c r="H185" s="26"/>
      <c r="I185" s="26"/>
      <c r="J185" s="26"/>
      <c r="K185" s="26"/>
      <c r="L185" s="26"/>
      <c r="M185" s="26"/>
      <c r="N185" s="26"/>
      <c r="O185" s="98" t="n">
        <v>44074.0</v>
      </c>
      <c r="P185" s="33" t="n">
        <v>1.0</v>
      </c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99" t="s">
        <v>1019</v>
      </c>
      <c r="B186" s="100" t="s">
        <v>1020</v>
      </c>
      <c r="C186" s="99" t="s">
        <v>2389</v>
      </c>
      <c r="D186" s="101" t="n">
        <v>6.4036627979E10</v>
      </c>
      <c r="E186" s="100" t="s">
        <v>2390</v>
      </c>
      <c r="F186" s="99" t="n">
        <v>1708193.0</v>
      </c>
      <c r="G186" s="26"/>
      <c r="H186" s="26"/>
      <c r="I186" s="26"/>
      <c r="J186" s="26"/>
      <c r="K186" s="26"/>
      <c r="L186" s="26"/>
      <c r="M186" s="26"/>
      <c r="N186" s="26"/>
      <c r="O186" s="98" t="n">
        <v>44074.0</v>
      </c>
      <c r="P186" s="33" t="n">
        <v>1.0</v>
      </c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99" t="s">
        <v>1019</v>
      </c>
      <c r="B187" s="100" t="s">
        <v>1025</v>
      </c>
      <c r="C187" s="99" t="s">
        <v>2391</v>
      </c>
      <c r="D187" s="101" t="n">
        <v>6.1016647869E10</v>
      </c>
      <c r="E187" s="100" t="s">
        <v>2392</v>
      </c>
      <c r="F187" s="99" t="n">
        <v>1708000.0</v>
      </c>
      <c r="G187" s="26"/>
      <c r="H187" s="26"/>
      <c r="I187" s="26"/>
      <c r="J187" s="26"/>
      <c r="K187" s="26"/>
      <c r="L187" s="26"/>
      <c r="M187" s="26"/>
      <c r="N187" s="26"/>
      <c r="O187" s="98" t="n">
        <v>44074.0</v>
      </c>
      <c r="P187" s="33" t="n">
        <v>1.0</v>
      </c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99" t="s">
        <v>1019</v>
      </c>
      <c r="B188" s="100" t="s">
        <v>1020</v>
      </c>
      <c r="C188" s="99" t="s">
        <v>2393</v>
      </c>
      <c r="D188" s="101" t="n">
        <v>7.1109343916E10</v>
      </c>
      <c r="E188" s="100" t="s">
        <v>2394</v>
      </c>
      <c r="F188" s="99" t="n">
        <v>1706000.0</v>
      </c>
      <c r="G188" s="26"/>
      <c r="H188" s="26"/>
      <c r="I188" s="26"/>
      <c r="J188" s="26"/>
      <c r="K188" s="26"/>
      <c r="L188" s="26"/>
      <c r="M188" s="26"/>
      <c r="N188" s="26"/>
      <c r="O188" s="98" t="n">
        <v>44074.0</v>
      </c>
      <c r="P188" s="33" t="n">
        <v>1.0</v>
      </c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99" t="s">
        <v>1019</v>
      </c>
      <c r="B189" s="100" t="s">
        <v>1025</v>
      </c>
      <c r="C189" s="99" t="s">
        <v>2395</v>
      </c>
      <c r="D189" s="101" t="n">
        <v>8.8227786528E10</v>
      </c>
      <c r="E189" s="100" t="s">
        <v>2396</v>
      </c>
      <c r="F189" s="99" t="n">
        <v>1703808.0</v>
      </c>
      <c r="G189" s="26"/>
      <c r="H189" s="26"/>
      <c r="I189" s="26"/>
      <c r="J189" s="26"/>
      <c r="K189" s="26"/>
      <c r="L189" s="26"/>
      <c r="M189" s="26"/>
      <c r="N189" s="26"/>
      <c r="O189" s="98" t="n">
        <v>44074.0</v>
      </c>
      <c r="P189" s="33" t="n">
        <v>1.0</v>
      </c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99" t="s">
        <v>1019</v>
      </c>
      <c r="B190" s="100" t="s">
        <v>1025</v>
      </c>
      <c r="C190" s="99" t="s">
        <v>2397</v>
      </c>
      <c r="D190" s="101" t="n">
        <v>5.0926828884E10</v>
      </c>
      <c r="E190" s="100" t="s">
        <v>2398</v>
      </c>
      <c r="F190" s="99" t="n">
        <v>1700000.0</v>
      </c>
      <c r="G190" s="26"/>
      <c r="H190" s="26"/>
      <c r="I190" s="26"/>
      <c r="J190" s="26"/>
      <c r="K190" s="26"/>
      <c r="L190" s="26"/>
      <c r="M190" s="26"/>
      <c r="N190" s="26"/>
      <c r="O190" s="98" t="n">
        <v>44074.0</v>
      </c>
      <c r="P190" s="33" t="n">
        <v>1.0</v>
      </c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99" t="s">
        <v>1019</v>
      </c>
      <c r="B191" s="100" t="s">
        <v>1025</v>
      </c>
      <c r="C191" s="99" t="s">
        <v>2399</v>
      </c>
      <c r="D191" s="101" t="n">
        <v>7.7250575382E10</v>
      </c>
      <c r="E191" s="100" t="s">
        <v>2400</v>
      </c>
      <c r="F191" s="99" t="n">
        <v>1699000.0</v>
      </c>
      <c r="G191" s="26"/>
      <c r="H191" s="26"/>
      <c r="I191" s="26"/>
      <c r="J191" s="26"/>
      <c r="K191" s="26"/>
      <c r="L191" s="26"/>
      <c r="M191" s="26"/>
      <c r="N191" s="26"/>
      <c r="O191" s="98" t="n">
        <v>44074.0</v>
      </c>
      <c r="P191" s="33" t="n">
        <v>1.0</v>
      </c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99" t="s">
        <v>1019</v>
      </c>
      <c r="B192" s="100" t="s">
        <v>1020</v>
      </c>
      <c r="C192" s="99" t="s">
        <v>2401</v>
      </c>
      <c r="D192" s="101" t="n">
        <v>5.5499146273E10</v>
      </c>
      <c r="E192" s="100" t="s">
        <v>2402</v>
      </c>
      <c r="F192" s="99" t="n">
        <v>1698000.0</v>
      </c>
      <c r="G192" s="26"/>
      <c r="H192" s="26"/>
      <c r="I192" s="26"/>
      <c r="J192" s="26"/>
      <c r="K192" s="26"/>
      <c r="L192" s="26"/>
      <c r="M192" s="26"/>
      <c r="N192" s="26"/>
      <c r="O192" s="98" t="n">
        <v>44074.0</v>
      </c>
      <c r="P192" s="33" t="n">
        <v>1.0</v>
      </c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99" t="s">
        <v>1019</v>
      </c>
      <c r="B193" s="100" t="s">
        <v>1020</v>
      </c>
      <c r="C193" s="99" t="s">
        <v>2403</v>
      </c>
      <c r="D193" s="101" t="n">
        <v>8.4671392769E10</v>
      </c>
      <c r="E193" s="100" t="s">
        <v>2404</v>
      </c>
      <c r="F193" s="99" t="n">
        <v>1696655.0</v>
      </c>
      <c r="G193" s="26"/>
      <c r="H193" s="26"/>
      <c r="I193" s="26"/>
      <c r="J193" s="26"/>
      <c r="K193" s="26"/>
      <c r="L193" s="26"/>
      <c r="M193" s="26"/>
      <c r="N193" s="26"/>
      <c r="O193" s="98" t="n">
        <v>44074.0</v>
      </c>
      <c r="P193" s="33" t="n">
        <v>1.0</v>
      </c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99" t="s">
        <v>1019</v>
      </c>
      <c r="B194" s="100" t="s">
        <v>1025</v>
      </c>
      <c r="C194" s="99" t="s">
        <v>2405</v>
      </c>
      <c r="D194" s="101" t="n">
        <v>6.8499313418E10</v>
      </c>
      <c r="E194" s="100" t="s">
        <v>2406</v>
      </c>
      <c r="F194" s="99" t="n">
        <v>1696000.0</v>
      </c>
      <c r="G194" s="26"/>
      <c r="H194" s="26"/>
      <c r="I194" s="26"/>
      <c r="J194" s="26"/>
      <c r="K194" s="26"/>
      <c r="L194" s="26"/>
      <c r="M194" s="26"/>
      <c r="N194" s="26"/>
      <c r="O194" s="98" t="n">
        <v>44074.0</v>
      </c>
      <c r="P194" s="33" t="n">
        <v>1.0</v>
      </c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99" t="s">
        <v>1019</v>
      </c>
      <c r="B195" s="100" t="s">
        <v>1025</v>
      </c>
      <c r="C195" s="99" t="s">
        <v>2407</v>
      </c>
      <c r="D195" s="101" t="n">
        <v>6.2910551816E10</v>
      </c>
      <c r="E195" s="100" t="s">
        <v>2408</v>
      </c>
      <c r="F195" s="99" t="n">
        <v>1693982.0</v>
      </c>
      <c r="G195" s="26"/>
      <c r="H195" s="26"/>
      <c r="I195" s="26"/>
      <c r="J195" s="26"/>
      <c r="K195" s="26"/>
      <c r="L195" s="26"/>
      <c r="M195" s="26"/>
      <c r="N195" s="26"/>
      <c r="O195" s="98" t="n">
        <v>44074.0</v>
      </c>
      <c r="P195" s="33" t="n">
        <v>1.0</v>
      </c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99" t="s">
        <v>1019</v>
      </c>
      <c r="B196" s="100" t="s">
        <v>1020</v>
      </c>
      <c r="C196" s="99" t="s">
        <v>2409</v>
      </c>
      <c r="D196" s="101" t="n">
        <v>8.8475457983E10</v>
      </c>
      <c r="E196" s="100" t="s">
        <v>2410</v>
      </c>
      <c r="F196" s="99" t="n">
        <v>1692000.0</v>
      </c>
      <c r="G196" s="26"/>
      <c r="H196" s="26"/>
      <c r="I196" s="26"/>
      <c r="J196" s="26"/>
      <c r="K196" s="26"/>
      <c r="L196" s="26"/>
      <c r="M196" s="26"/>
      <c r="N196" s="26"/>
      <c r="O196" s="98" t="n">
        <v>44074.0</v>
      </c>
      <c r="P196" s="33" t="n">
        <v>1.0</v>
      </c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99" t="s">
        <v>1019</v>
      </c>
      <c r="B197" s="100" t="s">
        <v>1025</v>
      </c>
      <c r="C197" s="99" t="s">
        <v>2411</v>
      </c>
      <c r="D197" s="101" t="n">
        <v>9.9266015662E10</v>
      </c>
      <c r="E197" s="100" t="s">
        <v>2412</v>
      </c>
      <c r="F197" s="99" t="n">
        <v>1687000.0</v>
      </c>
      <c r="G197" s="26"/>
      <c r="H197" s="26"/>
      <c r="I197" s="26"/>
      <c r="J197" s="26"/>
      <c r="K197" s="26"/>
      <c r="L197" s="26"/>
      <c r="M197" s="26"/>
      <c r="N197" s="26"/>
      <c r="O197" s="98" t="n">
        <v>44074.0</v>
      </c>
      <c r="P197" s="33" t="n">
        <v>1.0</v>
      </c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99" t="s">
        <v>1019</v>
      </c>
      <c r="B198" s="100" t="s">
        <v>1020</v>
      </c>
      <c r="C198" s="99" t="s">
        <v>2413</v>
      </c>
      <c r="D198" s="101" t="n">
        <v>9.4830866835E10</v>
      </c>
      <c r="E198" s="100" t="s">
        <v>2414</v>
      </c>
      <c r="F198" s="99" t="n">
        <v>1686544.0</v>
      </c>
      <c r="G198" s="26"/>
      <c r="H198" s="26"/>
      <c r="I198" s="26"/>
      <c r="J198" s="26"/>
      <c r="K198" s="26"/>
      <c r="L198" s="26"/>
      <c r="M198" s="26"/>
      <c r="N198" s="26"/>
      <c r="O198" s="98" t="n">
        <v>44074.0</v>
      </c>
      <c r="P198" s="33" t="n">
        <v>1.0</v>
      </c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99" t="s">
        <v>1019</v>
      </c>
      <c r="B199" s="100" t="s">
        <v>1025</v>
      </c>
      <c r="C199" s="99" t="s">
        <v>2415</v>
      </c>
      <c r="D199" s="101" t="n">
        <v>1.01262208387E11</v>
      </c>
      <c r="E199" s="100" t="s">
        <v>2416</v>
      </c>
      <c r="F199" s="99" t="n">
        <v>1683000.0</v>
      </c>
      <c r="G199" s="26"/>
      <c r="H199" s="26"/>
      <c r="I199" s="26"/>
      <c r="J199" s="26"/>
      <c r="K199" s="26"/>
      <c r="L199" s="26"/>
      <c r="M199" s="26"/>
      <c r="N199" s="26"/>
      <c r="O199" s="98" t="n">
        <v>44074.0</v>
      </c>
      <c r="P199" s="33" t="n">
        <v>1.0</v>
      </c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99" t="s">
        <v>1038</v>
      </c>
      <c r="B200" s="100" t="s">
        <v>2417</v>
      </c>
      <c r="C200" s="99" t="s">
        <v>2418</v>
      </c>
      <c r="D200" s="101" t="n">
        <v>9.8509574791E10</v>
      </c>
      <c r="E200" s="100" t="s">
        <v>2419</v>
      </c>
      <c r="F200" s="99" t="n">
        <v>1681000.0</v>
      </c>
      <c r="G200" s="26"/>
      <c r="H200" s="26"/>
      <c r="I200" s="26"/>
      <c r="J200" s="26"/>
      <c r="K200" s="26"/>
      <c r="L200" s="26"/>
      <c r="M200" s="26"/>
      <c r="N200" s="26"/>
      <c r="O200" s="98" t="n">
        <v>44074.0</v>
      </c>
      <c r="P200" s="33" t="n">
        <v>1.0</v>
      </c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99" t="s">
        <v>1019</v>
      </c>
      <c r="B201" s="100" t="s">
        <v>1025</v>
      </c>
      <c r="C201" s="99" t="s">
        <v>2420</v>
      </c>
      <c r="D201" s="101" t="n">
        <v>6.939211032E10</v>
      </c>
      <c r="E201" s="100" t="s">
        <v>2421</v>
      </c>
      <c r="F201" s="99" t="n">
        <v>1680000.0</v>
      </c>
      <c r="G201" s="26"/>
      <c r="H201" s="26"/>
      <c r="I201" s="26"/>
      <c r="J201" s="26"/>
      <c r="K201" s="26"/>
      <c r="L201" s="26"/>
      <c r="M201" s="26"/>
      <c r="N201" s="26"/>
      <c r="O201" s="98" t="n">
        <v>44074.0</v>
      </c>
      <c r="P201" s="33" t="n">
        <v>1.0</v>
      </c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99" t="s">
        <v>1019</v>
      </c>
      <c r="B202" s="100" t="s">
        <v>1020</v>
      </c>
      <c r="C202" s="99" t="s">
        <v>2422</v>
      </c>
      <c r="D202" s="101" t="n">
        <v>6.1524522377E10</v>
      </c>
      <c r="E202" s="100" t="s">
        <v>2423</v>
      </c>
      <c r="F202" s="99" t="n">
        <v>1672000.0</v>
      </c>
      <c r="G202" s="26"/>
      <c r="H202" s="26"/>
      <c r="I202" s="26"/>
      <c r="J202" s="26"/>
      <c r="K202" s="26"/>
      <c r="L202" s="26"/>
      <c r="M202" s="26"/>
      <c r="N202" s="26"/>
      <c r="O202" s="98" t="n">
        <v>44074.0</v>
      </c>
      <c r="P202" s="33" t="n">
        <v>1.0</v>
      </c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99" t="s">
        <v>1038</v>
      </c>
      <c r="B203" s="100" t="s">
        <v>1360</v>
      </c>
      <c r="C203" s="99" t="s">
        <v>2424</v>
      </c>
      <c r="D203" s="101" t="n">
        <v>6.2461441049E10</v>
      </c>
      <c r="E203" s="100" t="s">
        <v>2425</v>
      </c>
      <c r="F203" s="99" t="n">
        <v>1670000.0</v>
      </c>
      <c r="G203" s="26"/>
      <c r="H203" s="26"/>
      <c r="I203" s="26"/>
      <c r="J203" s="26"/>
      <c r="K203" s="26"/>
      <c r="L203" s="26"/>
      <c r="M203" s="26"/>
      <c r="N203" s="26"/>
      <c r="O203" s="98" t="n">
        <v>44074.0</v>
      </c>
      <c r="P203" s="33" t="n">
        <v>1.0</v>
      </c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99" t="s">
        <v>1019</v>
      </c>
      <c r="B204" s="100" t="s">
        <v>1025</v>
      </c>
      <c r="C204" s="99" t="s">
        <v>2426</v>
      </c>
      <c r="D204" s="101" t="n">
        <v>7.2510613613E10</v>
      </c>
      <c r="E204" s="100" t="s">
        <v>2427</v>
      </c>
      <c r="F204" s="99" t="n">
        <v>1666000.0</v>
      </c>
      <c r="G204" s="26"/>
      <c r="H204" s="26"/>
      <c r="I204" s="26"/>
      <c r="J204" s="26"/>
      <c r="K204" s="26"/>
      <c r="L204" s="26"/>
      <c r="M204" s="26"/>
      <c r="N204" s="26"/>
      <c r="O204" s="98" t="n">
        <v>44074.0</v>
      </c>
      <c r="P204" s="33" t="n">
        <v>1.0</v>
      </c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99" t="s">
        <v>1038</v>
      </c>
      <c r="B205" s="100" t="s">
        <v>1360</v>
      </c>
      <c r="C205" s="99" t="s">
        <v>2428</v>
      </c>
      <c r="D205" s="101" t="n">
        <v>6.9913022368E10</v>
      </c>
      <c r="E205" s="100" t="s">
        <v>2429</v>
      </c>
      <c r="F205" s="99" t="n">
        <v>1657000.0</v>
      </c>
      <c r="G205" s="26"/>
      <c r="H205" s="26"/>
      <c r="I205" s="26"/>
      <c r="J205" s="26"/>
      <c r="K205" s="26"/>
      <c r="L205" s="26"/>
      <c r="M205" s="26"/>
      <c r="N205" s="26"/>
      <c r="O205" s="98" t="n">
        <v>44074.0</v>
      </c>
      <c r="P205" s="33" t="n">
        <v>1.0</v>
      </c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99" t="s">
        <v>1038</v>
      </c>
      <c r="B206" s="100" t="s">
        <v>1057</v>
      </c>
      <c r="C206" s="99" t="s">
        <v>2430</v>
      </c>
      <c r="D206" s="101" t="n">
        <v>1.0666842685E11</v>
      </c>
      <c r="E206" s="100" t="s">
        <v>2431</v>
      </c>
      <c r="F206" s="99" t="n">
        <v>1652000.0</v>
      </c>
      <c r="G206" s="26"/>
      <c r="H206" s="26"/>
      <c r="I206" s="26"/>
      <c r="J206" s="26"/>
      <c r="K206" s="26"/>
      <c r="L206" s="26"/>
      <c r="M206" s="26"/>
      <c r="N206" s="26"/>
      <c r="O206" s="98" t="n">
        <v>44074.0</v>
      </c>
      <c r="P206" s="33" t="n">
        <v>1.0</v>
      </c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99" t="s">
        <v>1019</v>
      </c>
      <c r="B207" s="100" t="s">
        <v>1065</v>
      </c>
      <c r="C207" s="99" t="s">
        <v>2432</v>
      </c>
      <c r="D207" s="101" t="n">
        <v>1.10877204423E11</v>
      </c>
      <c r="E207" s="100" t="s">
        <v>2433</v>
      </c>
      <c r="F207" s="99" t="n">
        <v>1644000.0</v>
      </c>
      <c r="G207" s="26"/>
      <c r="H207" s="26"/>
      <c r="I207" s="26"/>
      <c r="J207" s="26"/>
      <c r="K207" s="26"/>
      <c r="L207" s="26"/>
      <c r="M207" s="26"/>
      <c r="N207" s="26"/>
      <c r="O207" s="98" t="n">
        <v>44074.0</v>
      </c>
      <c r="P207" s="33" t="n">
        <v>1.0</v>
      </c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99" t="s">
        <v>1019</v>
      </c>
      <c r="B208" s="100" t="s">
        <v>1025</v>
      </c>
      <c r="C208" s="99" t="s">
        <v>2434</v>
      </c>
      <c r="D208" s="101" t="n">
        <v>7.650100905E10</v>
      </c>
      <c r="E208" s="100" t="s">
        <v>2435</v>
      </c>
      <c r="F208" s="99" t="n">
        <v>1640000.0</v>
      </c>
      <c r="G208" s="26"/>
      <c r="H208" s="26"/>
      <c r="I208" s="26"/>
      <c r="J208" s="26"/>
      <c r="K208" s="26"/>
      <c r="L208" s="26"/>
      <c r="M208" s="26"/>
      <c r="N208" s="26"/>
      <c r="O208" s="98" t="n">
        <v>44074.0</v>
      </c>
      <c r="P208" s="33" t="n">
        <v>1.0</v>
      </c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99" t="s">
        <v>1019</v>
      </c>
      <c r="B209" s="100" t="s">
        <v>1020</v>
      </c>
      <c r="C209" s="99" t="s">
        <v>2436</v>
      </c>
      <c r="D209" s="101" t="n">
        <v>5.3445379527E10</v>
      </c>
      <c r="E209" s="100" t="s">
        <v>2437</v>
      </c>
      <c r="F209" s="99" t="n">
        <v>1640000.0</v>
      </c>
      <c r="G209" s="26"/>
      <c r="H209" s="26"/>
      <c r="I209" s="26"/>
      <c r="J209" s="26"/>
      <c r="K209" s="26"/>
      <c r="L209" s="26"/>
      <c r="M209" s="26"/>
      <c r="N209" s="26"/>
      <c r="O209" s="98" t="n">
        <v>44074.0</v>
      </c>
      <c r="P209" s="33" t="n">
        <v>1.0</v>
      </c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99" t="s">
        <v>1019</v>
      </c>
      <c r="B210" s="100" t="s">
        <v>1020</v>
      </c>
      <c r="C210" s="99" t="s">
        <v>2438</v>
      </c>
      <c r="D210" s="101" t="n">
        <v>8.9924525782E10</v>
      </c>
      <c r="E210" s="100" t="s">
        <v>2439</v>
      </c>
      <c r="F210" s="99" t="n">
        <v>1632000.0</v>
      </c>
      <c r="G210" s="26"/>
      <c r="H210" s="26"/>
      <c r="I210" s="26"/>
      <c r="J210" s="26"/>
      <c r="K210" s="26"/>
      <c r="L210" s="26"/>
      <c r="M210" s="26"/>
      <c r="N210" s="26"/>
      <c r="O210" s="98" t="n">
        <v>44074.0</v>
      </c>
      <c r="P210" s="33" t="n">
        <v>1.0</v>
      </c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99" t="s">
        <v>1038</v>
      </c>
      <c r="B211" s="100" t="s">
        <v>1057</v>
      </c>
      <c r="C211" s="99" t="s">
        <v>2440</v>
      </c>
      <c r="D211" s="101" t="n">
        <v>7.892402336E10</v>
      </c>
      <c r="E211" s="100" t="s">
        <v>2441</v>
      </c>
      <c r="F211" s="99" t="n">
        <v>1632000.0</v>
      </c>
      <c r="G211" s="26"/>
      <c r="H211" s="26"/>
      <c r="I211" s="26"/>
      <c r="J211" s="26"/>
      <c r="K211" s="26"/>
      <c r="L211" s="26"/>
      <c r="M211" s="26"/>
      <c r="N211" s="26"/>
      <c r="O211" s="98" t="n">
        <v>44074.0</v>
      </c>
      <c r="P211" s="33" t="n">
        <v>1.0</v>
      </c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99" t="s">
        <v>1038</v>
      </c>
      <c r="B212" s="100" t="s">
        <v>1039</v>
      </c>
      <c r="C212" s="99" t="s">
        <v>2442</v>
      </c>
      <c r="D212" s="101" t="n">
        <v>6.1555671265E10</v>
      </c>
      <c r="E212" s="100" t="s">
        <v>2443</v>
      </c>
      <c r="F212" s="99" t="n">
        <v>1623000.0</v>
      </c>
      <c r="G212" s="26"/>
      <c r="H212" s="26"/>
      <c r="I212" s="26"/>
      <c r="J212" s="26"/>
      <c r="K212" s="26"/>
      <c r="L212" s="26"/>
      <c r="M212" s="26"/>
      <c r="N212" s="26"/>
      <c r="O212" s="98" t="n">
        <v>44074.0</v>
      </c>
      <c r="P212" s="33" t="n">
        <v>1.0</v>
      </c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99" t="s">
        <v>1038</v>
      </c>
      <c r="B213" s="100" t="s">
        <v>1360</v>
      </c>
      <c r="C213" s="99" t="s">
        <v>2444</v>
      </c>
      <c r="D213" s="101" t="n">
        <v>9.6507425086E10</v>
      </c>
      <c r="E213" s="100" t="s">
        <v>2445</v>
      </c>
      <c r="F213" s="99" t="n">
        <v>1620000.0</v>
      </c>
      <c r="G213" s="26"/>
      <c r="H213" s="26"/>
      <c r="I213" s="26"/>
      <c r="J213" s="26"/>
      <c r="K213" s="26"/>
      <c r="L213" s="26"/>
      <c r="M213" s="26"/>
      <c r="N213" s="26"/>
      <c r="O213" s="98" t="n">
        <v>44074.0</v>
      </c>
      <c r="P213" s="33" t="n">
        <v>1.0</v>
      </c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99" t="s">
        <v>1019</v>
      </c>
      <c r="B214" s="100" t="s">
        <v>1025</v>
      </c>
      <c r="C214" s="99" t="s">
        <v>2446</v>
      </c>
      <c r="D214" s="101" t="n">
        <v>5.8914859229E10</v>
      </c>
      <c r="E214" s="100" t="s">
        <v>2447</v>
      </c>
      <c r="F214" s="99" t="n">
        <v>1620000.0</v>
      </c>
      <c r="G214" s="26"/>
      <c r="H214" s="26"/>
      <c r="I214" s="26"/>
      <c r="J214" s="26"/>
      <c r="K214" s="26"/>
      <c r="L214" s="26"/>
      <c r="M214" s="26"/>
      <c r="N214" s="26"/>
      <c r="O214" s="98" t="n">
        <v>44074.0</v>
      </c>
      <c r="P214" s="33" t="n">
        <v>1.0</v>
      </c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99" t="s">
        <v>1019</v>
      </c>
      <c r="B215" s="100" t="s">
        <v>1025</v>
      </c>
      <c r="C215" s="99" t="s">
        <v>2448</v>
      </c>
      <c r="D215" s="101" t="n">
        <v>9.1714234363E10</v>
      </c>
      <c r="E215" s="100" t="s">
        <v>2449</v>
      </c>
      <c r="F215" s="99" t="n">
        <v>1613000.0</v>
      </c>
      <c r="G215" s="26"/>
      <c r="H215" s="26"/>
      <c r="I215" s="26"/>
      <c r="J215" s="26"/>
      <c r="K215" s="26"/>
      <c r="L215" s="26"/>
      <c r="M215" s="26"/>
      <c r="N215" s="26"/>
      <c r="O215" s="98" t="n">
        <v>44074.0</v>
      </c>
      <c r="P215" s="33" t="n">
        <v>1.0</v>
      </c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99" t="s">
        <v>1019</v>
      </c>
      <c r="B216" s="100" t="s">
        <v>1020</v>
      </c>
      <c r="C216" s="99" t="s">
        <v>2450</v>
      </c>
      <c r="D216" s="101" t="n">
        <v>9.4891074468E10</v>
      </c>
      <c r="E216" s="100" t="s">
        <v>2451</v>
      </c>
      <c r="F216" s="99" t="n">
        <v>1610000.0</v>
      </c>
      <c r="G216" s="26"/>
      <c r="H216" s="26"/>
      <c r="I216" s="26"/>
      <c r="J216" s="26"/>
      <c r="K216" s="26"/>
      <c r="L216" s="26"/>
      <c r="M216" s="26"/>
      <c r="N216" s="26"/>
      <c r="O216" s="98" t="n">
        <v>44074.0</v>
      </c>
      <c r="P216" s="33" t="n">
        <v>1.0</v>
      </c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99" t="s">
        <v>1019</v>
      </c>
      <c r="B217" s="100" t="s">
        <v>1020</v>
      </c>
      <c r="C217" s="99" t="s">
        <v>2452</v>
      </c>
      <c r="D217" s="101" t="n">
        <v>6.2023442924E10</v>
      </c>
      <c r="E217" s="100" t="s">
        <v>2453</v>
      </c>
      <c r="F217" s="99" t="n">
        <v>1601944.0</v>
      </c>
      <c r="G217" s="26"/>
      <c r="H217" s="26"/>
      <c r="I217" s="26"/>
      <c r="J217" s="26"/>
      <c r="K217" s="26"/>
      <c r="L217" s="26"/>
      <c r="M217" s="26"/>
      <c r="N217" s="26"/>
      <c r="O217" s="98" t="n">
        <v>44074.0</v>
      </c>
      <c r="P217" s="33" t="n">
        <v>1.0</v>
      </c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99" t="s">
        <v>1019</v>
      </c>
      <c r="B218" s="100" t="s">
        <v>1025</v>
      </c>
      <c r="C218" s="99" t="s">
        <v>2454</v>
      </c>
      <c r="D218" s="101" t="n">
        <v>6.3603055554E10</v>
      </c>
      <c r="E218" s="100" t="s">
        <v>2455</v>
      </c>
      <c r="F218" s="99" t="n">
        <v>1601000.0</v>
      </c>
      <c r="G218" s="26"/>
      <c r="H218" s="26"/>
      <c r="I218" s="26"/>
      <c r="J218" s="26"/>
      <c r="K218" s="26"/>
      <c r="L218" s="26"/>
      <c r="M218" s="26"/>
      <c r="N218" s="26"/>
      <c r="O218" s="98" t="n">
        <v>44074.0</v>
      </c>
      <c r="P218" s="33" t="n">
        <v>1.0</v>
      </c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99" t="s">
        <v>1019</v>
      </c>
      <c r="B219" s="100" t="s">
        <v>1025</v>
      </c>
      <c r="C219" s="99" t="s">
        <v>2456</v>
      </c>
      <c r="D219" s="101" t="n">
        <v>6.0760076876E10</v>
      </c>
      <c r="E219" s="100" t="s">
        <v>2457</v>
      </c>
      <c r="F219" s="99" t="n">
        <v>1601000.0</v>
      </c>
      <c r="G219" s="26"/>
      <c r="H219" s="26"/>
      <c r="I219" s="26"/>
      <c r="J219" s="26"/>
      <c r="K219" s="26"/>
      <c r="L219" s="26"/>
      <c r="M219" s="26"/>
      <c r="N219" s="26"/>
      <c r="O219" s="98" t="n">
        <v>44074.0</v>
      </c>
      <c r="P219" s="33" t="n">
        <v>1.0</v>
      </c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99" t="s">
        <v>1019</v>
      </c>
      <c r="B220" s="100" t="s">
        <v>1065</v>
      </c>
      <c r="C220" s="99" t="s">
        <v>2458</v>
      </c>
      <c r="D220" s="101" t="n">
        <v>5.5028305044E10</v>
      </c>
      <c r="E220" s="100" t="s">
        <v>2459</v>
      </c>
      <c r="F220" s="99" t="n">
        <v>1601000.0</v>
      </c>
      <c r="G220" s="26"/>
      <c r="H220" s="26"/>
      <c r="I220" s="26"/>
      <c r="J220" s="26"/>
      <c r="K220" s="26"/>
      <c r="L220" s="26"/>
      <c r="M220" s="26"/>
      <c r="N220" s="26"/>
      <c r="O220" s="98" t="n">
        <v>44074.0</v>
      </c>
      <c r="P220" s="33" t="n">
        <v>1.0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99" t="s">
        <v>1038</v>
      </c>
      <c r="B221" s="100" t="s">
        <v>2295</v>
      </c>
      <c r="C221" s="99" t="s">
        <v>2460</v>
      </c>
      <c r="D221" s="101" t="n">
        <v>1.02967070398E11</v>
      </c>
      <c r="E221" s="100" t="s">
        <v>2461</v>
      </c>
      <c r="F221" s="99" t="n">
        <v>1600950.0</v>
      </c>
      <c r="G221" s="26"/>
      <c r="H221" s="26"/>
      <c r="I221" s="26"/>
      <c r="J221" s="26"/>
      <c r="K221" s="26"/>
      <c r="L221" s="26"/>
      <c r="M221" s="26"/>
      <c r="N221" s="26"/>
      <c r="O221" s="98" t="n">
        <v>44074.0</v>
      </c>
      <c r="P221" s="33" t="n">
        <v>1.0</v>
      </c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99" t="s">
        <v>1019</v>
      </c>
      <c r="B222" s="100" t="s">
        <v>1020</v>
      </c>
      <c r="C222" s="99" t="s">
        <v>2462</v>
      </c>
      <c r="D222" s="101" t="n">
        <v>7.7055210236E10</v>
      </c>
      <c r="E222" s="100" t="s">
        <v>2463</v>
      </c>
      <c r="F222" s="99" t="n">
        <v>1599000.0</v>
      </c>
      <c r="G222" s="26"/>
      <c r="H222" s="26"/>
      <c r="I222" s="26"/>
      <c r="J222" s="26"/>
      <c r="K222" s="26"/>
      <c r="L222" s="26"/>
      <c r="M222" s="26"/>
      <c r="N222" s="26"/>
      <c r="O222" s="98" t="n">
        <v>44074.0</v>
      </c>
      <c r="P222" s="33" t="n">
        <v>1.0</v>
      </c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99" t="s">
        <v>1038</v>
      </c>
      <c r="B223" s="100" t="s">
        <v>1039</v>
      </c>
      <c r="C223" s="99" t="s">
        <v>2464</v>
      </c>
      <c r="D223" s="101" t="n">
        <v>6.0504931247E10</v>
      </c>
      <c r="E223" s="100" t="s">
        <v>2465</v>
      </c>
      <c r="F223" s="99" t="n">
        <v>1595059.0</v>
      </c>
      <c r="G223" s="26"/>
      <c r="H223" s="26"/>
      <c r="I223" s="26"/>
      <c r="J223" s="26"/>
      <c r="K223" s="26"/>
      <c r="L223" s="26"/>
      <c r="M223" s="26"/>
      <c r="N223" s="26"/>
      <c r="O223" s="98" t="n">
        <v>44074.0</v>
      </c>
      <c r="P223" s="33" t="n">
        <v>1.0</v>
      </c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99" t="s">
        <v>1019</v>
      </c>
      <c r="B224" s="100" t="s">
        <v>1025</v>
      </c>
      <c r="C224" s="99" t="s">
        <v>2466</v>
      </c>
      <c r="D224" s="101" t="n">
        <v>6.3499023501E10</v>
      </c>
      <c r="E224" s="100" t="s">
        <v>2467</v>
      </c>
      <c r="F224" s="99" t="n">
        <v>1582000.0</v>
      </c>
      <c r="G224" s="26"/>
      <c r="H224" s="26"/>
      <c r="I224" s="26"/>
      <c r="J224" s="26"/>
      <c r="K224" s="26"/>
      <c r="L224" s="26"/>
      <c r="M224" s="26"/>
      <c r="N224" s="26"/>
      <c r="O224" s="98" t="n">
        <v>44074.0</v>
      </c>
      <c r="P224" s="33" t="n">
        <v>1.0</v>
      </c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99" t="s">
        <v>1019</v>
      </c>
      <c r="B225" s="100" t="s">
        <v>1025</v>
      </c>
      <c r="C225" s="99" t="s">
        <v>2468</v>
      </c>
      <c r="D225" s="101" t="n">
        <v>9.6464445247E10</v>
      </c>
      <c r="E225" s="100" t="s">
        <v>2469</v>
      </c>
      <c r="F225" s="99" t="n">
        <v>1578000.0</v>
      </c>
      <c r="G225" s="26"/>
      <c r="H225" s="26"/>
      <c r="I225" s="26"/>
      <c r="J225" s="26"/>
      <c r="K225" s="26"/>
      <c r="L225" s="26"/>
      <c r="M225" s="26"/>
      <c r="N225" s="26"/>
      <c r="O225" s="98" t="n">
        <v>44074.0</v>
      </c>
      <c r="P225" s="33" t="n">
        <v>1.0</v>
      </c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99" t="s">
        <v>1019</v>
      </c>
      <c r="B226" s="100" t="s">
        <v>1025</v>
      </c>
      <c r="C226" s="99" t="s">
        <v>2470</v>
      </c>
      <c r="D226" s="101" t="n">
        <v>6.719401615E10</v>
      </c>
      <c r="E226" s="100" t="s">
        <v>2471</v>
      </c>
      <c r="F226" s="99" t="n">
        <v>1578000.0</v>
      </c>
      <c r="G226" s="26"/>
      <c r="H226" s="26"/>
      <c r="I226" s="26"/>
      <c r="J226" s="26"/>
      <c r="K226" s="26"/>
      <c r="L226" s="26"/>
      <c r="M226" s="26"/>
      <c r="N226" s="26"/>
      <c r="O226" s="98" t="n">
        <v>44074.0</v>
      </c>
      <c r="P226" s="33" t="n">
        <v>1.0</v>
      </c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99" t="s">
        <v>1019</v>
      </c>
      <c r="B227" s="100" t="s">
        <v>1020</v>
      </c>
      <c r="C227" s="99" t="s">
        <v>2472</v>
      </c>
      <c r="D227" s="101" t="n">
        <v>6.2687599233E10</v>
      </c>
      <c r="E227" s="100" t="s">
        <v>2473</v>
      </c>
      <c r="F227" s="99" t="n">
        <v>1577000.0</v>
      </c>
      <c r="G227" s="26"/>
      <c r="H227" s="26"/>
      <c r="I227" s="26"/>
      <c r="J227" s="26"/>
      <c r="K227" s="26"/>
      <c r="L227" s="26"/>
      <c r="M227" s="26"/>
      <c r="N227" s="26"/>
      <c r="O227" s="98" t="n">
        <v>44074.0</v>
      </c>
      <c r="P227" s="33" t="n">
        <v>1.0</v>
      </c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99" t="s">
        <v>1019</v>
      </c>
      <c r="B228" s="100" t="s">
        <v>1025</v>
      </c>
      <c r="C228" s="99" t="s">
        <v>2474</v>
      </c>
      <c r="D228" s="101" t="n">
        <v>8.5461416777E10</v>
      </c>
      <c r="E228" s="100" t="s">
        <v>2475</v>
      </c>
      <c r="F228" s="99" t="n">
        <v>1575000.0</v>
      </c>
      <c r="G228" s="26"/>
      <c r="H228" s="26"/>
      <c r="I228" s="26"/>
      <c r="J228" s="26"/>
      <c r="K228" s="26"/>
      <c r="L228" s="26"/>
      <c r="M228" s="26"/>
      <c r="N228" s="26"/>
      <c r="O228" s="98" t="n">
        <v>44074.0</v>
      </c>
      <c r="P228" s="33" t="n">
        <v>1.0</v>
      </c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99" t="s">
        <v>1019</v>
      </c>
      <c r="B229" s="100" t="s">
        <v>1025</v>
      </c>
      <c r="C229" s="99" t="s">
        <v>2476</v>
      </c>
      <c r="D229" s="101" t="n">
        <v>5.8134616439E10</v>
      </c>
      <c r="E229" s="100" t="s">
        <v>2477</v>
      </c>
      <c r="F229" s="99" t="n">
        <v>1575000.0</v>
      </c>
      <c r="G229" s="26"/>
      <c r="H229" s="26"/>
      <c r="I229" s="26"/>
      <c r="J229" s="26"/>
      <c r="K229" s="26"/>
      <c r="L229" s="26"/>
      <c r="M229" s="26"/>
      <c r="N229" s="26"/>
      <c r="O229" s="98" t="n">
        <v>44074.0</v>
      </c>
      <c r="P229" s="33" t="n">
        <v>1.0</v>
      </c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99" t="s">
        <v>1019</v>
      </c>
      <c r="B230" s="100" t="s">
        <v>1025</v>
      </c>
      <c r="C230" s="99" t="s">
        <v>2478</v>
      </c>
      <c r="D230" s="101" t="n">
        <v>6.2495923449E10</v>
      </c>
      <c r="E230" s="100" t="s">
        <v>2479</v>
      </c>
      <c r="F230" s="99" t="n">
        <v>1570000.0</v>
      </c>
      <c r="G230" s="26"/>
      <c r="H230" s="26"/>
      <c r="I230" s="26"/>
      <c r="J230" s="26"/>
      <c r="K230" s="26"/>
      <c r="L230" s="26"/>
      <c r="M230" s="26"/>
      <c r="N230" s="26"/>
      <c r="O230" s="98" t="n">
        <v>44074.0</v>
      </c>
      <c r="P230" s="33" t="n">
        <v>1.0</v>
      </c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99" t="s">
        <v>1019</v>
      </c>
      <c r="B231" s="100" t="s">
        <v>1020</v>
      </c>
      <c r="C231" s="99" t="s">
        <v>2480</v>
      </c>
      <c r="D231" s="101" t="n">
        <v>1.06716535044E11</v>
      </c>
      <c r="E231" s="100" t="s">
        <v>2481</v>
      </c>
      <c r="F231" s="99" t="n">
        <v>1570000.0</v>
      </c>
      <c r="G231" s="26"/>
      <c r="H231" s="26"/>
      <c r="I231" s="26"/>
      <c r="J231" s="26"/>
      <c r="K231" s="26"/>
      <c r="L231" s="26"/>
      <c r="M231" s="26"/>
      <c r="N231" s="26"/>
      <c r="O231" s="98" t="n">
        <v>44074.0</v>
      </c>
      <c r="P231" s="33" t="n">
        <v>1.0</v>
      </c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99" t="s">
        <v>1019</v>
      </c>
      <c r="B232" s="100" t="s">
        <v>1025</v>
      </c>
      <c r="C232" s="99" t="s">
        <v>2482</v>
      </c>
      <c r="D232" s="101" t="n">
        <v>8.2152335574E10</v>
      </c>
      <c r="E232" s="100" t="s">
        <v>2483</v>
      </c>
      <c r="F232" s="99" t="n">
        <v>1563000.0</v>
      </c>
      <c r="G232" s="26"/>
      <c r="H232" s="26"/>
      <c r="I232" s="26"/>
      <c r="J232" s="26"/>
      <c r="K232" s="26"/>
      <c r="L232" s="26"/>
      <c r="M232" s="26"/>
      <c r="N232" s="26"/>
      <c r="O232" s="98" t="n">
        <v>44074.0</v>
      </c>
      <c r="P232" s="33" t="n">
        <v>1.0</v>
      </c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99" t="s">
        <v>1019</v>
      </c>
      <c r="B233" s="100" t="s">
        <v>1020</v>
      </c>
      <c r="C233" s="99" t="s">
        <v>2484</v>
      </c>
      <c r="D233" s="101" t="n">
        <v>6.1968643411E10</v>
      </c>
      <c r="E233" s="100" t="s">
        <v>2485</v>
      </c>
      <c r="F233" s="99" t="n">
        <v>1559000.0</v>
      </c>
      <c r="G233" s="26"/>
      <c r="H233" s="26"/>
      <c r="I233" s="26"/>
      <c r="J233" s="26"/>
      <c r="K233" s="26"/>
      <c r="L233" s="26"/>
      <c r="M233" s="26"/>
      <c r="N233" s="26"/>
      <c r="O233" s="98" t="n">
        <v>44074.0</v>
      </c>
      <c r="P233" s="33" t="n">
        <v>1.0</v>
      </c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99" t="s">
        <v>1038</v>
      </c>
      <c r="B234" s="100" t="s">
        <v>1039</v>
      </c>
      <c r="C234" s="99" t="s">
        <v>2486</v>
      </c>
      <c r="D234" s="101" t="n">
        <v>8.1842981362E10</v>
      </c>
      <c r="E234" s="100" t="s">
        <v>2487</v>
      </c>
      <c r="F234" s="99" t="n">
        <v>1557000.0</v>
      </c>
      <c r="G234" s="26"/>
      <c r="H234" s="26"/>
      <c r="I234" s="26"/>
      <c r="J234" s="26"/>
      <c r="K234" s="26"/>
      <c r="L234" s="26"/>
      <c r="M234" s="26"/>
      <c r="N234" s="26"/>
      <c r="O234" s="98" t="n">
        <v>44074.0</v>
      </c>
      <c r="P234" s="33" t="n">
        <v>1.0</v>
      </c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99" t="s">
        <v>1019</v>
      </c>
      <c r="B235" s="100" t="s">
        <v>1025</v>
      </c>
      <c r="C235" s="99" t="s">
        <v>2488</v>
      </c>
      <c r="D235" s="101" t="n">
        <v>6.4552653449E10</v>
      </c>
      <c r="E235" s="100" t="s">
        <v>2489</v>
      </c>
      <c r="F235" s="99" t="n">
        <v>1553000.0</v>
      </c>
      <c r="G235" s="26"/>
      <c r="H235" s="26"/>
      <c r="I235" s="26"/>
      <c r="J235" s="26"/>
      <c r="K235" s="26"/>
      <c r="L235" s="26"/>
      <c r="M235" s="26"/>
      <c r="N235" s="26"/>
      <c r="O235" s="98" t="n">
        <v>44074.0</v>
      </c>
      <c r="P235" s="33" t="n">
        <v>1.0</v>
      </c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99" t="s">
        <v>1038</v>
      </c>
      <c r="B236" s="100" t="s">
        <v>1057</v>
      </c>
      <c r="C236" s="99" t="s">
        <v>2490</v>
      </c>
      <c r="D236" s="101" t="n">
        <v>1.03632875129E11</v>
      </c>
      <c r="E236" s="100" t="s">
        <v>2491</v>
      </c>
      <c r="F236" s="99" t="n">
        <v>1551000.0</v>
      </c>
      <c r="G236" s="26"/>
      <c r="H236" s="26"/>
      <c r="I236" s="26"/>
      <c r="J236" s="26"/>
      <c r="K236" s="26"/>
      <c r="L236" s="26"/>
      <c r="M236" s="26"/>
      <c r="N236" s="26"/>
      <c r="O236" s="98" t="n">
        <v>44074.0</v>
      </c>
      <c r="P236" s="33" t="n">
        <v>1.0</v>
      </c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99" t="s">
        <v>1019</v>
      </c>
      <c r="B237" s="100" t="s">
        <v>1025</v>
      </c>
      <c r="C237" s="99" t="s">
        <v>2492</v>
      </c>
      <c r="D237" s="101" t="n">
        <v>5.8980677376E10</v>
      </c>
      <c r="E237" s="100" t="s">
        <v>2493</v>
      </c>
      <c r="F237" s="99" t="n">
        <v>1550000.0</v>
      </c>
      <c r="G237" s="26"/>
      <c r="H237" s="26"/>
      <c r="I237" s="26"/>
      <c r="J237" s="26"/>
      <c r="K237" s="26"/>
      <c r="L237" s="26"/>
      <c r="M237" s="26"/>
      <c r="N237" s="26"/>
      <c r="O237" s="98" t="n">
        <v>44074.0</v>
      </c>
      <c r="P237" s="33" t="n">
        <v>1.0</v>
      </c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99" t="s">
        <v>1019</v>
      </c>
      <c r="B238" s="100" t="s">
        <v>1025</v>
      </c>
      <c r="C238" s="99" t="s">
        <v>2494</v>
      </c>
      <c r="D238" s="101" t="n">
        <v>1.04323070305E11</v>
      </c>
      <c r="E238" s="100" t="s">
        <v>2495</v>
      </c>
      <c r="F238" s="99" t="n">
        <v>1547611.0</v>
      </c>
      <c r="G238" s="26"/>
      <c r="H238" s="26"/>
      <c r="I238" s="26"/>
      <c r="J238" s="26"/>
      <c r="K238" s="26"/>
      <c r="L238" s="26"/>
      <c r="M238" s="26"/>
      <c r="N238" s="26"/>
      <c r="O238" s="98" t="n">
        <v>44074.0</v>
      </c>
      <c r="P238" s="33" t="n">
        <v>1.0</v>
      </c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</sheetData>
  <autoFilter ref="H1:H138"/>
  <dataValidations count="15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8" r:id="rId21"/>
    <hyperlink ref="E29" r:id="rId22"/>
    <hyperlink ref="E30" r:id="rId23"/>
    <hyperlink ref="E31" r:id="rId24"/>
    <hyperlink ref="E32" r:id="rId25"/>
    <hyperlink ref="E36" r:id="rId26"/>
    <hyperlink ref="E38" r:id="rId27"/>
    <hyperlink ref="E41" r:id="rId28"/>
    <hyperlink ref="E49" r:id="rId29"/>
    <hyperlink ref="E50" r:id="rId30"/>
    <hyperlink ref="E55" r:id="rId31"/>
    <hyperlink ref="E66" r:id="rId32"/>
    <hyperlink ref="E70" r:id="rId33"/>
    <hyperlink ref="E71" r:id="rId34"/>
    <hyperlink ref="E72" r:id="rId35"/>
    <hyperlink ref="E73" r:id="rId36"/>
    <hyperlink ref="J75" r:id="rId37"/>
    <hyperlink ref="J76" r:id="rId38"/>
    <hyperlink ref="E78" r:id="rId39"/>
    <hyperlink ref="E79" r:id="rId40"/>
    <hyperlink ref="E81" r:id="rId41"/>
    <hyperlink ref="E83" r:id="rId42"/>
    <hyperlink ref="E84" r:id="rId43"/>
    <hyperlink ref="J84" r:id="rId44"/>
    <hyperlink ref="E85" r:id="rId45"/>
    <hyperlink ref="E88" r:id="rId46"/>
    <hyperlink ref="J89" r:id="rId47"/>
    <hyperlink ref="E93" r:id="rId48"/>
    <hyperlink ref="E96" r:id="rId49"/>
    <hyperlink ref="E97" r:id="rId50"/>
    <hyperlink ref="E101" r:id="rId51"/>
    <hyperlink ref="E102" r:id="rId52"/>
    <hyperlink ref="E104" r:id="rId53"/>
    <hyperlink ref="E105" r:id="rId54"/>
    <hyperlink ref="E106" r:id="rId55"/>
    <hyperlink ref="E107" r:id="rId56"/>
    <hyperlink ref="E108" r:id="rId57"/>
    <hyperlink ref="E110" r:id="rId58"/>
    <hyperlink ref="E111" r:id="rId59"/>
    <hyperlink ref="E112" r:id="rId60"/>
    <hyperlink ref="E113" r:id="rId61"/>
    <hyperlink ref="E118" r:id="rId62"/>
    <hyperlink ref="E119" r:id="rId63"/>
    <hyperlink ref="E123" r:id="rId64"/>
    <hyperlink ref="E126" r:id="rId65"/>
    <hyperlink ref="E128" r:id="rId66"/>
    <hyperlink ref="E130" r:id="rId67"/>
    <hyperlink ref="E131" r:id="rId68"/>
    <hyperlink ref="E132" r:id="rId69"/>
    <hyperlink ref="E133" r:id="rId70"/>
    <hyperlink ref="E137" r:id="rId71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771084337349397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1452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99" t="s">
        <v>1019</v>
      </c>
      <c r="B2" s="100" t="s">
        <v>1025</v>
      </c>
      <c r="C2" s="99" t="s">
        <v>2496</v>
      </c>
      <c r="D2" s="101" t="n">
        <v>7.1918863105E10</v>
      </c>
      <c r="E2" s="100" t="s">
        <v>2497</v>
      </c>
      <c r="F2" s="99" t="n">
        <v>1356000.0</v>
      </c>
      <c r="G2" s="26"/>
      <c r="H2" s="33"/>
      <c r="I2" s="33"/>
      <c r="J2" s="26"/>
      <c r="K2" s="26"/>
      <c r="L2" s="26"/>
      <c r="M2" s="26"/>
      <c r="N2" s="26"/>
      <c r="O2" s="60" t="n">
        <v>44076.0</v>
      </c>
      <c r="P2" s="27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99" t="s">
        <v>1019</v>
      </c>
      <c r="B3" s="100" t="s">
        <v>1025</v>
      </c>
      <c r="C3" s="99" t="s">
        <v>2498</v>
      </c>
      <c r="D3" s="101" t="n">
        <v>6.2936617876E10</v>
      </c>
      <c r="E3" s="100" t="s">
        <v>2499</v>
      </c>
      <c r="F3" s="99" t="n">
        <v>1356000.0</v>
      </c>
      <c r="G3" s="26"/>
      <c r="H3" s="41"/>
      <c r="I3" s="33"/>
      <c r="J3" s="26"/>
      <c r="K3" s="26"/>
      <c r="L3" s="26"/>
      <c r="M3" s="26"/>
      <c r="N3" s="26"/>
      <c r="O3" s="60" t="n">
        <v>44076.0</v>
      </c>
      <c r="P3" s="27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99" t="s">
        <v>1019</v>
      </c>
      <c r="B4" s="100" t="s">
        <v>1025</v>
      </c>
      <c r="C4" s="99" t="s">
        <v>2500</v>
      </c>
      <c r="D4" s="101" t="n">
        <v>7.8323310317E10</v>
      </c>
      <c r="E4" s="100" t="s">
        <v>2501</v>
      </c>
      <c r="F4" s="99" t="n">
        <v>1354565.0</v>
      </c>
      <c r="G4" s="26"/>
      <c r="H4" s="33"/>
      <c r="I4" s="33"/>
      <c r="J4" s="26"/>
      <c r="K4" s="26"/>
      <c r="L4" s="26"/>
      <c r="M4" s="26"/>
      <c r="N4" s="26"/>
      <c r="O4" s="60" t="n">
        <v>44076.0</v>
      </c>
      <c r="P4" s="27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99" t="s">
        <v>1038</v>
      </c>
      <c r="B5" s="100" t="s">
        <v>1057</v>
      </c>
      <c r="C5" s="99" t="s">
        <v>2502</v>
      </c>
      <c r="D5" s="101" t="n">
        <v>1.04500454122E11</v>
      </c>
      <c r="E5" s="100" t="s">
        <v>2503</v>
      </c>
      <c r="F5" s="99" t="n">
        <v>1353973.0</v>
      </c>
      <c r="G5" s="26"/>
      <c r="H5" s="33"/>
      <c r="I5" s="33"/>
      <c r="J5" s="26"/>
      <c r="K5" s="26"/>
      <c r="L5" s="26"/>
      <c r="M5" s="26"/>
      <c r="N5" s="26"/>
      <c r="O5" s="60" t="n">
        <v>44076.0</v>
      </c>
      <c r="P5" s="27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99" t="s">
        <v>1019</v>
      </c>
      <c r="B6" s="100" t="s">
        <v>1025</v>
      </c>
      <c r="C6" s="99" t="s">
        <v>2504</v>
      </c>
      <c r="D6" s="101" t="n">
        <v>9.2346858475E10</v>
      </c>
      <c r="E6" s="100" t="s">
        <v>2505</v>
      </c>
      <c r="F6" s="99" t="n">
        <v>1353000.0</v>
      </c>
      <c r="G6" s="26"/>
      <c r="H6" s="33"/>
      <c r="I6" s="33"/>
      <c r="J6" s="26"/>
      <c r="K6" s="26"/>
      <c r="L6" s="26"/>
      <c r="M6" s="26"/>
      <c r="N6" s="26"/>
      <c r="O6" s="60" t="n">
        <v>44076.0</v>
      </c>
      <c r="P6" s="27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99" t="s">
        <v>1019</v>
      </c>
      <c r="B7" s="100" t="s">
        <v>1025</v>
      </c>
      <c r="C7" s="99" t="s">
        <v>2506</v>
      </c>
      <c r="D7" s="101" t="n">
        <v>1.02222697903E11</v>
      </c>
      <c r="E7" s="100" t="s">
        <v>2507</v>
      </c>
      <c r="F7" s="99" t="n">
        <v>1353000.0</v>
      </c>
      <c r="G7" s="26"/>
      <c r="H7" s="33"/>
      <c r="I7" s="33"/>
      <c r="J7" s="26"/>
      <c r="K7" s="26"/>
      <c r="L7" s="26"/>
      <c r="M7" s="26"/>
      <c r="N7" s="26"/>
      <c r="O7" s="60" t="n">
        <v>44076.0</v>
      </c>
      <c r="P7" s="27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99" t="s">
        <v>1019</v>
      </c>
      <c r="B8" s="100" t="s">
        <v>1025</v>
      </c>
      <c r="C8" s="99" t="s">
        <v>2508</v>
      </c>
      <c r="D8" s="101" t="n">
        <v>7.2203087986E10</v>
      </c>
      <c r="E8" s="100" t="s">
        <v>2509</v>
      </c>
      <c r="F8" s="99" t="n">
        <v>1346000.0</v>
      </c>
      <c r="G8" s="26"/>
      <c r="H8" s="33"/>
      <c r="I8" s="33"/>
      <c r="J8" s="26"/>
      <c r="K8" s="26"/>
      <c r="L8" s="26"/>
      <c r="M8" s="26"/>
      <c r="N8" s="26"/>
      <c r="O8" s="60" t="n">
        <v>44076.0</v>
      </c>
      <c r="P8" s="27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99" t="s">
        <v>1019</v>
      </c>
      <c r="B9" s="100" t="s">
        <v>1025</v>
      </c>
      <c r="C9" s="99" t="s">
        <v>2510</v>
      </c>
      <c r="D9" s="101" t="n">
        <v>5.1433020379E10</v>
      </c>
      <c r="E9" s="100" t="s">
        <v>2511</v>
      </c>
      <c r="F9" s="99" t="n">
        <v>1346000.0</v>
      </c>
      <c r="G9" s="26"/>
      <c r="H9" s="33"/>
      <c r="I9" s="33"/>
      <c r="J9" s="26"/>
      <c r="K9" s="26"/>
      <c r="L9" s="26"/>
      <c r="M9" s="26"/>
      <c r="N9" s="26"/>
      <c r="O9" s="60" t="n">
        <v>44076.0</v>
      </c>
      <c r="P9" s="27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99" t="s">
        <v>1038</v>
      </c>
      <c r="B10" s="100" t="s">
        <v>1057</v>
      </c>
      <c r="C10" s="99" t="s">
        <v>2512</v>
      </c>
      <c r="D10" s="101" t="n">
        <v>1.01692500553E11</v>
      </c>
      <c r="E10" s="100" t="s">
        <v>2513</v>
      </c>
      <c r="F10" s="99" t="n">
        <v>1345000.0</v>
      </c>
      <c r="G10" s="26"/>
      <c r="H10" s="33"/>
      <c r="I10" s="33"/>
      <c r="J10" s="26"/>
      <c r="K10" s="26"/>
      <c r="L10" s="26"/>
      <c r="M10" s="26"/>
      <c r="N10" s="26"/>
      <c r="O10" s="60" t="n">
        <v>44076.0</v>
      </c>
      <c r="P10" s="27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99" t="s">
        <v>1019</v>
      </c>
      <c r="B11" s="100" t="s">
        <v>1025</v>
      </c>
      <c r="C11" s="99" t="s">
        <v>2514</v>
      </c>
      <c r="D11" s="101" t="n">
        <v>3.1002512845748E15</v>
      </c>
      <c r="E11" s="100" t="s">
        <v>2515</v>
      </c>
      <c r="F11" s="99" t="n">
        <v>1344000.0</v>
      </c>
      <c r="G11" s="26"/>
      <c r="H11" s="41"/>
      <c r="I11" s="33"/>
      <c r="J11" s="26"/>
      <c r="K11" s="26"/>
      <c r="L11" s="26"/>
      <c r="M11" s="26"/>
      <c r="N11" s="26"/>
      <c r="O11" s="60" t="n">
        <v>44076.0</v>
      </c>
      <c r="P11" s="27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99" t="s">
        <v>1019</v>
      </c>
      <c r="B12" s="100" t="s">
        <v>1025</v>
      </c>
      <c r="C12" s="99" t="s">
        <v>2516</v>
      </c>
      <c r="D12" s="101" t="n">
        <v>9.6471201868E10</v>
      </c>
      <c r="E12" s="100" t="s">
        <v>2517</v>
      </c>
      <c r="F12" s="99" t="n">
        <v>1341000.0</v>
      </c>
      <c r="G12" s="26"/>
      <c r="H12" s="41"/>
      <c r="I12" s="33"/>
      <c r="J12" s="26"/>
      <c r="K12" s="26"/>
      <c r="L12" s="26"/>
      <c r="M12" s="26"/>
      <c r="N12" s="26"/>
      <c r="O12" s="60" t="n">
        <v>44076.0</v>
      </c>
      <c r="P12" s="27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99" t="s">
        <v>1038</v>
      </c>
      <c r="B13" s="100" t="s">
        <v>1057</v>
      </c>
      <c r="C13" s="99" t="s">
        <v>2518</v>
      </c>
      <c r="D13" s="101" t="n">
        <v>7.5905790053E10</v>
      </c>
      <c r="E13" s="100" t="s">
        <v>2519</v>
      </c>
      <c r="F13" s="99" t="n">
        <v>1340000.0</v>
      </c>
      <c r="G13" s="26"/>
      <c r="H13" s="41"/>
      <c r="I13" s="33"/>
      <c r="J13" s="26"/>
      <c r="K13" s="26"/>
      <c r="L13" s="26"/>
      <c r="M13" s="26"/>
      <c r="N13" s="26"/>
      <c r="O13" s="60" t="n">
        <v>44076.0</v>
      </c>
      <c r="P13" s="27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99" t="s">
        <v>1019</v>
      </c>
      <c r="B14" s="100" t="s">
        <v>1020</v>
      </c>
      <c r="C14" s="99" t="s">
        <v>2520</v>
      </c>
      <c r="D14" s="101" t="n">
        <v>5.8244372539E10</v>
      </c>
      <c r="E14" s="100" t="s">
        <v>2521</v>
      </c>
      <c r="F14" s="99" t="n">
        <v>1339000.0</v>
      </c>
      <c r="G14" s="26"/>
      <c r="H14" s="41"/>
      <c r="I14" s="33"/>
      <c r="J14" s="26"/>
      <c r="K14" s="26"/>
      <c r="L14" s="26"/>
      <c r="M14" s="26"/>
      <c r="N14" s="26"/>
      <c r="O14" s="60" t="n">
        <v>44076.0</v>
      </c>
      <c r="P14" s="27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99" t="s">
        <v>1019</v>
      </c>
      <c r="B15" s="100" t="s">
        <v>1025</v>
      </c>
      <c r="C15" s="99" t="s">
        <v>2522</v>
      </c>
      <c r="D15" s="101" t="n">
        <v>8.6733027834E10</v>
      </c>
      <c r="E15" s="100" t="s">
        <v>2523</v>
      </c>
      <c r="F15" s="99" t="n">
        <v>1337000.0</v>
      </c>
      <c r="G15" s="26"/>
      <c r="H15" s="41"/>
      <c r="I15" s="33"/>
      <c r="J15" s="26"/>
      <c r="K15" s="26"/>
      <c r="L15" s="26"/>
      <c r="M15" s="26"/>
      <c r="N15" s="26"/>
      <c r="O15" s="60" t="n">
        <v>44076.0</v>
      </c>
      <c r="P15" s="27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99" t="s">
        <v>1019</v>
      </c>
      <c r="B16" s="100" t="s">
        <v>1020</v>
      </c>
      <c r="C16" s="99" t="s">
        <v>2524</v>
      </c>
      <c r="D16" s="101" t="n">
        <v>5.2844727471E10</v>
      </c>
      <c r="E16" s="100" t="s">
        <v>2525</v>
      </c>
      <c r="F16" s="99" t="n">
        <v>1329000.0</v>
      </c>
      <c r="G16" s="26"/>
      <c r="H16" s="41"/>
      <c r="I16" s="33"/>
      <c r="J16" s="26"/>
      <c r="K16" s="26"/>
      <c r="L16" s="26"/>
      <c r="M16" s="26"/>
      <c r="N16" s="26"/>
      <c r="O16" s="60" t="n">
        <v>44076.0</v>
      </c>
      <c r="P16" s="27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99" t="s">
        <v>1038</v>
      </c>
      <c r="B17" s="100" t="s">
        <v>1057</v>
      </c>
      <c r="C17" s="99" t="s">
        <v>2526</v>
      </c>
      <c r="D17" s="101" t="n">
        <v>2.75716753772032E15</v>
      </c>
      <c r="E17" s="100" t="s">
        <v>2527</v>
      </c>
      <c r="F17" s="99" t="n">
        <v>1325008.0</v>
      </c>
      <c r="G17" s="26"/>
      <c r="H17" s="33"/>
      <c r="I17" s="33"/>
      <c r="J17" s="26"/>
      <c r="K17" s="26"/>
      <c r="L17" s="26"/>
      <c r="M17" s="26"/>
      <c r="N17" s="26"/>
      <c r="O17" s="60" t="n">
        <v>44076.0</v>
      </c>
      <c r="P17" s="27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99" t="s">
        <v>1019</v>
      </c>
      <c r="B18" s="100" t="s">
        <v>1025</v>
      </c>
      <c r="C18" s="99" t="s">
        <v>2528</v>
      </c>
      <c r="D18" s="101" t="n">
        <v>5.2167324443E10</v>
      </c>
      <c r="E18" s="100" t="s">
        <v>2529</v>
      </c>
      <c r="F18" s="99" t="n">
        <v>1325000.0</v>
      </c>
      <c r="G18" s="26"/>
      <c r="H18" s="33"/>
      <c r="I18" s="33"/>
      <c r="J18" s="26"/>
      <c r="K18" s="26"/>
      <c r="L18" s="26"/>
      <c r="M18" s="26"/>
      <c r="N18" s="26"/>
      <c r="O18" s="60" t="n">
        <v>44076.0</v>
      </c>
      <c r="P18" s="27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99" t="s">
        <v>1038</v>
      </c>
      <c r="B19" s="100" t="s">
        <v>1360</v>
      </c>
      <c r="C19" s="99" t="s">
        <v>2530</v>
      </c>
      <c r="D19" s="101" t="n">
        <v>6.7073747937E10</v>
      </c>
      <c r="E19" s="100" t="s">
        <v>2531</v>
      </c>
      <c r="F19" s="99" t="n">
        <v>1323000.0</v>
      </c>
      <c r="G19" s="26"/>
      <c r="H19" s="33"/>
      <c r="I19" s="33"/>
      <c r="J19" s="26"/>
      <c r="K19" s="26"/>
      <c r="L19" s="26"/>
      <c r="M19" s="26"/>
      <c r="N19" s="26"/>
      <c r="O19" s="60" t="n">
        <v>44076.0</v>
      </c>
      <c r="P19" s="27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99" t="s">
        <v>1019</v>
      </c>
      <c r="B20" s="100" t="s">
        <v>1025</v>
      </c>
      <c r="C20" s="99" t="s">
        <v>2532</v>
      </c>
      <c r="D20" s="101" t="n">
        <v>6.9461216283E10</v>
      </c>
      <c r="E20" s="100" t="s">
        <v>2533</v>
      </c>
      <c r="F20" s="99" t="n">
        <v>1322000.0</v>
      </c>
      <c r="G20" s="26"/>
      <c r="H20" s="33"/>
      <c r="I20" s="33"/>
      <c r="J20" s="26"/>
      <c r="K20" s="26"/>
      <c r="L20" s="26"/>
      <c r="M20" s="26"/>
      <c r="N20" s="26"/>
      <c r="O20" s="60" t="n">
        <v>44076.0</v>
      </c>
      <c r="P20" s="27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99" t="s">
        <v>1019</v>
      </c>
      <c r="B21" s="100" t="s">
        <v>1020</v>
      </c>
      <c r="C21" s="99" t="s">
        <v>2534</v>
      </c>
      <c r="D21" s="101" t="n">
        <v>5.9303396795E10</v>
      </c>
      <c r="E21" s="100" t="s">
        <v>2535</v>
      </c>
      <c r="F21" s="99" t="n">
        <v>1322000.0</v>
      </c>
      <c r="G21" s="26"/>
      <c r="H21" s="33"/>
      <c r="I21" s="33"/>
      <c r="J21" s="26"/>
      <c r="K21" s="26"/>
      <c r="L21" s="26"/>
      <c r="M21" s="26"/>
      <c r="N21" s="26"/>
      <c r="O21" s="60" t="n">
        <v>44076.0</v>
      </c>
      <c r="P21" s="27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99" t="s">
        <v>1019</v>
      </c>
      <c r="B22" s="100" t="s">
        <v>1065</v>
      </c>
      <c r="C22" s="99" t="s">
        <v>2536</v>
      </c>
      <c r="D22" s="101" t="n">
        <v>6.0750859127E10</v>
      </c>
      <c r="E22" s="100" t="s">
        <v>2537</v>
      </c>
      <c r="F22" s="99" t="n">
        <v>1318000.0</v>
      </c>
      <c r="G22" s="26"/>
      <c r="H22" s="33"/>
      <c r="I22" s="33"/>
      <c r="J22" s="26"/>
      <c r="K22" s="26"/>
      <c r="L22" s="26"/>
      <c r="M22" s="26"/>
      <c r="N22" s="26"/>
      <c r="O22" s="60" t="n">
        <v>44076.0</v>
      </c>
      <c r="P22" s="27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99" t="s">
        <v>1019</v>
      </c>
      <c r="B23" s="100" t="s">
        <v>1025</v>
      </c>
      <c r="C23" s="99" t="s">
        <v>2538</v>
      </c>
      <c r="D23" s="101" t="n">
        <v>6.4437304784E10</v>
      </c>
      <c r="E23" s="100" t="s">
        <v>2539</v>
      </c>
      <c r="F23" s="99" t="n">
        <v>1315883.0</v>
      </c>
      <c r="G23" s="26"/>
      <c r="H23" s="33"/>
      <c r="I23" s="33"/>
      <c r="J23" s="26"/>
      <c r="K23" s="26"/>
      <c r="L23" s="26"/>
      <c r="M23" s="26"/>
      <c r="N23" s="26"/>
      <c r="O23" s="60" t="n">
        <v>44076.0</v>
      </c>
      <c r="P23" s="27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99" t="s">
        <v>1019</v>
      </c>
      <c r="B24" s="100" t="s">
        <v>1025</v>
      </c>
      <c r="C24" s="99" t="s">
        <v>2540</v>
      </c>
      <c r="D24" s="101" t="n">
        <v>8.4362045204E10</v>
      </c>
      <c r="E24" s="100" t="s">
        <v>2541</v>
      </c>
      <c r="F24" s="99" t="n">
        <v>1314000.0</v>
      </c>
      <c r="G24" s="26"/>
      <c r="H24" s="33"/>
      <c r="I24" s="33"/>
      <c r="J24" s="26"/>
      <c r="K24" s="26"/>
      <c r="L24" s="26"/>
      <c r="M24" s="26"/>
      <c r="N24" s="26"/>
      <c r="O24" s="60" t="n">
        <v>44076.0</v>
      </c>
      <c r="P24" s="27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99" t="s">
        <v>1038</v>
      </c>
      <c r="B25" s="100" t="s">
        <v>1360</v>
      </c>
      <c r="C25" s="99" t="s">
        <v>2542</v>
      </c>
      <c r="D25" s="101" t="n">
        <v>8.0744790011E10</v>
      </c>
      <c r="E25" s="100" t="s">
        <v>2543</v>
      </c>
      <c r="F25" s="99" t="n">
        <v>1313577.0</v>
      </c>
      <c r="G25" s="26"/>
      <c r="H25" s="33"/>
      <c r="I25" s="33"/>
      <c r="J25" s="26"/>
      <c r="K25" s="26"/>
      <c r="L25" s="26"/>
      <c r="M25" s="26"/>
      <c r="N25" s="26"/>
      <c r="O25" s="60" t="n">
        <v>44076.0</v>
      </c>
      <c r="P25" s="27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99" t="s">
        <v>1019</v>
      </c>
      <c r="B26" s="100" t="s">
        <v>1025</v>
      </c>
      <c r="C26" s="99" t="s">
        <v>2544</v>
      </c>
      <c r="D26" s="101" t="n">
        <v>5.8813600075E10</v>
      </c>
      <c r="E26" s="100" t="s">
        <v>2545</v>
      </c>
      <c r="F26" s="99" t="n">
        <v>1312171.0</v>
      </c>
      <c r="G26" s="26"/>
      <c r="H26" s="33"/>
      <c r="I26" s="33"/>
      <c r="J26" s="26"/>
      <c r="K26" s="26"/>
      <c r="L26" s="26"/>
      <c r="M26" s="26"/>
      <c r="N26" s="26"/>
      <c r="O26" s="60" t="n">
        <v>44076.0</v>
      </c>
      <c r="P26" s="27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99" t="s">
        <v>1019</v>
      </c>
      <c r="B27" s="100" t="s">
        <v>1025</v>
      </c>
      <c r="C27" s="99" t="s">
        <v>2546</v>
      </c>
      <c r="D27" s="101" t="n">
        <v>6.3720452137E10</v>
      </c>
      <c r="E27" s="100" t="s">
        <v>2547</v>
      </c>
      <c r="F27" s="99" t="n">
        <v>1311000.0</v>
      </c>
      <c r="G27" s="26"/>
      <c r="H27" s="33"/>
      <c r="I27" s="33"/>
      <c r="J27" s="26"/>
      <c r="K27" s="26"/>
      <c r="L27" s="26"/>
      <c r="M27" s="26"/>
      <c r="N27" s="26"/>
      <c r="O27" s="60" t="n">
        <v>44076.0</v>
      </c>
      <c r="P27" s="27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99" t="s">
        <v>1019</v>
      </c>
      <c r="B28" s="100" t="s">
        <v>1025</v>
      </c>
      <c r="C28" s="99" t="s">
        <v>2548</v>
      </c>
      <c r="D28" s="101" t="n">
        <v>6.0329159422E10</v>
      </c>
      <c r="E28" s="100" t="s">
        <v>2549</v>
      </c>
      <c r="F28" s="99" t="n">
        <v>1310000.0</v>
      </c>
      <c r="G28" s="26"/>
      <c r="H28" s="33"/>
      <c r="I28" s="33"/>
      <c r="J28" s="26"/>
      <c r="K28" s="26"/>
      <c r="L28" s="26"/>
      <c r="M28" s="26"/>
      <c r="N28" s="26"/>
      <c r="O28" s="60" t="n">
        <v>44076.0</v>
      </c>
      <c r="P28" s="27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99" t="s">
        <v>1019</v>
      </c>
      <c r="B29" s="100" t="s">
        <v>1025</v>
      </c>
      <c r="C29" s="99" t="s">
        <v>2550</v>
      </c>
      <c r="D29" s="101" t="n">
        <v>5.8653233165E10</v>
      </c>
      <c r="E29" s="100" t="s">
        <v>2551</v>
      </c>
      <c r="F29" s="99" t="n">
        <v>1309783.0</v>
      </c>
      <c r="G29" s="26"/>
      <c r="H29" s="33"/>
      <c r="I29" s="33"/>
      <c r="J29" s="26"/>
      <c r="K29" s="26"/>
      <c r="L29" s="26"/>
      <c r="M29" s="26"/>
      <c r="N29" s="26"/>
      <c r="O29" s="60" t="n">
        <v>44076.0</v>
      </c>
      <c r="P29" s="27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99" t="s">
        <v>1038</v>
      </c>
      <c r="B30" s="100" t="s">
        <v>1039</v>
      </c>
      <c r="C30" s="99" t="s">
        <v>2552</v>
      </c>
      <c r="D30" s="101" t="n">
        <v>6.2817614419E10</v>
      </c>
      <c r="E30" s="100" t="s">
        <v>2553</v>
      </c>
      <c r="F30" s="99" t="n">
        <v>1308000.0</v>
      </c>
      <c r="G30" s="26"/>
      <c r="H30" s="33"/>
      <c r="I30" s="33"/>
      <c r="J30" s="26"/>
      <c r="K30" s="26"/>
      <c r="L30" s="26"/>
      <c r="M30" s="26"/>
      <c r="N30" s="26"/>
      <c r="O30" s="60" t="n">
        <v>44076.0</v>
      </c>
      <c r="P30" s="27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99" t="s">
        <v>1038</v>
      </c>
      <c r="B31" s="100" t="s">
        <v>1360</v>
      </c>
      <c r="C31" s="99" t="s">
        <v>2554</v>
      </c>
      <c r="D31" s="101" t="n">
        <v>7.0048829229E10</v>
      </c>
      <c r="E31" s="100" t="s">
        <v>2555</v>
      </c>
      <c r="F31" s="99" t="n">
        <v>1305000.0</v>
      </c>
      <c r="G31" s="26"/>
      <c r="H31" s="33"/>
      <c r="I31" s="33"/>
      <c r="J31" s="26"/>
      <c r="K31" s="26"/>
      <c r="L31" s="26"/>
      <c r="M31" s="26"/>
      <c r="N31" s="26"/>
      <c r="O31" s="60" t="n">
        <v>44076.0</v>
      </c>
      <c r="P31" s="27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99" t="s">
        <v>1019</v>
      </c>
      <c r="B32" s="100" t="s">
        <v>1025</v>
      </c>
      <c r="C32" s="99" t="s">
        <v>2556</v>
      </c>
      <c r="D32" s="101" t="n">
        <v>8.7447749542E10</v>
      </c>
      <c r="E32" s="100" t="s">
        <v>2557</v>
      </c>
      <c r="F32" s="99" t="n">
        <v>1304410.0</v>
      </c>
      <c r="G32" s="26"/>
      <c r="H32" s="33"/>
      <c r="I32" s="33"/>
      <c r="J32" s="26"/>
      <c r="K32" s="26"/>
      <c r="L32" s="26"/>
      <c r="M32" s="26"/>
      <c r="N32" s="26"/>
      <c r="O32" s="60" t="n">
        <v>44076.0</v>
      </c>
      <c r="P32" s="27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99" t="s">
        <v>1019</v>
      </c>
      <c r="B33" s="100" t="s">
        <v>1025</v>
      </c>
      <c r="C33" s="99" t="s">
        <v>2558</v>
      </c>
      <c r="D33" s="101" t="n">
        <v>5.8947354746E10</v>
      </c>
      <c r="E33" s="100" t="s">
        <v>2559</v>
      </c>
      <c r="F33" s="99" t="n">
        <v>1304000.0</v>
      </c>
      <c r="G33" s="26"/>
      <c r="H33" s="33"/>
      <c r="I33" s="33"/>
      <c r="J33" s="26"/>
      <c r="K33" s="26"/>
      <c r="L33" s="26"/>
      <c r="M33" s="26"/>
      <c r="N33" s="26"/>
      <c r="O33" s="60" t="n">
        <v>44076.0</v>
      </c>
      <c r="P33" s="27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99" t="s">
        <v>1019</v>
      </c>
      <c r="B34" s="100" t="s">
        <v>1025</v>
      </c>
      <c r="C34" s="99" t="s">
        <v>2560</v>
      </c>
      <c r="D34" s="101" t="n">
        <v>9.8594420579E10</v>
      </c>
      <c r="E34" s="100" t="s">
        <v>2561</v>
      </c>
      <c r="F34" s="99" t="n">
        <v>1302000.0</v>
      </c>
      <c r="G34" s="26"/>
      <c r="H34" s="33"/>
      <c r="I34" s="33"/>
      <c r="J34" s="26"/>
      <c r="K34" s="26"/>
      <c r="L34" s="26"/>
      <c r="M34" s="26"/>
      <c r="N34" s="26"/>
      <c r="O34" s="60" t="n">
        <v>44076.0</v>
      </c>
      <c r="P34" s="27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99" t="s">
        <v>1019</v>
      </c>
      <c r="B35" s="100" t="s">
        <v>1025</v>
      </c>
      <c r="C35" s="99" t="s">
        <v>2562</v>
      </c>
      <c r="D35" s="101" t="n">
        <v>5.9570766041E10</v>
      </c>
      <c r="E35" s="100" t="s">
        <v>2563</v>
      </c>
      <c r="F35" s="99" t="n">
        <v>1302000.0</v>
      </c>
      <c r="G35" s="26"/>
      <c r="H35" s="33"/>
      <c r="I35" s="33"/>
      <c r="J35" s="26"/>
      <c r="K35" s="26"/>
      <c r="L35" s="26"/>
      <c r="M35" s="26"/>
      <c r="N35" s="26"/>
      <c r="O35" s="60" t="n">
        <v>44076.0</v>
      </c>
      <c r="P35" s="27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99" t="s">
        <v>1038</v>
      </c>
      <c r="B36" s="100" t="s">
        <v>1039</v>
      </c>
      <c r="C36" s="99" t="s">
        <v>2564</v>
      </c>
      <c r="D36" s="101" t="n">
        <v>6.8038750876E10</v>
      </c>
      <c r="E36" s="100" t="s">
        <v>2565</v>
      </c>
      <c r="F36" s="99" t="n">
        <v>1300133.0</v>
      </c>
      <c r="G36" s="26"/>
      <c r="H36" s="33"/>
      <c r="I36" s="33"/>
      <c r="J36" s="26"/>
      <c r="K36" s="26"/>
      <c r="L36" s="26"/>
      <c r="M36" s="26"/>
      <c r="N36" s="26"/>
      <c r="O36" s="60" t="n">
        <v>44076.0</v>
      </c>
      <c r="P36" s="27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99" t="s">
        <v>1019</v>
      </c>
      <c r="B37" s="100" t="s">
        <v>1020</v>
      </c>
      <c r="C37" s="99" t="s">
        <v>2566</v>
      </c>
      <c r="D37" s="101" t="n">
        <v>5.8574818593E10</v>
      </c>
      <c r="E37" s="100" t="s">
        <v>2567</v>
      </c>
      <c r="F37" s="99" t="n">
        <v>1298000.0</v>
      </c>
      <c r="G37" s="26"/>
      <c r="H37" s="33"/>
      <c r="I37" s="33"/>
      <c r="J37" s="26"/>
      <c r="K37" s="26"/>
      <c r="L37" s="26"/>
      <c r="M37" s="26"/>
      <c r="N37" s="26"/>
      <c r="O37" s="60" t="n">
        <v>44076.0</v>
      </c>
      <c r="P37" s="27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99" t="s">
        <v>1019</v>
      </c>
      <c r="B38" s="100" t="s">
        <v>1065</v>
      </c>
      <c r="C38" s="99" t="s">
        <v>2568</v>
      </c>
      <c r="D38" s="101" t="n">
        <v>9.7466100972E10</v>
      </c>
      <c r="E38" s="100" t="s">
        <v>2569</v>
      </c>
      <c r="F38" s="99" t="n">
        <v>1297000.0</v>
      </c>
      <c r="G38" s="26"/>
      <c r="H38" s="33"/>
      <c r="I38" s="33"/>
      <c r="J38" s="26"/>
      <c r="K38" s="26"/>
      <c r="L38" s="26"/>
      <c r="M38" s="26"/>
      <c r="N38" s="26"/>
      <c r="O38" s="60" t="n">
        <v>44076.0</v>
      </c>
      <c r="P38" s="27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99" t="s">
        <v>1019</v>
      </c>
      <c r="B39" s="100" t="s">
        <v>1025</v>
      </c>
      <c r="C39" s="99" t="s">
        <v>2570</v>
      </c>
      <c r="D39" s="101" t="n">
        <v>5.7765876172E10</v>
      </c>
      <c r="E39" s="100" t="s">
        <v>2571</v>
      </c>
      <c r="F39" s="99" t="n">
        <v>1296000.0</v>
      </c>
      <c r="G39" s="26"/>
      <c r="H39" s="33"/>
      <c r="I39" s="33"/>
      <c r="J39" s="26"/>
      <c r="K39" s="26"/>
      <c r="L39" s="26"/>
      <c r="M39" s="26"/>
      <c r="N39" s="26"/>
      <c r="O39" s="60" t="n">
        <v>44076.0</v>
      </c>
      <c r="P39" s="27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99" t="s">
        <v>1019</v>
      </c>
      <c r="B40" s="100" t="s">
        <v>1025</v>
      </c>
      <c r="C40" s="99" t="s">
        <v>2572</v>
      </c>
      <c r="D40" s="101" t="n">
        <v>5.5678792601E10</v>
      </c>
      <c r="E40" s="100" t="s">
        <v>2573</v>
      </c>
      <c r="F40" s="99" t="n">
        <v>1296000.0</v>
      </c>
      <c r="G40" s="26"/>
      <c r="H40" s="33"/>
      <c r="I40" s="33"/>
      <c r="J40" s="26"/>
      <c r="K40" s="26"/>
      <c r="L40" s="26"/>
      <c r="M40" s="26"/>
      <c r="N40" s="26"/>
      <c r="O40" s="60" t="n">
        <v>44076.0</v>
      </c>
      <c r="P40" s="27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99" t="s">
        <v>1019</v>
      </c>
      <c r="B41" s="100" t="s">
        <v>1025</v>
      </c>
      <c r="C41" s="99" t="s">
        <v>2574</v>
      </c>
      <c r="D41" s="101" t="n">
        <v>7.3332412348E10</v>
      </c>
      <c r="E41" s="100" t="s">
        <v>2575</v>
      </c>
      <c r="F41" s="99" t="n">
        <v>1293000.0</v>
      </c>
      <c r="G41" s="26"/>
      <c r="H41" s="33"/>
      <c r="I41" s="33"/>
      <c r="J41" s="26"/>
      <c r="K41" s="26"/>
      <c r="L41" s="26"/>
      <c r="M41" s="26"/>
      <c r="N41" s="26"/>
      <c r="O41" s="60" t="n">
        <v>44076.0</v>
      </c>
      <c r="P41" s="27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99" t="s">
        <v>1038</v>
      </c>
      <c r="B42" s="100" t="s">
        <v>1057</v>
      </c>
      <c r="C42" s="99" t="s">
        <v>2576</v>
      </c>
      <c r="D42" s="101" t="n">
        <v>1.07795440652E11</v>
      </c>
      <c r="E42" s="100" t="s">
        <v>2577</v>
      </c>
      <c r="F42" s="99" t="n">
        <v>1292000.0</v>
      </c>
      <c r="G42" s="26"/>
      <c r="H42" s="33"/>
      <c r="I42" s="33"/>
      <c r="J42" s="26"/>
      <c r="K42" s="26"/>
      <c r="L42" s="26"/>
      <c r="M42" s="26"/>
      <c r="N42" s="26"/>
      <c r="O42" s="60" t="n">
        <v>44076.0</v>
      </c>
      <c r="P42" s="27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99" t="s">
        <v>1019</v>
      </c>
      <c r="B43" s="100" t="s">
        <v>1025</v>
      </c>
      <c r="C43" s="99" t="s">
        <v>2578</v>
      </c>
      <c r="D43" s="101" t="n">
        <v>9.5884475503E10</v>
      </c>
      <c r="E43" s="100" t="s">
        <v>2579</v>
      </c>
      <c r="F43" s="99" t="n">
        <v>1291000.0</v>
      </c>
      <c r="G43" s="26"/>
      <c r="H43" s="33"/>
      <c r="I43" s="33"/>
      <c r="J43" s="26"/>
      <c r="K43" s="26"/>
      <c r="L43" s="26"/>
      <c r="M43" s="26"/>
      <c r="N43" s="26"/>
      <c r="O43" s="60" t="n">
        <v>44076.0</v>
      </c>
      <c r="P43" s="27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99" t="s">
        <v>1019</v>
      </c>
      <c r="B44" s="100" t="s">
        <v>1065</v>
      </c>
      <c r="C44" s="99" t="s">
        <v>2580</v>
      </c>
      <c r="D44" s="101" t="n">
        <v>9.4775794161E10</v>
      </c>
      <c r="E44" s="100" t="s">
        <v>2581</v>
      </c>
      <c r="F44" s="99" t="n">
        <v>1291000.0</v>
      </c>
      <c r="G44" s="26"/>
      <c r="H44" s="33"/>
      <c r="I44" s="33"/>
      <c r="J44" s="26"/>
      <c r="K44" s="26"/>
      <c r="L44" s="26"/>
      <c r="M44" s="26"/>
      <c r="N44" s="26"/>
      <c r="O44" s="60" t="n">
        <v>44076.0</v>
      </c>
      <c r="P44" s="27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99" t="s">
        <v>1038</v>
      </c>
      <c r="B45" s="100" t="s">
        <v>1039</v>
      </c>
      <c r="C45" s="99" t="s">
        <v>2582</v>
      </c>
      <c r="D45" s="101" t="n">
        <v>6.6516880468E10</v>
      </c>
      <c r="E45" s="100" t="s">
        <v>2583</v>
      </c>
      <c r="F45" s="99" t="n">
        <v>1287000.0</v>
      </c>
      <c r="G45" s="26"/>
      <c r="H45" s="33"/>
      <c r="I45" s="33"/>
      <c r="J45" s="26"/>
      <c r="K45" s="26"/>
      <c r="L45" s="26"/>
      <c r="M45" s="26"/>
      <c r="N45" s="26"/>
      <c r="O45" s="60" t="n">
        <v>44076.0</v>
      </c>
      <c r="P45" s="27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99" t="s">
        <v>1019</v>
      </c>
      <c r="B46" s="100" t="s">
        <v>1025</v>
      </c>
      <c r="C46" s="99" t="s">
        <v>2584</v>
      </c>
      <c r="D46" s="101" t="n">
        <v>5.217798509E10</v>
      </c>
      <c r="E46" s="100" t="s">
        <v>2585</v>
      </c>
      <c r="F46" s="99" t="n">
        <v>1286000.0</v>
      </c>
      <c r="G46" s="26"/>
      <c r="H46" s="33"/>
      <c r="I46" s="33"/>
      <c r="J46" s="26"/>
      <c r="K46" s="26"/>
      <c r="L46" s="26"/>
      <c r="M46" s="26"/>
      <c r="N46" s="26"/>
      <c r="O46" s="60" t="n">
        <v>44076.0</v>
      </c>
      <c r="P46" s="27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99" t="s">
        <v>1019</v>
      </c>
      <c r="B47" s="100" t="s">
        <v>1025</v>
      </c>
      <c r="C47" s="99" t="s">
        <v>2586</v>
      </c>
      <c r="D47" s="101" t="n">
        <v>8.8623228765E10</v>
      </c>
      <c r="E47" s="100" t="s">
        <v>2587</v>
      </c>
      <c r="F47" s="99" t="n">
        <v>1285000.0</v>
      </c>
      <c r="G47" s="26"/>
      <c r="H47" s="33"/>
      <c r="I47" s="33"/>
      <c r="J47" s="26"/>
      <c r="K47" s="26"/>
      <c r="L47" s="26"/>
      <c r="M47" s="26"/>
      <c r="N47" s="26"/>
      <c r="O47" s="60" t="n">
        <v>44076.0</v>
      </c>
      <c r="P47" s="27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99" t="s">
        <v>1019</v>
      </c>
      <c r="B48" s="100" t="s">
        <v>1020</v>
      </c>
      <c r="C48" s="99" t="s">
        <v>2588</v>
      </c>
      <c r="D48" s="101" t="n">
        <v>1.04711603197E11</v>
      </c>
      <c r="E48" s="100" t="s">
        <v>2589</v>
      </c>
      <c r="F48" s="99" t="n">
        <v>1284000.0</v>
      </c>
      <c r="G48" s="26"/>
      <c r="H48" s="33"/>
      <c r="I48" s="33"/>
      <c r="J48" s="26"/>
      <c r="K48" s="26"/>
      <c r="L48" s="26"/>
      <c r="M48" s="26"/>
      <c r="N48" s="26"/>
      <c r="O48" s="60" t="n">
        <v>44076.0</v>
      </c>
      <c r="P48" s="27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99" t="s">
        <v>1019</v>
      </c>
      <c r="B49" s="100" t="s">
        <v>1025</v>
      </c>
      <c r="C49" s="99" t="s">
        <v>2590</v>
      </c>
      <c r="D49" s="101" t="n">
        <v>6.9542382636E10</v>
      </c>
      <c r="E49" s="100" t="s">
        <v>2591</v>
      </c>
      <c r="F49" s="99" t="n">
        <v>1279000.0</v>
      </c>
      <c r="G49" s="26"/>
      <c r="H49" s="33"/>
      <c r="I49" s="33"/>
      <c r="J49" s="26"/>
      <c r="K49" s="26"/>
      <c r="L49" s="26"/>
      <c r="M49" s="26"/>
      <c r="N49" s="26"/>
      <c r="O49" s="60" t="n">
        <v>44076.0</v>
      </c>
      <c r="P49" s="27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99" t="s">
        <v>1019</v>
      </c>
      <c r="B50" s="100" t="s">
        <v>1025</v>
      </c>
      <c r="C50" s="99" t="s">
        <v>2592</v>
      </c>
      <c r="D50" s="101" t="n">
        <v>5.880418323E10</v>
      </c>
      <c r="E50" s="100" t="s">
        <v>2593</v>
      </c>
      <c r="F50" s="99" t="n">
        <v>1274000.0</v>
      </c>
      <c r="G50" s="26"/>
      <c r="H50" s="33"/>
      <c r="I50" s="33"/>
      <c r="J50" s="26"/>
      <c r="K50" s="26"/>
      <c r="L50" s="26"/>
      <c r="M50" s="26"/>
      <c r="N50" s="26"/>
      <c r="O50" s="60" t="n">
        <v>44076.0</v>
      </c>
      <c r="P50" s="27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99" t="s">
        <v>1019</v>
      </c>
      <c r="B51" s="100" t="s">
        <v>1065</v>
      </c>
      <c r="C51" s="99" t="s">
        <v>2594</v>
      </c>
      <c r="D51" s="101" t="n">
        <v>8.3905630336E10</v>
      </c>
      <c r="E51" s="100" t="s">
        <v>2595</v>
      </c>
      <c r="F51" s="99" t="n">
        <v>1272000.0</v>
      </c>
      <c r="G51" s="26"/>
      <c r="H51" s="33"/>
      <c r="I51" s="33"/>
      <c r="J51" s="26"/>
      <c r="K51" s="26"/>
      <c r="L51" s="26"/>
      <c r="M51" s="26"/>
      <c r="N51" s="26"/>
      <c r="O51" s="60" t="n">
        <v>44076.0</v>
      </c>
      <c r="P51" s="27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33"/>
      <c r="I52" s="26"/>
      <c r="J52" s="26"/>
      <c r="K52" s="26"/>
      <c r="L52" s="26"/>
      <c r="M52" s="26"/>
      <c r="N52" s="26"/>
      <c r="O52" s="25"/>
      <c r="P52" s="25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33"/>
      <c r="I53" s="26"/>
      <c r="J53" s="26"/>
      <c r="K53" s="26"/>
      <c r="L53" s="26"/>
      <c r="M53" s="26"/>
      <c r="N53" s="26"/>
      <c r="O53" s="25"/>
      <c r="P53" s="25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33"/>
      <c r="I54" s="26"/>
      <c r="J54" s="26"/>
      <c r="K54" s="26"/>
      <c r="L54" s="26"/>
      <c r="M54" s="26"/>
      <c r="N54" s="26"/>
      <c r="O54" s="25"/>
      <c r="P54" s="25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33"/>
      <c r="I55" s="26"/>
      <c r="J55" s="26"/>
      <c r="K55" s="26"/>
      <c r="L55" s="26"/>
      <c r="M55" s="26"/>
      <c r="N55" s="26"/>
      <c r="O55" s="25"/>
      <c r="P55" s="25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33"/>
      <c r="I56" s="26"/>
      <c r="J56" s="26"/>
      <c r="K56" s="26"/>
      <c r="L56" s="26"/>
      <c r="M56" s="26"/>
      <c r="N56" s="26"/>
      <c r="O56" s="25"/>
      <c r="P56" s="25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33"/>
      <c r="I57" s="26"/>
      <c r="J57" s="26"/>
      <c r="K57" s="26"/>
      <c r="L57" s="26"/>
      <c r="M57" s="26"/>
      <c r="N57" s="26"/>
      <c r="O57" s="25"/>
      <c r="P57" s="25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33"/>
      <c r="I58" s="26"/>
      <c r="J58" s="26"/>
      <c r="K58" s="26"/>
      <c r="L58" s="26"/>
      <c r="M58" s="26"/>
      <c r="N58" s="26"/>
      <c r="O58" s="25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33"/>
      <c r="I59" s="26"/>
      <c r="J59" s="26"/>
      <c r="K59" s="26"/>
      <c r="L59" s="26"/>
      <c r="M59" s="26"/>
      <c r="N59" s="26"/>
      <c r="O59" s="25"/>
      <c r="P59" s="25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33"/>
      <c r="I60" s="26"/>
      <c r="J60" s="26"/>
      <c r="K60" s="26"/>
      <c r="L60" s="26"/>
      <c r="M60" s="26"/>
      <c r="N60" s="26"/>
      <c r="O60" s="25"/>
      <c r="P60" s="25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33"/>
      <c r="I61" s="26"/>
      <c r="J61" s="26"/>
      <c r="K61" s="26"/>
      <c r="L61" s="26"/>
      <c r="M61" s="26"/>
      <c r="N61" s="26"/>
      <c r="O61" s="25"/>
      <c r="P61" s="25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33"/>
      <c r="I62" s="26"/>
      <c r="J62" s="26"/>
      <c r="K62" s="26"/>
      <c r="L62" s="26"/>
      <c r="M62" s="26"/>
      <c r="N62" s="26"/>
      <c r="O62" s="25"/>
      <c r="P62" s="25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33"/>
      <c r="I63" s="26"/>
      <c r="J63" s="26"/>
      <c r="K63" s="26"/>
      <c r="L63" s="26"/>
      <c r="M63" s="26"/>
      <c r="N63" s="26"/>
      <c r="O63" s="25"/>
      <c r="P63" s="25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33"/>
      <c r="I64" s="26"/>
      <c r="J64" s="26"/>
      <c r="K64" s="26"/>
      <c r="L64" s="26"/>
      <c r="M64" s="26"/>
      <c r="N64" s="26"/>
      <c r="O64" s="25"/>
      <c r="P64" s="25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33"/>
      <c r="I65" s="26"/>
      <c r="J65" s="26"/>
      <c r="K65" s="26"/>
      <c r="L65" s="26"/>
      <c r="M65" s="26"/>
      <c r="N65" s="26"/>
      <c r="O65" s="25"/>
      <c r="P65" s="25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33"/>
      <c r="I66" s="26"/>
      <c r="J66" s="26"/>
      <c r="K66" s="26"/>
      <c r="L66" s="26"/>
      <c r="M66" s="26"/>
      <c r="N66" s="26"/>
      <c r="O66" s="25"/>
      <c r="P66" s="25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33"/>
      <c r="I67" s="26"/>
      <c r="J67" s="26"/>
      <c r="K67" s="26"/>
      <c r="L67" s="26"/>
      <c r="M67" s="26"/>
      <c r="N67" s="26"/>
      <c r="O67" s="25"/>
      <c r="P67" s="2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33"/>
      <c r="I68" s="26"/>
      <c r="J68" s="26"/>
      <c r="K68" s="26"/>
      <c r="L68" s="26"/>
      <c r="M68" s="26"/>
      <c r="N68" s="26"/>
      <c r="O68" s="25"/>
      <c r="P68" s="2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33"/>
      <c r="I69" s="26"/>
      <c r="J69" s="26"/>
      <c r="K69" s="26"/>
      <c r="L69" s="26"/>
      <c r="M69" s="26"/>
      <c r="N69" s="26"/>
      <c r="O69" s="25"/>
      <c r="P69" s="2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33"/>
      <c r="I70" s="26"/>
      <c r="J70" s="26"/>
      <c r="K70" s="26"/>
      <c r="L70" s="26"/>
      <c r="M70" s="26"/>
      <c r="N70" s="26"/>
      <c r="O70" s="25"/>
      <c r="P70" s="2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33"/>
      <c r="I71" s="26"/>
      <c r="J71" s="26"/>
      <c r="K71" s="26"/>
      <c r="L71" s="26"/>
      <c r="M71" s="26"/>
      <c r="N71" s="26"/>
      <c r="O71" s="25"/>
      <c r="P71" s="2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33"/>
      <c r="I72" s="26"/>
      <c r="J72" s="26"/>
      <c r="K72" s="26"/>
      <c r="L72" s="26"/>
      <c r="M72" s="26"/>
      <c r="N72" s="26"/>
      <c r="O72" s="25"/>
      <c r="P72" s="2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33"/>
      <c r="I73" s="26"/>
      <c r="J73" s="26"/>
      <c r="K73" s="26"/>
      <c r="L73" s="26"/>
      <c r="M73" s="26"/>
      <c r="N73" s="26"/>
      <c r="O73" s="25"/>
      <c r="P73" s="2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33"/>
      <c r="I74" s="26"/>
      <c r="J74" s="26"/>
      <c r="K74" s="26"/>
      <c r="L74" s="26"/>
      <c r="M74" s="26"/>
      <c r="N74" s="26"/>
      <c r="O74" s="25"/>
      <c r="P74" s="2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33"/>
      <c r="I75" s="26"/>
      <c r="J75" s="26"/>
      <c r="K75" s="26"/>
      <c r="L75" s="26"/>
      <c r="M75" s="26"/>
      <c r="N75" s="26"/>
      <c r="O75" s="25"/>
      <c r="P75" s="2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33"/>
      <c r="I76" s="26"/>
      <c r="J76" s="26"/>
      <c r="K76" s="26"/>
      <c r="L76" s="26"/>
      <c r="M76" s="26"/>
      <c r="N76" s="26"/>
      <c r="O76" s="25"/>
      <c r="P76" s="2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33"/>
      <c r="I77" s="26"/>
      <c r="J77" s="26"/>
      <c r="K77" s="26"/>
      <c r="L77" s="26"/>
      <c r="M77" s="26"/>
      <c r="N77" s="26"/>
      <c r="O77" s="25"/>
      <c r="P77" s="2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33"/>
      <c r="I78" s="26"/>
      <c r="J78" s="26"/>
      <c r="K78" s="26"/>
      <c r="L78" s="26"/>
      <c r="M78" s="26"/>
      <c r="N78" s="26"/>
      <c r="O78" s="25"/>
      <c r="P78" s="2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33"/>
      <c r="I79" s="26"/>
      <c r="J79" s="26"/>
      <c r="K79" s="26"/>
      <c r="L79" s="26"/>
      <c r="M79" s="26"/>
      <c r="N79" s="26"/>
      <c r="O79" s="25"/>
      <c r="P79" s="2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33"/>
      <c r="I80" s="26"/>
      <c r="J80" s="26"/>
      <c r="K80" s="26"/>
      <c r="L80" s="26"/>
      <c r="M80" s="26"/>
      <c r="N80" s="26"/>
      <c r="O80" s="25"/>
      <c r="P80" s="2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33"/>
      <c r="I81" s="26"/>
      <c r="J81" s="26"/>
      <c r="K81" s="26"/>
      <c r="L81" s="26"/>
      <c r="M81" s="26"/>
      <c r="N81" s="26"/>
      <c r="O81" s="25"/>
      <c r="P81" s="2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33"/>
      <c r="I82" s="26"/>
      <c r="J82" s="26"/>
      <c r="K82" s="26"/>
      <c r="L82" s="26"/>
      <c r="M82" s="26"/>
      <c r="N82" s="26"/>
      <c r="O82" s="25"/>
      <c r="P82" s="2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33"/>
      <c r="I83" s="26"/>
      <c r="J83" s="26"/>
      <c r="K83" s="26"/>
      <c r="L83" s="26"/>
      <c r="M83" s="26"/>
      <c r="N83" s="26"/>
      <c r="O83" s="25"/>
      <c r="P83" s="2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33"/>
      <c r="I84" s="26"/>
      <c r="J84" s="26"/>
      <c r="K84" s="26"/>
      <c r="L84" s="26"/>
      <c r="M84" s="26"/>
      <c r="N84" s="26"/>
      <c r="O84" s="25"/>
      <c r="P84" s="2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33"/>
      <c r="I85" s="26"/>
      <c r="J85" s="26"/>
      <c r="K85" s="26"/>
      <c r="L85" s="26"/>
      <c r="M85" s="26"/>
      <c r="N85" s="26"/>
      <c r="O85" s="25"/>
      <c r="P85" s="2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33"/>
      <c r="I86" s="26"/>
      <c r="J86" s="26"/>
      <c r="K86" s="26"/>
      <c r="L86" s="26"/>
      <c r="M86" s="26"/>
      <c r="N86" s="26"/>
      <c r="O86" s="25"/>
      <c r="P86" s="2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33"/>
      <c r="I87" s="26"/>
      <c r="J87" s="26"/>
      <c r="K87" s="26"/>
      <c r="L87" s="26"/>
      <c r="M87" s="26"/>
      <c r="N87" s="26"/>
      <c r="O87" s="25"/>
      <c r="P87" s="2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33"/>
      <c r="I88" s="26"/>
      <c r="J88" s="26"/>
      <c r="K88" s="26"/>
      <c r="L88" s="26"/>
      <c r="M88" s="26"/>
      <c r="N88" s="26"/>
      <c r="O88" s="25"/>
      <c r="P88" s="2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33"/>
      <c r="I89" s="26"/>
      <c r="J89" s="26"/>
      <c r="K89" s="26"/>
      <c r="L89" s="26"/>
      <c r="M89" s="26"/>
      <c r="N89" s="26"/>
      <c r="O89" s="25"/>
      <c r="P89" s="2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33"/>
      <c r="I90" s="26"/>
      <c r="J90" s="26"/>
      <c r="K90" s="26"/>
      <c r="L90" s="26"/>
      <c r="M90" s="26"/>
      <c r="N90" s="26"/>
      <c r="O90" s="25"/>
      <c r="P90" s="2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33"/>
      <c r="I91" s="26"/>
      <c r="J91" s="26"/>
      <c r="K91" s="26"/>
      <c r="L91" s="26"/>
      <c r="M91" s="26"/>
      <c r="N91" s="26"/>
      <c r="O91" s="25"/>
      <c r="P91" s="2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33"/>
      <c r="I92" s="26"/>
      <c r="J92" s="26"/>
      <c r="K92" s="26"/>
      <c r="L92" s="26"/>
      <c r="M92" s="26"/>
      <c r="N92" s="26"/>
      <c r="O92" s="25"/>
      <c r="P92" s="2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33"/>
      <c r="I93" s="26"/>
      <c r="J93" s="26"/>
      <c r="K93" s="26"/>
      <c r="L93" s="26"/>
      <c r="M93" s="26"/>
      <c r="N93" s="26"/>
      <c r="O93" s="25"/>
      <c r="P93" s="2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33"/>
      <c r="I94" s="26"/>
      <c r="J94" s="26"/>
      <c r="K94" s="26"/>
      <c r="L94" s="26"/>
      <c r="M94" s="26"/>
      <c r="N94" s="26"/>
      <c r="O94" s="25"/>
      <c r="P94" s="2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33"/>
      <c r="I95" s="26"/>
      <c r="J95" s="26"/>
      <c r="K95" s="26"/>
      <c r="L95" s="26"/>
      <c r="M95" s="26"/>
      <c r="N95" s="26"/>
      <c r="O95" s="25"/>
      <c r="P95" s="2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33"/>
      <c r="I96" s="26"/>
      <c r="J96" s="26"/>
      <c r="K96" s="26"/>
      <c r="L96" s="26"/>
      <c r="M96" s="26"/>
      <c r="N96" s="26"/>
      <c r="O96" s="25"/>
      <c r="P96" s="2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33"/>
      <c r="I97" s="26"/>
      <c r="J97" s="26"/>
      <c r="K97" s="26"/>
      <c r="L97" s="26"/>
      <c r="M97" s="26"/>
      <c r="N97" s="26"/>
      <c r="O97" s="25"/>
      <c r="P97" s="2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33"/>
      <c r="I98" s="26"/>
      <c r="J98" s="26"/>
      <c r="K98" s="26"/>
      <c r="L98" s="26"/>
      <c r="M98" s="26"/>
      <c r="N98" s="26"/>
      <c r="O98" s="25"/>
      <c r="P98" s="2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33"/>
      <c r="I99" s="26"/>
      <c r="J99" s="26"/>
      <c r="K99" s="26"/>
      <c r="L99" s="26"/>
      <c r="M99" s="26"/>
      <c r="N99" s="26"/>
      <c r="O99" s="25"/>
      <c r="P99" s="2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33"/>
      <c r="I100" s="26"/>
      <c r="J100" s="26"/>
      <c r="K100" s="26"/>
      <c r="L100" s="26"/>
      <c r="M100" s="26"/>
      <c r="N100" s="26"/>
      <c r="O100" s="25"/>
      <c r="P100" s="2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33"/>
      <c r="I101" s="26"/>
      <c r="J101" s="26"/>
      <c r="K101" s="26"/>
      <c r="L101" s="26"/>
      <c r="M101" s="26"/>
      <c r="N101" s="26"/>
      <c r="O101" s="25"/>
      <c r="P101" s="25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33"/>
      <c r="I102" s="26"/>
      <c r="J102" s="26"/>
      <c r="K102" s="26"/>
      <c r="L102" s="26"/>
      <c r="M102" s="26"/>
      <c r="N102" s="26"/>
      <c r="O102" s="25"/>
      <c r="P102" s="25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41"/>
      <c r="I103" s="26"/>
      <c r="J103" s="26"/>
      <c r="K103" s="26"/>
      <c r="L103" s="26"/>
      <c r="M103" s="26"/>
      <c r="N103" s="26"/>
      <c r="O103" s="25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33"/>
      <c r="I104" s="26"/>
      <c r="J104" s="26"/>
      <c r="K104" s="26"/>
      <c r="L104" s="26"/>
      <c r="M104" s="26"/>
      <c r="N104" s="26"/>
      <c r="O104" s="25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33"/>
      <c r="I105" s="26"/>
      <c r="J105" s="26"/>
      <c r="K105" s="26"/>
      <c r="L105" s="26"/>
      <c r="M105" s="26"/>
      <c r="N105" s="26"/>
      <c r="O105" s="25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33"/>
      <c r="I106" s="26"/>
      <c r="J106" s="26"/>
      <c r="K106" s="26"/>
      <c r="L106" s="26"/>
      <c r="M106" s="26"/>
      <c r="N106" s="26"/>
      <c r="O106" s="25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33"/>
      <c r="I107" s="26"/>
      <c r="J107" s="26"/>
      <c r="K107" s="26"/>
      <c r="L107" s="26"/>
      <c r="M107" s="26"/>
      <c r="N107" s="26"/>
      <c r="O107" s="25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33"/>
      <c r="I108" s="26"/>
      <c r="J108" s="26"/>
      <c r="K108" s="26"/>
      <c r="L108" s="26"/>
      <c r="M108" s="26"/>
      <c r="N108" s="26"/>
      <c r="O108" s="25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33"/>
      <c r="I109" s="26"/>
      <c r="J109" s="26"/>
      <c r="K109" s="26"/>
      <c r="L109" s="26"/>
      <c r="M109" s="26"/>
      <c r="N109" s="26"/>
      <c r="O109" s="25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33"/>
      <c r="I110" s="26"/>
      <c r="J110" s="26"/>
      <c r="K110" s="26"/>
      <c r="L110" s="26"/>
      <c r="M110" s="26"/>
      <c r="N110" s="26"/>
      <c r="O110" s="25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41"/>
      <c r="I111" s="26"/>
      <c r="J111" s="26"/>
      <c r="K111" s="26"/>
      <c r="L111" s="26"/>
      <c r="M111" s="26"/>
      <c r="N111" s="26"/>
      <c r="O111" s="25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41"/>
      <c r="I112" s="26"/>
      <c r="J112" s="26"/>
      <c r="K112" s="26"/>
      <c r="L112" s="26"/>
      <c r="M112" s="26"/>
      <c r="N112" s="26"/>
      <c r="O112" s="25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41"/>
      <c r="I113" s="26"/>
      <c r="J113" s="26"/>
      <c r="K113" s="26"/>
      <c r="L113" s="26"/>
      <c r="M113" s="26"/>
      <c r="N113" s="26"/>
      <c r="O113" s="25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41"/>
      <c r="I114" s="26"/>
      <c r="J114" s="26"/>
      <c r="K114" s="26"/>
      <c r="L114" s="26"/>
      <c r="M114" s="26"/>
      <c r="N114" s="26"/>
      <c r="O114" s="25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41"/>
      <c r="I115" s="26"/>
      <c r="J115" s="26"/>
      <c r="K115" s="26"/>
      <c r="L115" s="26"/>
      <c r="M115" s="26"/>
      <c r="N115" s="26"/>
      <c r="O115" s="25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41"/>
      <c r="I116" s="26"/>
      <c r="J116" s="26"/>
      <c r="K116" s="26"/>
      <c r="L116" s="26"/>
      <c r="M116" s="26"/>
      <c r="N116" s="26"/>
      <c r="O116" s="25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33"/>
      <c r="I117" s="26"/>
      <c r="J117" s="26"/>
      <c r="K117" s="26"/>
      <c r="L117" s="26"/>
      <c r="M117" s="26"/>
      <c r="N117" s="26"/>
      <c r="O117" s="25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33"/>
      <c r="I118" s="26"/>
      <c r="J118" s="26"/>
      <c r="K118" s="26"/>
      <c r="L118" s="26"/>
      <c r="M118" s="26"/>
      <c r="N118" s="26"/>
      <c r="O118" s="25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33"/>
      <c r="I119" s="26"/>
      <c r="J119" s="26"/>
      <c r="K119" s="26"/>
      <c r="L119" s="26"/>
      <c r="M119" s="26"/>
      <c r="N119" s="26"/>
      <c r="O119" s="25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33"/>
      <c r="I120" s="26"/>
      <c r="J120" s="26"/>
      <c r="K120" s="26"/>
      <c r="L120" s="26"/>
      <c r="M120" s="26"/>
      <c r="N120" s="26"/>
      <c r="O120" s="25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33"/>
      <c r="I121" s="26"/>
      <c r="J121" s="26"/>
      <c r="K121" s="26"/>
      <c r="L121" s="26"/>
      <c r="M121" s="26"/>
      <c r="N121" s="26"/>
      <c r="O121" s="25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33"/>
      <c r="I122" s="26"/>
      <c r="J122" s="26"/>
      <c r="K122" s="26"/>
      <c r="L122" s="26"/>
      <c r="M122" s="26"/>
      <c r="N122" s="26"/>
      <c r="O122" s="25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33"/>
      <c r="I123" s="26"/>
      <c r="J123" s="26"/>
      <c r="K123" s="26"/>
      <c r="L123" s="26"/>
      <c r="M123" s="26"/>
      <c r="N123" s="26"/>
      <c r="O123" s="25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33"/>
      <c r="I124" s="26"/>
      <c r="J124" s="26"/>
      <c r="K124" s="26"/>
      <c r="L124" s="26"/>
      <c r="M124" s="26"/>
      <c r="N124" s="26"/>
      <c r="O124" s="25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33"/>
      <c r="I125" s="26"/>
      <c r="J125" s="26"/>
      <c r="K125" s="26"/>
      <c r="L125" s="26"/>
      <c r="M125" s="26"/>
      <c r="N125" s="26"/>
      <c r="O125" s="25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33"/>
      <c r="I126" s="26"/>
      <c r="J126" s="26"/>
      <c r="K126" s="26"/>
      <c r="L126" s="26"/>
      <c r="M126" s="26"/>
      <c r="N126" s="26"/>
      <c r="O126" s="25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33"/>
      <c r="I127" s="26"/>
      <c r="J127" s="26"/>
      <c r="K127" s="26"/>
      <c r="L127" s="26"/>
      <c r="M127" s="26"/>
      <c r="N127" s="26"/>
      <c r="O127" s="25"/>
      <c r="P127" s="25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33"/>
      <c r="I128" s="26"/>
      <c r="J128" s="26"/>
      <c r="K128" s="26"/>
      <c r="L128" s="26"/>
      <c r="M128" s="26"/>
      <c r="N128" s="26"/>
      <c r="O128" s="25"/>
      <c r="P128" s="25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33"/>
      <c r="I129" s="26"/>
      <c r="J129" s="26"/>
      <c r="K129" s="26"/>
      <c r="L129" s="26"/>
      <c r="M129" s="26"/>
      <c r="N129" s="26"/>
      <c r="O129" s="25"/>
      <c r="P129" s="25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33"/>
      <c r="I130" s="26"/>
      <c r="J130" s="26"/>
      <c r="K130" s="26"/>
      <c r="L130" s="26"/>
      <c r="M130" s="26"/>
      <c r="N130" s="26"/>
      <c r="O130" s="25"/>
      <c r="P130" s="25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33"/>
      <c r="I131" s="26"/>
      <c r="J131" s="26"/>
      <c r="K131" s="26"/>
      <c r="L131" s="26"/>
      <c r="M131" s="26"/>
      <c r="N131" s="26"/>
      <c r="O131" s="25"/>
      <c r="P131" s="25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33"/>
      <c r="I132" s="26"/>
      <c r="J132" s="26"/>
      <c r="K132" s="26"/>
      <c r="L132" s="26"/>
      <c r="M132" s="26"/>
      <c r="N132" s="26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33"/>
      <c r="I133" s="26"/>
      <c r="J133" s="26"/>
      <c r="K133" s="26"/>
      <c r="L133" s="26"/>
      <c r="M133" s="26"/>
      <c r="N133" s="26"/>
      <c r="O133" s="25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33"/>
      <c r="I134" s="26"/>
      <c r="J134" s="26"/>
      <c r="K134" s="26"/>
      <c r="L134" s="26"/>
      <c r="M134" s="26"/>
      <c r="N134" s="26"/>
      <c r="O134" s="25"/>
      <c r="P134" s="25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33"/>
      <c r="I135" s="26"/>
      <c r="J135" s="26"/>
      <c r="K135" s="26"/>
      <c r="L135" s="26"/>
      <c r="M135" s="26"/>
      <c r="N135" s="26"/>
      <c r="O135" s="25"/>
      <c r="P135" s="25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33"/>
      <c r="I136" s="26"/>
      <c r="J136" s="26"/>
      <c r="K136" s="26"/>
      <c r="L136" s="26"/>
      <c r="M136" s="26"/>
      <c r="N136" s="26"/>
      <c r="O136" s="25"/>
      <c r="P136" s="25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33"/>
      <c r="I137" s="26"/>
      <c r="J137" s="26"/>
      <c r="K137" s="26"/>
      <c r="L137" s="26"/>
      <c r="M137" s="26"/>
      <c r="N137" s="26"/>
      <c r="O137" s="25"/>
      <c r="P137" s="25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33"/>
      <c r="I138" s="26"/>
      <c r="J138" s="26"/>
      <c r="K138" s="26"/>
      <c r="L138" s="26"/>
      <c r="M138" s="26"/>
      <c r="N138" s="26"/>
      <c r="O138" s="25"/>
      <c r="P138" s="25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33"/>
      <c r="I139" s="26"/>
      <c r="J139" s="26"/>
      <c r="K139" s="26"/>
      <c r="L139" s="26"/>
      <c r="M139" s="26"/>
      <c r="N139" s="26"/>
      <c r="O139" s="25"/>
      <c r="P139" s="25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33"/>
      <c r="I140" s="26"/>
      <c r="J140" s="26"/>
      <c r="K140" s="26"/>
      <c r="L140" s="26"/>
      <c r="M140" s="26"/>
      <c r="N140" s="26"/>
      <c r="O140" s="25"/>
      <c r="P140" s="25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33"/>
      <c r="I141" s="26"/>
      <c r="J141" s="26"/>
      <c r="K141" s="26"/>
      <c r="L141" s="26"/>
      <c r="M141" s="26"/>
      <c r="N141" s="26"/>
      <c r="O141" s="25"/>
      <c r="P141" s="25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33"/>
      <c r="I142" s="26"/>
      <c r="J142" s="26"/>
      <c r="K142" s="26"/>
      <c r="L142" s="26"/>
      <c r="M142" s="26"/>
      <c r="N142" s="26"/>
      <c r="O142" s="25"/>
      <c r="P142" s="25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33"/>
      <c r="I143" s="26"/>
      <c r="J143" s="26"/>
      <c r="K143" s="26"/>
      <c r="L143" s="26"/>
      <c r="M143" s="26"/>
      <c r="N143" s="26"/>
      <c r="O143" s="25"/>
      <c r="P143" s="25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33"/>
      <c r="I144" s="26"/>
      <c r="J144" s="26"/>
      <c r="K144" s="26"/>
      <c r="L144" s="26"/>
      <c r="M144" s="26"/>
      <c r="N144" s="26"/>
      <c r="O144" s="25"/>
      <c r="P144" s="25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33"/>
      <c r="I145" s="26"/>
      <c r="J145" s="26"/>
      <c r="K145" s="26"/>
      <c r="L145" s="26"/>
      <c r="M145" s="26"/>
      <c r="N145" s="26"/>
      <c r="O145" s="25"/>
      <c r="P145" s="25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33"/>
      <c r="I146" s="26"/>
      <c r="J146" s="26"/>
      <c r="K146" s="26"/>
      <c r="L146" s="26"/>
      <c r="M146" s="26"/>
      <c r="N146" s="26"/>
      <c r="O146" s="25"/>
      <c r="P146" s="25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33"/>
      <c r="I147" s="26"/>
      <c r="J147" s="26"/>
      <c r="K147" s="26"/>
      <c r="L147" s="26"/>
      <c r="M147" s="26"/>
      <c r="N147" s="26"/>
      <c r="O147" s="25"/>
      <c r="P147" s="25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33"/>
      <c r="I148" s="26"/>
      <c r="J148" s="26"/>
      <c r="K148" s="26"/>
      <c r="L148" s="26"/>
      <c r="M148" s="26"/>
      <c r="N148" s="26"/>
      <c r="O148" s="25"/>
      <c r="P148" s="25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33"/>
      <c r="I149" s="26"/>
      <c r="J149" s="26"/>
      <c r="K149" s="26"/>
      <c r="L149" s="26"/>
      <c r="M149" s="26"/>
      <c r="N149" s="26"/>
      <c r="O149" s="25"/>
      <c r="P149" s="25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33"/>
      <c r="I150" s="26"/>
      <c r="J150" s="26"/>
      <c r="K150" s="26"/>
      <c r="L150" s="26"/>
      <c r="M150" s="26"/>
      <c r="N150" s="26"/>
      <c r="O150" s="25"/>
      <c r="P150" s="25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33"/>
      <c r="I151" s="26"/>
      <c r="J151" s="26"/>
      <c r="K151" s="26"/>
      <c r="L151" s="26"/>
      <c r="M151" s="26"/>
      <c r="N151" s="26"/>
      <c r="O151" s="25"/>
      <c r="P151" s="25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25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25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25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25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25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25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25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26"/>
      <c r="O159" s="25"/>
      <c r="P159" s="25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25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25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25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25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25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25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25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25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26"/>
      <c r="O168" s="25"/>
      <c r="P168" s="25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25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25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25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25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25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25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25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25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25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25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25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26"/>
      <c r="O180" s="25"/>
      <c r="P180" s="25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25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25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25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25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25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26"/>
      <c r="O186" s="25"/>
      <c r="P186" s="25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25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25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25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25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25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25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25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25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25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25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25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25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25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5"/>
      <c r="P200" s="25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dataValidations count="199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1018</v>
      </c>
      <c r="B1" s="34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6" t="s">
        <v>43</v>
      </c>
      <c r="I1" s="36" t="s">
        <v>44</v>
      </c>
      <c r="J1" s="36" t="s">
        <v>45</v>
      </c>
      <c r="K1" s="36" t="s">
        <v>1452</v>
      </c>
      <c r="L1" s="37" t="s">
        <v>47</v>
      </c>
      <c r="M1" s="37" t="s">
        <v>48</v>
      </c>
      <c r="N1" s="37" t="s">
        <v>49</v>
      </c>
      <c r="O1" s="38" t="s">
        <v>50</v>
      </c>
      <c r="P1" s="38" t="s">
        <v>51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99" t="s">
        <v>1019</v>
      </c>
      <c r="B2" s="100" t="s">
        <v>1025</v>
      </c>
      <c r="C2" s="99" t="s">
        <v>2596</v>
      </c>
      <c r="D2" s="101" t="n">
        <v>5.9287791953E10</v>
      </c>
      <c r="E2" s="102" t="s">
        <v>2597</v>
      </c>
      <c r="F2" s="99" t="n">
        <v>1547000.0</v>
      </c>
      <c r="G2" s="26"/>
      <c r="H2" s="41" t="s">
        <v>568</v>
      </c>
      <c r="I2" s="41" t="s">
        <v>1028</v>
      </c>
      <c r="J2" s="41" t="s">
        <v>2598</v>
      </c>
      <c r="K2" s="33" t="n">
        <v>2.0200902E7</v>
      </c>
      <c r="L2" s="26"/>
      <c r="M2" s="26"/>
      <c r="N2" s="26"/>
      <c r="O2" s="98" t="n">
        <v>44076.0</v>
      </c>
      <c r="P2" s="25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99" t="s">
        <v>1019</v>
      </c>
      <c r="B3" s="100" t="s">
        <v>1025</v>
      </c>
      <c r="C3" s="99" t="s">
        <v>2599</v>
      </c>
      <c r="D3" s="101" t="n">
        <v>5.586282625E10</v>
      </c>
      <c r="E3" s="102" t="s">
        <v>2600</v>
      </c>
      <c r="F3" s="99" t="n">
        <v>1546000.0</v>
      </c>
      <c r="G3" s="26"/>
      <c r="H3" s="41" t="s">
        <v>91</v>
      </c>
      <c r="I3" s="41" t="s">
        <v>1028</v>
      </c>
      <c r="J3" s="41" t="s">
        <v>2601</v>
      </c>
      <c r="K3" s="33" t="n">
        <v>2.0200902E7</v>
      </c>
      <c r="L3" s="26"/>
      <c r="M3" s="26"/>
      <c r="N3" s="26"/>
      <c r="O3" s="98" t="n">
        <v>44076.0</v>
      </c>
      <c r="P3" s="25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99" t="s">
        <v>1019</v>
      </c>
      <c r="B4" s="100" t="s">
        <v>1020</v>
      </c>
      <c r="C4" s="103" t="s">
        <v>2602</v>
      </c>
      <c r="D4" s="101" t="n">
        <v>6.3630942843E10</v>
      </c>
      <c r="E4" s="102" t="s">
        <v>2603</v>
      </c>
      <c r="F4" s="99" t="n">
        <v>1545000.0</v>
      </c>
      <c r="G4" s="26"/>
      <c r="H4" s="33" t="s">
        <v>91</v>
      </c>
      <c r="I4" s="41" t="s">
        <v>1028</v>
      </c>
      <c r="J4" s="26"/>
      <c r="K4" s="33" t="n">
        <v>2.0200902E7</v>
      </c>
      <c r="L4" s="26"/>
      <c r="M4" s="26"/>
      <c r="N4" s="26"/>
      <c r="O4" s="98" t="n">
        <v>44076.0</v>
      </c>
      <c r="P4" s="25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99" t="s">
        <v>1019</v>
      </c>
      <c r="B5" s="100" t="s">
        <v>1020</v>
      </c>
      <c r="C5" s="103" t="s">
        <v>2604</v>
      </c>
      <c r="D5" s="101" t="n">
        <v>5.7697404634E10</v>
      </c>
      <c r="E5" s="102" t="s">
        <v>2605</v>
      </c>
      <c r="F5" s="99" t="n">
        <v>1545000.0</v>
      </c>
      <c r="G5" s="26"/>
      <c r="H5" s="33" t="s">
        <v>57</v>
      </c>
      <c r="I5" s="41" t="s">
        <v>1028</v>
      </c>
      <c r="J5" s="26"/>
      <c r="K5" s="33" t="n">
        <v>2.0200902E7</v>
      </c>
      <c r="L5" s="26"/>
      <c r="M5" s="26"/>
      <c r="N5" s="26"/>
      <c r="O5" s="98" t="n">
        <v>44076.0</v>
      </c>
      <c r="P5" s="25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99" t="s">
        <v>1019</v>
      </c>
      <c r="B6" s="100" t="s">
        <v>1025</v>
      </c>
      <c r="C6" s="99" t="s">
        <v>2606</v>
      </c>
      <c r="D6" s="101" t="n">
        <v>6.4453308034E10</v>
      </c>
      <c r="E6" s="102" t="s">
        <v>2607</v>
      </c>
      <c r="F6" s="99" t="n">
        <v>1541000.0</v>
      </c>
      <c r="G6" s="26"/>
      <c r="H6" s="33" t="s">
        <v>57</v>
      </c>
      <c r="I6" s="41" t="s">
        <v>1028</v>
      </c>
      <c r="J6" s="41" t="s">
        <v>2608</v>
      </c>
      <c r="K6" s="33" t="n">
        <v>2.0200902E7</v>
      </c>
      <c r="L6" s="26"/>
      <c r="M6" s="26"/>
      <c r="N6" s="26"/>
      <c r="O6" s="98" t="n">
        <v>44076.0</v>
      </c>
      <c r="P6" s="25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99" t="s">
        <v>1019</v>
      </c>
      <c r="B7" s="100" t="s">
        <v>1025</v>
      </c>
      <c r="C7" s="99" t="s">
        <v>2609</v>
      </c>
      <c r="D7" s="101" t="n">
        <v>2.75718707268954E15</v>
      </c>
      <c r="E7" s="102" t="s">
        <v>2610</v>
      </c>
      <c r="F7" s="99" t="n">
        <v>1541000.0</v>
      </c>
      <c r="G7" s="26"/>
      <c r="H7" s="33"/>
      <c r="I7" s="26"/>
      <c r="J7" s="26"/>
      <c r="K7" s="26"/>
      <c r="L7" s="26"/>
      <c r="M7" s="26"/>
      <c r="N7" s="26"/>
      <c r="O7" s="98" t="n">
        <v>44076.0</v>
      </c>
      <c r="P7" s="25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99" t="s">
        <v>1019</v>
      </c>
      <c r="B8" s="100" t="s">
        <v>1025</v>
      </c>
      <c r="C8" s="99" t="s">
        <v>2611</v>
      </c>
      <c r="D8" s="101" t="n">
        <v>9.4981898757E10</v>
      </c>
      <c r="E8" s="102" t="s">
        <v>2612</v>
      </c>
      <c r="F8" s="99" t="n">
        <v>1540319.0</v>
      </c>
      <c r="G8" s="26"/>
      <c r="H8" s="33"/>
      <c r="I8" s="26"/>
      <c r="J8" s="26"/>
      <c r="K8" s="26"/>
      <c r="L8" s="26"/>
      <c r="M8" s="26"/>
      <c r="N8" s="26"/>
      <c r="O8" s="98" t="n">
        <v>44076.0</v>
      </c>
      <c r="P8" s="25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99" t="s">
        <v>1019</v>
      </c>
      <c r="B9" s="100" t="s">
        <v>1020</v>
      </c>
      <c r="C9" s="99" t="s">
        <v>2613</v>
      </c>
      <c r="D9" s="101" t="n">
        <v>7.1414580709E10</v>
      </c>
      <c r="E9" s="100" t="s">
        <v>2614</v>
      </c>
      <c r="F9" s="99" t="n">
        <v>1540000.0</v>
      </c>
      <c r="G9" s="26"/>
      <c r="H9" s="33"/>
      <c r="I9" s="26"/>
      <c r="J9" s="26"/>
      <c r="K9" s="26"/>
      <c r="L9" s="26"/>
      <c r="M9" s="26"/>
      <c r="N9" s="26"/>
      <c r="O9" s="98" t="n">
        <v>44076.0</v>
      </c>
      <c r="P9" s="25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99" t="s">
        <v>1038</v>
      </c>
      <c r="B10" s="100" t="s">
        <v>1039</v>
      </c>
      <c r="C10" s="99" t="s">
        <v>2615</v>
      </c>
      <c r="D10" s="101" t="n">
        <v>7.7711661532E10</v>
      </c>
      <c r="E10" s="100" t="s">
        <v>2616</v>
      </c>
      <c r="F10" s="99" t="n">
        <v>1537322.0</v>
      </c>
      <c r="G10" s="26"/>
      <c r="H10" s="33"/>
      <c r="I10" s="26"/>
      <c r="J10" s="26"/>
      <c r="K10" s="26"/>
      <c r="L10" s="26"/>
      <c r="M10" s="26"/>
      <c r="N10" s="26"/>
      <c r="O10" s="98" t="n">
        <v>44076.0</v>
      </c>
      <c r="P10" s="25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99" t="s">
        <v>1038</v>
      </c>
      <c r="B11" s="100" t="s">
        <v>1039</v>
      </c>
      <c r="C11" s="99" t="s">
        <v>2617</v>
      </c>
      <c r="D11" s="101" t="n">
        <v>7.428014372E10</v>
      </c>
      <c r="E11" s="100" t="s">
        <v>2618</v>
      </c>
      <c r="F11" s="99" t="n">
        <v>1532000.0</v>
      </c>
      <c r="G11" s="26"/>
      <c r="H11" s="41"/>
      <c r="I11" s="26"/>
      <c r="J11" s="26"/>
      <c r="K11" s="26"/>
      <c r="L11" s="26"/>
      <c r="M11" s="26"/>
      <c r="N11" s="26"/>
      <c r="O11" s="98" t="n">
        <v>44076.0</v>
      </c>
      <c r="P11" s="25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99" t="s">
        <v>1019</v>
      </c>
      <c r="B12" s="100" t="s">
        <v>1025</v>
      </c>
      <c r="C12" s="99" t="s">
        <v>2619</v>
      </c>
      <c r="D12" s="101" t="n">
        <v>1.59612404158129E15</v>
      </c>
      <c r="E12" s="100" t="s">
        <v>2620</v>
      </c>
      <c r="F12" s="99" t="n">
        <v>1531000.0</v>
      </c>
      <c r="G12" s="26"/>
      <c r="H12" s="41"/>
      <c r="I12" s="26"/>
      <c r="J12" s="26"/>
      <c r="K12" s="26"/>
      <c r="L12" s="26"/>
      <c r="M12" s="26"/>
      <c r="N12" s="26"/>
      <c r="O12" s="98" t="n">
        <v>44076.0</v>
      </c>
      <c r="P12" s="25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99" t="s">
        <v>1019</v>
      </c>
      <c r="B13" s="100" t="s">
        <v>1025</v>
      </c>
      <c r="C13" s="99" t="s">
        <v>2621</v>
      </c>
      <c r="D13" s="101" t="n">
        <v>5.5863429811E10</v>
      </c>
      <c r="E13" s="100" t="s">
        <v>2622</v>
      </c>
      <c r="F13" s="99" t="n">
        <v>1525000.0</v>
      </c>
      <c r="G13" s="26"/>
      <c r="H13" s="41"/>
      <c r="I13" s="26"/>
      <c r="J13" s="26"/>
      <c r="K13" s="26"/>
      <c r="L13" s="26"/>
      <c r="M13" s="26"/>
      <c r="N13" s="26"/>
      <c r="O13" s="98" t="n">
        <v>44076.0</v>
      </c>
      <c r="P13" s="25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99" t="s">
        <v>1038</v>
      </c>
      <c r="B14" s="100" t="s">
        <v>1360</v>
      </c>
      <c r="C14" s="99" t="s">
        <v>2623</v>
      </c>
      <c r="D14" s="101" t="n">
        <v>1.06087550084E11</v>
      </c>
      <c r="E14" s="100" t="s">
        <v>2624</v>
      </c>
      <c r="F14" s="99" t="n">
        <v>1522000.0</v>
      </c>
      <c r="G14" s="26"/>
      <c r="H14" s="41"/>
      <c r="I14" s="26"/>
      <c r="J14" s="26"/>
      <c r="K14" s="26"/>
      <c r="L14" s="26"/>
      <c r="M14" s="26"/>
      <c r="N14" s="26"/>
      <c r="O14" s="98" t="n">
        <v>44076.0</v>
      </c>
      <c r="P14" s="25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99" t="s">
        <v>1038</v>
      </c>
      <c r="B15" s="100" t="s">
        <v>1039</v>
      </c>
      <c r="C15" s="99" t="s">
        <v>2625</v>
      </c>
      <c r="D15" s="101" t="n">
        <v>9.91965623E9</v>
      </c>
      <c r="E15" s="100" t="s">
        <v>2626</v>
      </c>
      <c r="F15" s="99" t="n">
        <v>1521000.0</v>
      </c>
      <c r="G15" s="26"/>
      <c r="H15" s="41"/>
      <c r="I15" s="26"/>
      <c r="J15" s="26"/>
      <c r="K15" s="26"/>
      <c r="L15" s="26"/>
      <c r="M15" s="26"/>
      <c r="N15" s="26"/>
      <c r="O15" s="98" t="n">
        <v>44076.0</v>
      </c>
      <c r="P15" s="25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99" t="s">
        <v>1019</v>
      </c>
      <c r="B16" s="100" t="s">
        <v>1025</v>
      </c>
      <c r="C16" s="99" t="s">
        <v>2627</v>
      </c>
      <c r="D16" s="101" t="n">
        <v>6.9869603238E10</v>
      </c>
      <c r="E16" s="100" t="s">
        <v>2628</v>
      </c>
      <c r="F16" s="99" t="n">
        <v>1521000.0</v>
      </c>
      <c r="G16" s="26"/>
      <c r="H16" s="41"/>
      <c r="I16" s="26"/>
      <c r="J16" s="26"/>
      <c r="K16" s="26"/>
      <c r="L16" s="26"/>
      <c r="M16" s="26"/>
      <c r="N16" s="26"/>
      <c r="O16" s="98" t="n">
        <v>44076.0</v>
      </c>
      <c r="P16" s="25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99" t="s">
        <v>1038</v>
      </c>
      <c r="B17" s="100" t="s">
        <v>1039</v>
      </c>
      <c r="C17" s="99" t="s">
        <v>2629</v>
      </c>
      <c r="D17" s="101" t="n">
        <v>5.9205210535E10</v>
      </c>
      <c r="E17" s="100" t="s">
        <v>2630</v>
      </c>
      <c r="F17" s="99" t="n">
        <v>1519000.0</v>
      </c>
      <c r="G17" s="26"/>
      <c r="H17" s="33"/>
      <c r="I17" s="26"/>
      <c r="J17" s="26"/>
      <c r="K17" s="26"/>
      <c r="L17" s="26"/>
      <c r="M17" s="26"/>
      <c r="N17" s="26"/>
      <c r="O17" s="98" t="n">
        <v>44076.0</v>
      </c>
      <c r="P17" s="25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99" t="s">
        <v>1019</v>
      </c>
      <c r="B18" s="100" t="s">
        <v>1025</v>
      </c>
      <c r="C18" s="99" t="s">
        <v>2631</v>
      </c>
      <c r="D18" s="101" t="n">
        <v>9.5194216136E10</v>
      </c>
      <c r="E18" s="100" t="s">
        <v>2632</v>
      </c>
      <c r="F18" s="99" t="n">
        <v>1517000.0</v>
      </c>
      <c r="G18" s="26"/>
      <c r="H18" s="33"/>
      <c r="I18" s="26"/>
      <c r="J18" s="26"/>
      <c r="K18" s="26"/>
      <c r="L18" s="26"/>
      <c r="M18" s="26"/>
      <c r="N18" s="26"/>
      <c r="O18" s="98" t="n">
        <v>44076.0</v>
      </c>
      <c r="P18" s="25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99" t="s">
        <v>1019</v>
      </c>
      <c r="B19" s="100" t="s">
        <v>1025</v>
      </c>
      <c r="C19" s="99" t="s">
        <v>2633</v>
      </c>
      <c r="D19" s="101" t="n">
        <v>5.8824150442E10</v>
      </c>
      <c r="E19" s="100" t="s">
        <v>2634</v>
      </c>
      <c r="F19" s="99" t="n">
        <v>1514000.0</v>
      </c>
      <c r="G19" s="26"/>
      <c r="H19" s="33"/>
      <c r="I19" s="26"/>
      <c r="J19" s="26"/>
      <c r="K19" s="26"/>
      <c r="L19" s="26"/>
      <c r="M19" s="26"/>
      <c r="N19" s="26"/>
      <c r="O19" s="98" t="n">
        <v>44076.0</v>
      </c>
      <c r="P19" s="25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99" t="s">
        <v>1038</v>
      </c>
      <c r="B20" s="100" t="s">
        <v>1095</v>
      </c>
      <c r="C20" s="99" t="s">
        <v>2635</v>
      </c>
      <c r="D20" s="101" t="n">
        <v>6.9701893104E10</v>
      </c>
      <c r="E20" s="100" t="s">
        <v>2636</v>
      </c>
      <c r="F20" s="99" t="n">
        <v>1510286.0</v>
      </c>
      <c r="G20" s="26"/>
      <c r="H20" s="33"/>
      <c r="I20" s="26"/>
      <c r="J20" s="26"/>
      <c r="K20" s="26"/>
      <c r="L20" s="26"/>
      <c r="M20" s="26"/>
      <c r="N20" s="26"/>
      <c r="O20" s="98" t="n">
        <v>44076.0</v>
      </c>
      <c r="P20" s="25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99" t="s">
        <v>1019</v>
      </c>
      <c r="B21" s="100" t="s">
        <v>1020</v>
      </c>
      <c r="C21" s="99" t="s">
        <v>2637</v>
      </c>
      <c r="D21" s="101" t="n">
        <v>6.2516956227E10</v>
      </c>
      <c r="E21" s="100" t="s">
        <v>2638</v>
      </c>
      <c r="F21" s="99" t="n">
        <v>1510000.0</v>
      </c>
      <c r="G21" s="26"/>
      <c r="H21" s="33"/>
      <c r="I21" s="26"/>
      <c r="J21" s="26"/>
      <c r="K21" s="26"/>
      <c r="L21" s="26"/>
      <c r="M21" s="26"/>
      <c r="N21" s="26"/>
      <c r="O21" s="98" t="n">
        <v>44076.0</v>
      </c>
      <c r="P21" s="25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99" t="s">
        <v>1019</v>
      </c>
      <c r="B22" s="100" t="s">
        <v>1025</v>
      </c>
      <c r="C22" s="99" t="s">
        <v>2639</v>
      </c>
      <c r="D22" s="101" t="n">
        <v>5.9232078551E10</v>
      </c>
      <c r="E22" s="100" t="s">
        <v>2640</v>
      </c>
      <c r="F22" s="99" t="n">
        <v>1507292.0</v>
      </c>
      <c r="G22" s="26"/>
      <c r="H22" s="33"/>
      <c r="I22" s="26"/>
      <c r="J22" s="26"/>
      <c r="K22" s="26"/>
      <c r="L22" s="26"/>
      <c r="M22" s="26"/>
      <c r="N22" s="26"/>
      <c r="O22" s="98" t="n">
        <v>44076.0</v>
      </c>
      <c r="P22" s="25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99" t="s">
        <v>1019</v>
      </c>
      <c r="B23" s="100" t="s">
        <v>1025</v>
      </c>
      <c r="C23" s="99" t="s">
        <v>2641</v>
      </c>
      <c r="D23" s="101" t="n">
        <v>5.7953834017E10</v>
      </c>
      <c r="E23" s="100" t="s">
        <v>2642</v>
      </c>
      <c r="F23" s="99" t="n">
        <v>1503000.0</v>
      </c>
      <c r="G23" s="26"/>
      <c r="H23" s="33"/>
      <c r="I23" s="26"/>
      <c r="J23" s="26"/>
      <c r="K23" s="26"/>
      <c r="L23" s="26"/>
      <c r="M23" s="26"/>
      <c r="N23" s="26"/>
      <c r="O23" s="98" t="n">
        <v>44076.0</v>
      </c>
      <c r="P23" s="25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99" t="s">
        <v>1038</v>
      </c>
      <c r="B24" s="100" t="s">
        <v>1039</v>
      </c>
      <c r="C24" s="99" t="s">
        <v>2643</v>
      </c>
      <c r="D24" s="101" t="n">
        <v>1.75441908073538E15</v>
      </c>
      <c r="E24" s="100" t="s">
        <v>2644</v>
      </c>
      <c r="F24" s="99" t="n">
        <v>1500000.0</v>
      </c>
      <c r="G24" s="26"/>
      <c r="H24" s="33"/>
      <c r="I24" s="26"/>
      <c r="J24" s="26"/>
      <c r="K24" s="26"/>
      <c r="L24" s="26"/>
      <c r="M24" s="26"/>
      <c r="N24" s="26"/>
      <c r="O24" s="98" t="n">
        <v>44076.0</v>
      </c>
      <c r="P24" s="25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99" t="s">
        <v>1019</v>
      </c>
      <c r="B25" s="100" t="s">
        <v>1025</v>
      </c>
      <c r="C25" s="99" t="s">
        <v>2645</v>
      </c>
      <c r="D25" s="101" t="n">
        <v>7.1132390117E10</v>
      </c>
      <c r="E25" s="100" t="s">
        <v>2646</v>
      </c>
      <c r="F25" s="99" t="n">
        <v>1494102.0</v>
      </c>
      <c r="G25" s="26"/>
      <c r="H25" s="33"/>
      <c r="I25" s="26"/>
      <c r="J25" s="26"/>
      <c r="K25" s="26"/>
      <c r="L25" s="26"/>
      <c r="M25" s="26"/>
      <c r="N25" s="26"/>
      <c r="O25" s="98" t="n">
        <v>44076.0</v>
      </c>
      <c r="P25" s="25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99" t="s">
        <v>1019</v>
      </c>
      <c r="B26" s="100" t="s">
        <v>1025</v>
      </c>
      <c r="C26" s="99" t="s">
        <v>2647</v>
      </c>
      <c r="D26" s="101" t="n">
        <v>6.2044794105E10</v>
      </c>
      <c r="E26" s="100" t="s">
        <v>2648</v>
      </c>
      <c r="F26" s="99" t="n">
        <v>1494000.0</v>
      </c>
      <c r="G26" s="26"/>
      <c r="H26" s="33"/>
      <c r="I26" s="26"/>
      <c r="J26" s="26"/>
      <c r="K26" s="26"/>
      <c r="L26" s="26"/>
      <c r="M26" s="26"/>
      <c r="N26" s="26"/>
      <c r="O26" s="98" t="n">
        <v>44076.0</v>
      </c>
      <c r="P26" s="25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99" t="s">
        <v>1019</v>
      </c>
      <c r="B27" s="100" t="s">
        <v>1025</v>
      </c>
      <c r="C27" s="99" t="s">
        <v>2649</v>
      </c>
      <c r="D27" s="101" t="n">
        <v>9.5427155471E10</v>
      </c>
      <c r="E27" s="100" t="s">
        <v>2650</v>
      </c>
      <c r="F27" s="99" t="n">
        <v>1492000.0</v>
      </c>
      <c r="G27" s="26"/>
      <c r="H27" s="33"/>
      <c r="I27" s="26"/>
      <c r="J27" s="26"/>
      <c r="K27" s="26"/>
      <c r="L27" s="26"/>
      <c r="M27" s="26"/>
      <c r="N27" s="26"/>
      <c r="O27" s="98" t="n">
        <v>44076.0</v>
      </c>
      <c r="P27" s="25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99" t="s">
        <v>1019</v>
      </c>
      <c r="B28" s="100" t="s">
        <v>1020</v>
      </c>
      <c r="C28" s="99" t="s">
        <v>2651</v>
      </c>
      <c r="D28" s="101" t="n">
        <v>5.884908928E10</v>
      </c>
      <c r="E28" s="100" t="s">
        <v>2652</v>
      </c>
      <c r="F28" s="99" t="n">
        <v>1491000.0</v>
      </c>
      <c r="G28" s="26"/>
      <c r="H28" s="33"/>
      <c r="I28" s="26"/>
      <c r="J28" s="26"/>
      <c r="K28" s="26"/>
      <c r="L28" s="26"/>
      <c r="M28" s="26"/>
      <c r="N28" s="26"/>
      <c r="O28" s="98" t="n">
        <v>44076.0</v>
      </c>
      <c r="P28" s="25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99" t="s">
        <v>1019</v>
      </c>
      <c r="B29" s="100" t="s">
        <v>1025</v>
      </c>
      <c r="C29" s="99" t="s">
        <v>2653</v>
      </c>
      <c r="D29" s="101" t="n">
        <v>1.05072277036825E15</v>
      </c>
      <c r="E29" s="100" t="s">
        <v>2654</v>
      </c>
      <c r="F29" s="99" t="n">
        <v>1490000.0</v>
      </c>
      <c r="G29" s="26"/>
      <c r="H29" s="33"/>
      <c r="I29" s="26"/>
      <c r="J29" s="26"/>
      <c r="K29" s="26"/>
      <c r="L29" s="26"/>
      <c r="M29" s="26"/>
      <c r="N29" s="26"/>
      <c r="O29" s="98" t="n">
        <v>44076.0</v>
      </c>
      <c r="P29" s="25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99" t="s">
        <v>1019</v>
      </c>
      <c r="B30" s="100" t="s">
        <v>1025</v>
      </c>
      <c r="C30" s="99" t="s">
        <v>2655</v>
      </c>
      <c r="D30" s="101" t="n">
        <v>9.4617606085E10</v>
      </c>
      <c r="E30" s="100" t="s">
        <v>2656</v>
      </c>
      <c r="F30" s="99" t="n">
        <v>1489000.0</v>
      </c>
      <c r="G30" s="26"/>
      <c r="H30" s="33"/>
      <c r="I30" s="26"/>
      <c r="J30" s="26"/>
      <c r="K30" s="26"/>
      <c r="L30" s="26"/>
      <c r="M30" s="26"/>
      <c r="N30" s="26"/>
      <c r="O30" s="98" t="n">
        <v>44076.0</v>
      </c>
      <c r="P30" s="25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99" t="s">
        <v>1019</v>
      </c>
      <c r="B31" s="100" t="s">
        <v>1025</v>
      </c>
      <c r="C31" s="99" t="s">
        <v>2657</v>
      </c>
      <c r="D31" s="101" t="n">
        <v>6.810850876E10</v>
      </c>
      <c r="E31" s="100" t="s">
        <v>2658</v>
      </c>
      <c r="F31" s="99" t="n">
        <v>1488397.0</v>
      </c>
      <c r="G31" s="26"/>
      <c r="H31" s="33"/>
      <c r="I31" s="26"/>
      <c r="J31" s="26"/>
      <c r="K31" s="26"/>
      <c r="L31" s="26"/>
      <c r="M31" s="26"/>
      <c r="N31" s="26"/>
      <c r="O31" s="98" t="n">
        <v>44076.0</v>
      </c>
      <c r="P31" s="25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99" t="s">
        <v>1019</v>
      </c>
      <c r="B32" s="100" t="s">
        <v>1025</v>
      </c>
      <c r="C32" s="99" t="s">
        <v>2659</v>
      </c>
      <c r="D32" s="101" t="n">
        <v>5.9174752141E10</v>
      </c>
      <c r="E32" s="100" t="s">
        <v>2660</v>
      </c>
      <c r="F32" s="99" t="n">
        <v>1488000.0</v>
      </c>
      <c r="G32" s="26"/>
      <c r="H32" s="33"/>
      <c r="I32" s="26"/>
      <c r="J32" s="26"/>
      <c r="K32" s="26"/>
      <c r="L32" s="26"/>
      <c r="M32" s="26"/>
      <c r="N32" s="26"/>
      <c r="O32" s="98" t="n">
        <v>44076.0</v>
      </c>
      <c r="P32" s="25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99" t="s">
        <v>1019</v>
      </c>
      <c r="B33" s="100" t="s">
        <v>1020</v>
      </c>
      <c r="C33" s="99" t="s">
        <v>2661</v>
      </c>
      <c r="D33" s="101" t="n">
        <v>6.1241138671E10</v>
      </c>
      <c r="E33" s="100" t="s">
        <v>2662</v>
      </c>
      <c r="F33" s="99" t="n">
        <v>1486000.0</v>
      </c>
      <c r="G33" s="26"/>
      <c r="H33" s="33"/>
      <c r="I33" s="26"/>
      <c r="J33" s="26"/>
      <c r="K33" s="26"/>
      <c r="L33" s="26"/>
      <c r="M33" s="26"/>
      <c r="N33" s="26"/>
      <c r="O33" s="98" t="n">
        <v>44076.0</v>
      </c>
      <c r="P33" s="25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99" t="s">
        <v>1038</v>
      </c>
      <c r="B34" s="100" t="s">
        <v>2417</v>
      </c>
      <c r="C34" s="99" t="s">
        <v>2663</v>
      </c>
      <c r="D34" s="101" t="n">
        <v>6.1815274319E10</v>
      </c>
      <c r="E34" s="100" t="s">
        <v>2664</v>
      </c>
      <c r="F34" s="99" t="n">
        <v>1484386.0</v>
      </c>
      <c r="G34" s="26"/>
      <c r="H34" s="33"/>
      <c r="I34" s="26"/>
      <c r="J34" s="26"/>
      <c r="K34" s="26"/>
      <c r="L34" s="26"/>
      <c r="M34" s="26"/>
      <c r="N34" s="26"/>
      <c r="O34" s="98" t="n">
        <v>44076.0</v>
      </c>
      <c r="P34" s="25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99" t="s">
        <v>1019</v>
      </c>
      <c r="B35" s="100" t="s">
        <v>1025</v>
      </c>
      <c r="C35" s="99" t="s">
        <v>2665</v>
      </c>
      <c r="D35" s="101" t="n">
        <v>6.2839305427E10</v>
      </c>
      <c r="E35" s="100" t="s">
        <v>2666</v>
      </c>
      <c r="F35" s="99" t="n">
        <v>1483000.0</v>
      </c>
      <c r="G35" s="26"/>
      <c r="H35" s="33"/>
      <c r="I35" s="26"/>
      <c r="J35" s="26"/>
      <c r="K35" s="26"/>
      <c r="L35" s="26"/>
      <c r="M35" s="26"/>
      <c r="N35" s="26"/>
      <c r="O35" s="98" t="n">
        <v>44076.0</v>
      </c>
      <c r="P35" s="25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99" t="s">
        <v>1019</v>
      </c>
      <c r="B36" s="100" t="s">
        <v>1025</v>
      </c>
      <c r="C36" s="99" t="s">
        <v>2667</v>
      </c>
      <c r="D36" s="101" t="n">
        <v>1.08803793109E11</v>
      </c>
      <c r="E36" s="100" t="s">
        <v>2668</v>
      </c>
      <c r="F36" s="99" t="n">
        <v>1482000.0</v>
      </c>
      <c r="G36" s="26"/>
      <c r="H36" s="33"/>
      <c r="I36" s="26"/>
      <c r="J36" s="26"/>
      <c r="K36" s="26"/>
      <c r="L36" s="26"/>
      <c r="M36" s="26"/>
      <c r="N36" s="26"/>
      <c r="O36" s="98" t="n">
        <v>44076.0</v>
      </c>
      <c r="P36" s="25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99" t="s">
        <v>1038</v>
      </c>
      <c r="B37" s="100" t="s">
        <v>1057</v>
      </c>
      <c r="C37" s="99" t="s">
        <v>2669</v>
      </c>
      <c r="D37" s="101" t="n">
        <v>1.71117991167091E14</v>
      </c>
      <c r="E37" s="100" t="s">
        <v>2670</v>
      </c>
      <c r="F37" s="99" t="n">
        <v>1479000.0</v>
      </c>
      <c r="G37" s="26"/>
      <c r="H37" s="33"/>
      <c r="I37" s="26"/>
      <c r="J37" s="26"/>
      <c r="K37" s="26"/>
      <c r="L37" s="26"/>
      <c r="M37" s="26"/>
      <c r="N37" s="26"/>
      <c r="O37" s="98" t="n">
        <v>44076.0</v>
      </c>
      <c r="P37" s="25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99" t="s">
        <v>1038</v>
      </c>
      <c r="B38" s="100" t="s">
        <v>1057</v>
      </c>
      <c r="C38" s="99" t="s">
        <v>2671</v>
      </c>
      <c r="D38" s="101" t="n">
        <v>1.05432555822E11</v>
      </c>
      <c r="E38" s="100" t="s">
        <v>2672</v>
      </c>
      <c r="F38" s="99" t="n">
        <v>1475144.0</v>
      </c>
      <c r="G38" s="26"/>
      <c r="H38" s="33"/>
      <c r="I38" s="26"/>
      <c r="J38" s="26"/>
      <c r="K38" s="26"/>
      <c r="L38" s="26"/>
      <c r="M38" s="26"/>
      <c r="N38" s="26"/>
      <c r="O38" s="98" t="n">
        <v>44076.0</v>
      </c>
      <c r="P38" s="25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99" t="s">
        <v>1019</v>
      </c>
      <c r="B39" s="100" t="s">
        <v>1020</v>
      </c>
      <c r="C39" s="99" t="s">
        <v>2673</v>
      </c>
      <c r="D39" s="101" t="n">
        <v>5.8911613335E10</v>
      </c>
      <c r="E39" s="100" t="s">
        <v>2674</v>
      </c>
      <c r="F39" s="99" t="n">
        <v>1474000.0</v>
      </c>
      <c r="G39" s="26"/>
      <c r="H39" s="33"/>
      <c r="I39" s="26"/>
      <c r="J39" s="26"/>
      <c r="K39" s="26"/>
      <c r="L39" s="26"/>
      <c r="M39" s="26"/>
      <c r="N39" s="26"/>
      <c r="O39" s="98" t="n">
        <v>44076.0</v>
      </c>
      <c r="P39" s="25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99" t="s">
        <v>1038</v>
      </c>
      <c r="B40" s="100" t="s">
        <v>1039</v>
      </c>
      <c r="C40" s="99" t="s">
        <v>2675</v>
      </c>
      <c r="D40" s="101" t="n">
        <v>6.1243868398E10</v>
      </c>
      <c r="E40" s="100" t="s">
        <v>2676</v>
      </c>
      <c r="F40" s="99" t="n">
        <v>1465000.0</v>
      </c>
      <c r="G40" s="26"/>
      <c r="H40" s="33"/>
      <c r="I40" s="26"/>
      <c r="J40" s="26"/>
      <c r="K40" s="26"/>
      <c r="L40" s="26"/>
      <c r="M40" s="26"/>
      <c r="N40" s="26"/>
      <c r="O40" s="98" t="n">
        <v>44076.0</v>
      </c>
      <c r="P40" s="25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99" t="s">
        <v>1019</v>
      </c>
      <c r="B41" s="100" t="s">
        <v>1025</v>
      </c>
      <c r="C41" s="99" t="s">
        <v>2677</v>
      </c>
      <c r="D41" s="101" t="n">
        <v>5.8366690386E10</v>
      </c>
      <c r="E41" s="100" t="s">
        <v>2678</v>
      </c>
      <c r="F41" s="99" t="n">
        <v>1460000.0</v>
      </c>
      <c r="G41" s="26"/>
      <c r="H41" s="33"/>
      <c r="I41" s="26"/>
      <c r="J41" s="26"/>
      <c r="K41" s="26"/>
      <c r="L41" s="26"/>
      <c r="M41" s="26"/>
      <c r="N41" s="26"/>
      <c r="O41" s="98" t="n">
        <v>44076.0</v>
      </c>
      <c r="P41" s="25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99" t="s">
        <v>1019</v>
      </c>
      <c r="B42" s="100" t="s">
        <v>1025</v>
      </c>
      <c r="C42" s="99" t="s">
        <v>2679</v>
      </c>
      <c r="D42" s="101" t="n">
        <v>6.3100493945E10</v>
      </c>
      <c r="E42" s="100" t="s">
        <v>2680</v>
      </c>
      <c r="F42" s="99" t="n">
        <v>1458000.0</v>
      </c>
      <c r="G42" s="26"/>
      <c r="H42" s="33"/>
      <c r="I42" s="26"/>
      <c r="J42" s="26"/>
      <c r="K42" s="26"/>
      <c r="L42" s="26"/>
      <c r="M42" s="26"/>
      <c r="N42" s="26"/>
      <c r="O42" s="98" t="n">
        <v>44076.0</v>
      </c>
      <c r="P42" s="25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99" t="s">
        <v>1019</v>
      </c>
      <c r="B43" s="100" t="s">
        <v>1025</v>
      </c>
      <c r="C43" s="99" t="s">
        <v>2681</v>
      </c>
      <c r="D43" s="101" t="n">
        <v>5.6214943123E10</v>
      </c>
      <c r="E43" s="100" t="s">
        <v>2682</v>
      </c>
      <c r="F43" s="99" t="n">
        <v>1453000.0</v>
      </c>
      <c r="G43" s="26"/>
      <c r="H43" s="33"/>
      <c r="I43" s="26"/>
      <c r="J43" s="26"/>
      <c r="K43" s="26"/>
      <c r="L43" s="26"/>
      <c r="M43" s="26"/>
      <c r="N43" s="26"/>
      <c r="O43" s="98" t="n">
        <v>44076.0</v>
      </c>
      <c r="P43" s="25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99" t="s">
        <v>1019</v>
      </c>
      <c r="B44" s="100" t="s">
        <v>1025</v>
      </c>
      <c r="C44" s="99" t="s">
        <v>2683</v>
      </c>
      <c r="D44" s="101" t="n">
        <v>5.5228136341E10</v>
      </c>
      <c r="E44" s="100" t="s">
        <v>2684</v>
      </c>
      <c r="F44" s="99" t="n">
        <v>1453000.0</v>
      </c>
      <c r="G44" s="26"/>
      <c r="H44" s="33"/>
      <c r="I44" s="26"/>
      <c r="J44" s="26"/>
      <c r="K44" s="26"/>
      <c r="L44" s="26"/>
      <c r="M44" s="26"/>
      <c r="N44" s="26"/>
      <c r="O44" s="98" t="n">
        <v>44076.0</v>
      </c>
      <c r="P44" s="25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99" t="s">
        <v>1019</v>
      </c>
      <c r="B45" s="100" t="s">
        <v>1025</v>
      </c>
      <c r="C45" s="99" t="s">
        <v>2685</v>
      </c>
      <c r="D45" s="101" t="n">
        <v>6.7728904955E10</v>
      </c>
      <c r="E45" s="100" t="s">
        <v>2686</v>
      </c>
      <c r="F45" s="99" t="n">
        <v>1451000.0</v>
      </c>
      <c r="G45" s="26"/>
      <c r="H45" s="33"/>
      <c r="I45" s="26"/>
      <c r="J45" s="26"/>
      <c r="K45" s="26"/>
      <c r="L45" s="26"/>
      <c r="M45" s="26"/>
      <c r="N45" s="26"/>
      <c r="O45" s="98" t="n">
        <v>44076.0</v>
      </c>
      <c r="P45" s="25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99" t="s">
        <v>1019</v>
      </c>
      <c r="B46" s="100" t="s">
        <v>1025</v>
      </c>
      <c r="C46" s="99" t="s">
        <v>2687</v>
      </c>
      <c r="D46" s="101" t="n">
        <v>6.1943721624E10</v>
      </c>
      <c r="E46" s="100" t="s">
        <v>2688</v>
      </c>
      <c r="F46" s="99" t="n">
        <v>1451000.0</v>
      </c>
      <c r="G46" s="26"/>
      <c r="H46" s="33"/>
      <c r="I46" s="26"/>
      <c r="J46" s="26"/>
      <c r="K46" s="26"/>
      <c r="L46" s="26"/>
      <c r="M46" s="26"/>
      <c r="N46" s="26"/>
      <c r="O46" s="98" t="n">
        <v>44076.0</v>
      </c>
      <c r="P46" s="25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99" t="s">
        <v>1019</v>
      </c>
      <c r="B47" s="100" t="s">
        <v>1020</v>
      </c>
      <c r="C47" s="99" t="s">
        <v>2689</v>
      </c>
      <c r="D47" s="101" t="n">
        <v>5.6581422581E10</v>
      </c>
      <c r="E47" s="100" t="s">
        <v>2690</v>
      </c>
      <c r="F47" s="99" t="n">
        <v>1451000.0</v>
      </c>
      <c r="G47" s="26"/>
      <c r="H47" s="33"/>
      <c r="I47" s="26"/>
      <c r="J47" s="26"/>
      <c r="K47" s="26"/>
      <c r="L47" s="26"/>
      <c r="M47" s="26"/>
      <c r="N47" s="26"/>
      <c r="O47" s="98" t="n">
        <v>44076.0</v>
      </c>
      <c r="P47" s="25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99" t="s">
        <v>1019</v>
      </c>
      <c r="B48" s="100" t="s">
        <v>1025</v>
      </c>
      <c r="C48" s="99" t="s">
        <v>2691</v>
      </c>
      <c r="D48" s="101" t="n">
        <v>7.0903538282E10</v>
      </c>
      <c r="E48" s="100" t="s">
        <v>2692</v>
      </c>
      <c r="F48" s="99" t="n">
        <v>1449000.0</v>
      </c>
      <c r="G48" s="26"/>
      <c r="H48" s="33"/>
      <c r="I48" s="26"/>
      <c r="J48" s="26"/>
      <c r="K48" s="26"/>
      <c r="L48" s="26"/>
      <c r="M48" s="26"/>
      <c r="N48" s="26"/>
      <c r="O48" s="98" t="n">
        <v>44076.0</v>
      </c>
      <c r="P48" s="25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99" t="s">
        <v>1019</v>
      </c>
      <c r="B49" s="100" t="s">
        <v>1025</v>
      </c>
      <c r="C49" s="99" t="s">
        <v>2693</v>
      </c>
      <c r="D49" s="101" t="n">
        <v>1.06657898534E11</v>
      </c>
      <c r="E49" s="100" t="s">
        <v>2694</v>
      </c>
      <c r="F49" s="99" t="n">
        <v>1449000.0</v>
      </c>
      <c r="G49" s="26"/>
      <c r="H49" s="33"/>
      <c r="I49" s="26"/>
      <c r="J49" s="26"/>
      <c r="K49" s="26"/>
      <c r="L49" s="26"/>
      <c r="M49" s="26"/>
      <c r="N49" s="26"/>
      <c r="O49" s="98" t="n">
        <v>44076.0</v>
      </c>
      <c r="P49" s="25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99" t="s">
        <v>1019</v>
      </c>
      <c r="B50" s="100" t="s">
        <v>1025</v>
      </c>
      <c r="C50" s="99" t="s">
        <v>2695</v>
      </c>
      <c r="D50" s="101" t="n">
        <v>9.033487877E9</v>
      </c>
      <c r="E50" s="100" t="s">
        <v>2696</v>
      </c>
      <c r="F50" s="99" t="n">
        <v>1444000.0</v>
      </c>
      <c r="G50" s="26"/>
      <c r="H50" s="33"/>
      <c r="I50" s="26"/>
      <c r="J50" s="26"/>
      <c r="K50" s="26"/>
      <c r="L50" s="26"/>
      <c r="M50" s="26"/>
      <c r="N50" s="26"/>
      <c r="O50" s="98" t="n">
        <v>44076.0</v>
      </c>
      <c r="P50" s="25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99" t="s">
        <v>1019</v>
      </c>
      <c r="B51" s="100" t="s">
        <v>1025</v>
      </c>
      <c r="C51" s="99" t="s">
        <v>2697</v>
      </c>
      <c r="D51" s="101" t="n">
        <v>5.8796524769E10</v>
      </c>
      <c r="E51" s="100" t="s">
        <v>2698</v>
      </c>
      <c r="F51" s="99" t="n">
        <v>1443000.0</v>
      </c>
      <c r="G51" s="26"/>
      <c r="H51" s="33"/>
      <c r="I51" s="26"/>
      <c r="J51" s="26"/>
      <c r="K51" s="26"/>
      <c r="L51" s="26"/>
      <c r="M51" s="26"/>
      <c r="N51" s="26"/>
      <c r="O51" s="98" t="n">
        <v>44076.0</v>
      </c>
      <c r="P51" s="25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99" t="s">
        <v>1019</v>
      </c>
      <c r="B52" s="100" t="s">
        <v>1033</v>
      </c>
      <c r="C52" s="99" t="s">
        <v>2699</v>
      </c>
      <c r="D52" s="101" t="n">
        <v>5.977818587E10</v>
      </c>
      <c r="E52" s="100" t="s">
        <v>2700</v>
      </c>
      <c r="F52" s="99" t="n">
        <v>1441000.0</v>
      </c>
      <c r="G52" s="26"/>
      <c r="H52" s="33"/>
      <c r="I52" s="26"/>
      <c r="J52" s="26"/>
      <c r="K52" s="26"/>
      <c r="L52" s="26"/>
      <c r="M52" s="26"/>
      <c r="N52" s="26"/>
      <c r="O52" s="98" t="n">
        <v>44076.0</v>
      </c>
      <c r="P52" s="25" t="n">
        <v>1.0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99" t="s">
        <v>1019</v>
      </c>
      <c r="B53" s="100" t="s">
        <v>1025</v>
      </c>
      <c r="C53" s="99" t="s">
        <v>2701</v>
      </c>
      <c r="D53" s="101" t="n">
        <v>5.8866146117E10</v>
      </c>
      <c r="E53" s="100" t="s">
        <v>2702</v>
      </c>
      <c r="F53" s="99" t="n">
        <v>1441000.0</v>
      </c>
      <c r="G53" s="26"/>
      <c r="H53" s="33"/>
      <c r="I53" s="26"/>
      <c r="J53" s="26"/>
      <c r="K53" s="26"/>
      <c r="L53" s="26"/>
      <c r="M53" s="26"/>
      <c r="N53" s="26"/>
      <c r="O53" s="98" t="n">
        <v>44076.0</v>
      </c>
      <c r="P53" s="25" t="n">
        <v>1.0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99" t="s">
        <v>1019</v>
      </c>
      <c r="B54" s="100" t="s">
        <v>1020</v>
      </c>
      <c r="C54" s="99" t="s">
        <v>2703</v>
      </c>
      <c r="D54" s="101" t="n">
        <v>9.7813328163E10</v>
      </c>
      <c r="E54" s="100" t="s">
        <v>2704</v>
      </c>
      <c r="F54" s="99" t="n">
        <v>1438000.0</v>
      </c>
      <c r="G54" s="26"/>
      <c r="H54" s="33"/>
      <c r="I54" s="26"/>
      <c r="J54" s="26"/>
      <c r="K54" s="26"/>
      <c r="L54" s="26"/>
      <c r="M54" s="26"/>
      <c r="N54" s="26"/>
      <c r="O54" s="98" t="n">
        <v>44076.0</v>
      </c>
      <c r="P54" s="25" t="n">
        <v>1.0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99" t="s">
        <v>1019</v>
      </c>
      <c r="B55" s="100" t="s">
        <v>1020</v>
      </c>
      <c r="C55" s="99" t="s">
        <v>2705</v>
      </c>
      <c r="D55" s="101" t="n">
        <v>8.39658562130355E14</v>
      </c>
      <c r="E55" s="100" t="s">
        <v>2706</v>
      </c>
      <c r="F55" s="99" t="n">
        <v>1437000.0</v>
      </c>
      <c r="G55" s="26"/>
      <c r="H55" s="33"/>
      <c r="I55" s="26"/>
      <c r="J55" s="26"/>
      <c r="K55" s="26"/>
      <c r="L55" s="26"/>
      <c r="M55" s="26"/>
      <c r="N55" s="26"/>
      <c r="O55" s="98" t="n">
        <v>44076.0</v>
      </c>
      <c r="P55" s="25" t="n">
        <v>1.0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99" t="s">
        <v>1019</v>
      </c>
      <c r="B56" s="100" t="s">
        <v>1020</v>
      </c>
      <c r="C56" s="99" t="s">
        <v>2707</v>
      </c>
      <c r="D56" s="101" t="n">
        <v>6.4784102571E10</v>
      </c>
      <c r="E56" s="100" t="s">
        <v>2708</v>
      </c>
      <c r="F56" s="99" t="n">
        <v>1437000.0</v>
      </c>
      <c r="G56" s="26"/>
      <c r="H56" s="33"/>
      <c r="I56" s="26"/>
      <c r="J56" s="26"/>
      <c r="K56" s="26"/>
      <c r="L56" s="26"/>
      <c r="M56" s="26"/>
      <c r="N56" s="26"/>
      <c r="O56" s="98" t="n">
        <v>44076.0</v>
      </c>
      <c r="P56" s="25" t="n">
        <v>1.0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99" t="s">
        <v>1019</v>
      </c>
      <c r="B57" s="100" t="s">
        <v>1020</v>
      </c>
      <c r="C57" s="99" t="s">
        <v>2709</v>
      </c>
      <c r="D57" s="101" t="n">
        <v>5.835831237E10</v>
      </c>
      <c r="E57" s="100" t="s">
        <v>2710</v>
      </c>
      <c r="F57" s="99" t="n">
        <v>1437000.0</v>
      </c>
      <c r="G57" s="26"/>
      <c r="H57" s="33"/>
      <c r="I57" s="26"/>
      <c r="J57" s="26"/>
      <c r="K57" s="26"/>
      <c r="L57" s="26"/>
      <c r="M57" s="26"/>
      <c r="N57" s="26"/>
      <c r="O57" s="98" t="n">
        <v>44076.0</v>
      </c>
      <c r="P57" s="25" t="n">
        <v>1.0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99" t="s">
        <v>1019</v>
      </c>
      <c r="B58" s="100" t="s">
        <v>1025</v>
      </c>
      <c r="C58" s="99" t="s">
        <v>2711</v>
      </c>
      <c r="D58" s="101" t="n">
        <v>5.7186545464E10</v>
      </c>
      <c r="E58" s="100" t="s">
        <v>2712</v>
      </c>
      <c r="F58" s="99" t="n">
        <v>1437000.0</v>
      </c>
      <c r="G58" s="26"/>
      <c r="H58" s="33"/>
      <c r="I58" s="26"/>
      <c r="J58" s="26"/>
      <c r="K58" s="26"/>
      <c r="L58" s="26"/>
      <c r="M58" s="26"/>
      <c r="N58" s="26"/>
      <c r="O58" s="98" t="n">
        <v>44076.0</v>
      </c>
      <c r="P58" s="25" t="n">
        <v>1.0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99" t="s">
        <v>1019</v>
      </c>
      <c r="B59" s="100" t="s">
        <v>1025</v>
      </c>
      <c r="C59" s="99" t="s">
        <v>2713</v>
      </c>
      <c r="D59" s="101" t="n">
        <v>7.5127667087E10</v>
      </c>
      <c r="E59" s="100" t="s">
        <v>2714</v>
      </c>
      <c r="F59" s="99" t="n">
        <v>1436000.0</v>
      </c>
      <c r="G59" s="26"/>
      <c r="H59" s="33"/>
      <c r="I59" s="26"/>
      <c r="J59" s="26"/>
      <c r="K59" s="26"/>
      <c r="L59" s="26"/>
      <c r="M59" s="26"/>
      <c r="N59" s="26"/>
      <c r="O59" s="98" t="n">
        <v>44076.0</v>
      </c>
      <c r="P59" s="25" t="n">
        <v>1.0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99" t="s">
        <v>1019</v>
      </c>
      <c r="B60" s="100" t="s">
        <v>1025</v>
      </c>
      <c r="C60" s="99" t="s">
        <v>2715</v>
      </c>
      <c r="D60" s="101" t="n">
        <v>1.05664346474E11</v>
      </c>
      <c r="E60" s="100" t="s">
        <v>2716</v>
      </c>
      <c r="F60" s="99" t="n">
        <v>1436000.0</v>
      </c>
      <c r="G60" s="26"/>
      <c r="H60" s="33"/>
      <c r="I60" s="26"/>
      <c r="J60" s="26"/>
      <c r="K60" s="26"/>
      <c r="L60" s="26"/>
      <c r="M60" s="26"/>
      <c r="N60" s="26"/>
      <c r="O60" s="98" t="n">
        <v>44076.0</v>
      </c>
      <c r="P60" s="25" t="n">
        <v>1.0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99" t="s">
        <v>1019</v>
      </c>
      <c r="B61" s="100" t="s">
        <v>1025</v>
      </c>
      <c r="C61" s="99" t="s">
        <v>2717</v>
      </c>
      <c r="D61" s="101" t="n">
        <v>7.1639451868E10</v>
      </c>
      <c r="E61" s="100" t="s">
        <v>2718</v>
      </c>
      <c r="F61" s="99" t="n">
        <v>1434000.0</v>
      </c>
      <c r="G61" s="26"/>
      <c r="H61" s="33"/>
      <c r="I61" s="26"/>
      <c r="J61" s="26"/>
      <c r="K61" s="26"/>
      <c r="L61" s="26"/>
      <c r="M61" s="26"/>
      <c r="N61" s="26"/>
      <c r="O61" s="98" t="n">
        <v>44076.0</v>
      </c>
      <c r="P61" s="25" t="n">
        <v>1.0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99" t="s">
        <v>1019</v>
      </c>
      <c r="B62" s="100" t="s">
        <v>1025</v>
      </c>
      <c r="C62" s="99" t="s">
        <v>2719</v>
      </c>
      <c r="D62" s="101" t="n">
        <v>4.45485500177274E15</v>
      </c>
      <c r="E62" s="100" t="s">
        <v>2720</v>
      </c>
      <c r="F62" s="99" t="n">
        <v>1432000.0</v>
      </c>
      <c r="G62" s="26"/>
      <c r="H62" s="33"/>
      <c r="I62" s="26"/>
      <c r="J62" s="26"/>
      <c r="K62" s="26"/>
      <c r="L62" s="26"/>
      <c r="M62" s="26"/>
      <c r="N62" s="26"/>
      <c r="O62" s="98" t="n">
        <v>44076.0</v>
      </c>
      <c r="P62" s="25" t="n">
        <v>1.0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99" t="s">
        <v>1019</v>
      </c>
      <c r="B63" s="100" t="s">
        <v>1025</v>
      </c>
      <c r="C63" s="99" t="s">
        <v>2721</v>
      </c>
      <c r="D63" s="101" t="n">
        <v>7.784468846E10</v>
      </c>
      <c r="E63" s="100" t="s">
        <v>2722</v>
      </c>
      <c r="F63" s="99" t="n">
        <v>1431000.0</v>
      </c>
      <c r="G63" s="26"/>
      <c r="H63" s="33"/>
      <c r="I63" s="26"/>
      <c r="J63" s="26"/>
      <c r="K63" s="26"/>
      <c r="L63" s="26"/>
      <c r="M63" s="26"/>
      <c r="N63" s="26"/>
      <c r="O63" s="98" t="n">
        <v>44076.0</v>
      </c>
      <c r="P63" s="25" t="n">
        <v>1.0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99" t="s">
        <v>1019</v>
      </c>
      <c r="B64" s="100" t="s">
        <v>1020</v>
      </c>
      <c r="C64" s="99" t="s">
        <v>2723</v>
      </c>
      <c r="D64" s="101" t="n">
        <v>5.2514581858E10</v>
      </c>
      <c r="E64" s="100" t="s">
        <v>2724</v>
      </c>
      <c r="F64" s="99" t="n">
        <v>1430000.0</v>
      </c>
      <c r="G64" s="26"/>
      <c r="H64" s="33"/>
      <c r="I64" s="26"/>
      <c r="J64" s="26"/>
      <c r="K64" s="26"/>
      <c r="L64" s="26"/>
      <c r="M64" s="26"/>
      <c r="N64" s="26"/>
      <c r="O64" s="98" t="n">
        <v>44076.0</v>
      </c>
      <c r="P64" s="25" t="n">
        <v>1.0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99" t="s">
        <v>1019</v>
      </c>
      <c r="B65" s="100" t="s">
        <v>1025</v>
      </c>
      <c r="C65" s="99" t="s">
        <v>2725</v>
      </c>
      <c r="D65" s="101" t="n">
        <v>5.9962969944E10</v>
      </c>
      <c r="E65" s="100" t="s">
        <v>2726</v>
      </c>
      <c r="F65" s="99" t="n">
        <v>1428000.0</v>
      </c>
      <c r="G65" s="26"/>
      <c r="H65" s="33"/>
      <c r="I65" s="26"/>
      <c r="J65" s="26"/>
      <c r="K65" s="26"/>
      <c r="L65" s="26"/>
      <c r="M65" s="26"/>
      <c r="N65" s="26"/>
      <c r="O65" s="98" t="n">
        <v>44076.0</v>
      </c>
      <c r="P65" s="25" t="n">
        <v>1.0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99" t="s">
        <v>1019</v>
      </c>
      <c r="B66" s="100" t="s">
        <v>1025</v>
      </c>
      <c r="C66" s="99" t="s">
        <v>2727</v>
      </c>
      <c r="D66" s="101" t="n">
        <v>5.8398545218E10</v>
      </c>
      <c r="E66" s="100" t="s">
        <v>2728</v>
      </c>
      <c r="F66" s="99" t="n">
        <v>1428000.0</v>
      </c>
      <c r="G66" s="26"/>
      <c r="H66" s="33"/>
      <c r="I66" s="26"/>
      <c r="J66" s="26"/>
      <c r="K66" s="26"/>
      <c r="L66" s="26"/>
      <c r="M66" s="26"/>
      <c r="N66" s="26"/>
      <c r="O66" s="98" t="n">
        <v>44076.0</v>
      </c>
      <c r="P66" s="25" t="n">
        <v>1.0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99" t="s">
        <v>1019</v>
      </c>
      <c r="B67" s="100" t="s">
        <v>1020</v>
      </c>
      <c r="C67" s="99" t="s">
        <v>2729</v>
      </c>
      <c r="D67" s="101" t="n">
        <v>6.7970328632E10</v>
      </c>
      <c r="E67" s="100" t="s">
        <v>2730</v>
      </c>
      <c r="F67" s="99" t="n">
        <v>1422000.0</v>
      </c>
      <c r="G67" s="26"/>
      <c r="H67" s="33"/>
      <c r="I67" s="26"/>
      <c r="J67" s="26"/>
      <c r="K67" s="26"/>
      <c r="L67" s="26"/>
      <c r="M67" s="26"/>
      <c r="N67" s="26"/>
      <c r="O67" s="98" t="n">
        <v>44076.0</v>
      </c>
      <c r="P67" s="25" t="n">
        <v>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99" t="s">
        <v>1038</v>
      </c>
      <c r="B68" s="100" t="s">
        <v>1057</v>
      </c>
      <c r="C68" s="99" t="s">
        <v>2731</v>
      </c>
      <c r="D68" s="101" t="n">
        <v>1.05174351525E11</v>
      </c>
      <c r="E68" s="100" t="s">
        <v>2732</v>
      </c>
      <c r="F68" s="99" t="n">
        <v>1421739.0</v>
      </c>
      <c r="G68" s="26"/>
      <c r="H68" s="33"/>
      <c r="I68" s="26"/>
      <c r="J68" s="26"/>
      <c r="K68" s="26"/>
      <c r="L68" s="26"/>
      <c r="M68" s="26"/>
      <c r="N68" s="26"/>
      <c r="O68" s="98" t="n">
        <v>44076.0</v>
      </c>
      <c r="P68" s="25" t="n">
        <v>1.0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99" t="s">
        <v>1019</v>
      </c>
      <c r="B69" s="100" t="s">
        <v>1025</v>
      </c>
      <c r="C69" s="99" t="s">
        <v>2733</v>
      </c>
      <c r="D69" s="101" t="n">
        <v>6.5100609659E10</v>
      </c>
      <c r="E69" s="100" t="s">
        <v>2734</v>
      </c>
      <c r="F69" s="99" t="n">
        <v>1420000.0</v>
      </c>
      <c r="G69" s="26"/>
      <c r="H69" s="33"/>
      <c r="I69" s="26"/>
      <c r="J69" s="26"/>
      <c r="K69" s="26"/>
      <c r="L69" s="26"/>
      <c r="M69" s="26"/>
      <c r="N69" s="26"/>
      <c r="O69" s="98" t="n">
        <v>44076.0</v>
      </c>
      <c r="P69" s="25" t="n">
        <v>1.0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99" t="s">
        <v>1019</v>
      </c>
      <c r="B70" s="100" t="s">
        <v>1025</v>
      </c>
      <c r="C70" s="99" t="s">
        <v>2735</v>
      </c>
      <c r="D70" s="101" t="n">
        <v>6.1808732369E10</v>
      </c>
      <c r="E70" s="100" t="s">
        <v>2736</v>
      </c>
      <c r="F70" s="99" t="n">
        <v>1420000.0</v>
      </c>
      <c r="G70" s="26"/>
      <c r="H70" s="33"/>
      <c r="I70" s="26"/>
      <c r="J70" s="26"/>
      <c r="K70" s="26"/>
      <c r="L70" s="26"/>
      <c r="M70" s="26"/>
      <c r="N70" s="26"/>
      <c r="O70" s="98" t="n">
        <v>44076.0</v>
      </c>
      <c r="P70" s="25" t="n">
        <v>1.0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99" t="s">
        <v>1019</v>
      </c>
      <c r="B71" s="100" t="s">
        <v>1020</v>
      </c>
      <c r="C71" s="99" t="s">
        <v>2737</v>
      </c>
      <c r="D71" s="101" t="n">
        <v>5.487952309E10</v>
      </c>
      <c r="E71" s="100" t="s">
        <v>2738</v>
      </c>
      <c r="F71" s="99" t="n">
        <v>1420000.0</v>
      </c>
      <c r="G71" s="26"/>
      <c r="H71" s="33"/>
      <c r="I71" s="26"/>
      <c r="J71" s="26"/>
      <c r="K71" s="26"/>
      <c r="L71" s="26"/>
      <c r="M71" s="26"/>
      <c r="N71" s="26"/>
      <c r="O71" s="98" t="n">
        <v>44076.0</v>
      </c>
      <c r="P71" s="25" t="n">
        <v>1.0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99" t="s">
        <v>1019</v>
      </c>
      <c r="B72" s="100" t="s">
        <v>1020</v>
      </c>
      <c r="C72" s="99" t="s">
        <v>2739</v>
      </c>
      <c r="D72" s="101" t="n">
        <v>8.089850278E9</v>
      </c>
      <c r="E72" s="100" t="s">
        <v>2740</v>
      </c>
      <c r="F72" s="99" t="n">
        <v>1418000.0</v>
      </c>
      <c r="G72" s="26"/>
      <c r="H72" s="33"/>
      <c r="I72" s="26"/>
      <c r="J72" s="26"/>
      <c r="K72" s="26"/>
      <c r="L72" s="26"/>
      <c r="M72" s="26"/>
      <c r="N72" s="26"/>
      <c r="O72" s="98" t="n">
        <v>44076.0</v>
      </c>
      <c r="P72" s="25" t="n">
        <v>1.0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99" t="s">
        <v>1019</v>
      </c>
      <c r="B73" s="100" t="s">
        <v>1065</v>
      </c>
      <c r="C73" s="99" t="s">
        <v>2741</v>
      </c>
      <c r="D73" s="101" t="n">
        <v>9.8200581002E10</v>
      </c>
      <c r="E73" s="100" t="s">
        <v>2742</v>
      </c>
      <c r="F73" s="99" t="n">
        <v>1417000.0</v>
      </c>
      <c r="G73" s="26"/>
      <c r="H73" s="33"/>
      <c r="I73" s="26"/>
      <c r="J73" s="26"/>
      <c r="K73" s="26"/>
      <c r="L73" s="26"/>
      <c r="M73" s="26"/>
      <c r="N73" s="26"/>
      <c r="O73" s="98" t="n">
        <v>44076.0</v>
      </c>
      <c r="P73" s="25" t="n">
        <v>1.0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99" t="s">
        <v>1019</v>
      </c>
      <c r="B74" s="100" t="s">
        <v>1025</v>
      </c>
      <c r="C74" s="99" t="s">
        <v>2743</v>
      </c>
      <c r="D74" s="101" t="n">
        <v>6.9116571199E10</v>
      </c>
      <c r="E74" s="100" t="s">
        <v>2744</v>
      </c>
      <c r="F74" s="99" t="n">
        <v>1414018.0</v>
      </c>
      <c r="G74" s="26"/>
      <c r="H74" s="33"/>
      <c r="I74" s="26"/>
      <c r="J74" s="26"/>
      <c r="K74" s="26"/>
      <c r="L74" s="26"/>
      <c r="M74" s="26"/>
      <c r="N74" s="26"/>
      <c r="O74" s="98" t="n">
        <v>44076.0</v>
      </c>
      <c r="P74" s="25" t="n">
        <v>1.0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99" t="s">
        <v>1019</v>
      </c>
      <c r="B75" s="100" t="s">
        <v>1025</v>
      </c>
      <c r="C75" s="99" t="s">
        <v>2745</v>
      </c>
      <c r="D75" s="101" t="n">
        <v>3.45210188333287E15</v>
      </c>
      <c r="E75" s="100" t="s">
        <v>2746</v>
      </c>
      <c r="F75" s="99" t="n">
        <v>1410000.0</v>
      </c>
      <c r="G75" s="26"/>
      <c r="H75" s="33"/>
      <c r="I75" s="26"/>
      <c r="J75" s="26"/>
      <c r="K75" s="26"/>
      <c r="L75" s="26"/>
      <c r="M75" s="26"/>
      <c r="N75" s="26"/>
      <c r="O75" s="98" t="n">
        <v>44076.0</v>
      </c>
      <c r="P75" s="25" t="n">
        <v>1.0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99" t="s">
        <v>1019</v>
      </c>
      <c r="B76" s="100" t="s">
        <v>1025</v>
      </c>
      <c r="C76" s="99" t="s">
        <v>2747</v>
      </c>
      <c r="D76" s="101" t="n">
        <v>6.1024751568E10</v>
      </c>
      <c r="E76" s="100" t="s">
        <v>2748</v>
      </c>
      <c r="F76" s="99" t="n">
        <v>1407000.0</v>
      </c>
      <c r="G76" s="26"/>
      <c r="H76" s="33"/>
      <c r="I76" s="26"/>
      <c r="J76" s="26"/>
      <c r="K76" s="26"/>
      <c r="L76" s="26"/>
      <c r="M76" s="26"/>
      <c r="N76" s="26"/>
      <c r="O76" s="98" t="n">
        <v>44076.0</v>
      </c>
      <c r="P76" s="25" t="n">
        <v>1.0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99" t="s">
        <v>1038</v>
      </c>
      <c r="B77" s="100" t="s">
        <v>1095</v>
      </c>
      <c r="C77" s="99" t="s">
        <v>2749</v>
      </c>
      <c r="D77" s="101" t="n">
        <v>2.22945728633746E15</v>
      </c>
      <c r="E77" s="100" t="s">
        <v>2750</v>
      </c>
      <c r="F77" s="99" t="n">
        <v>1406000.0</v>
      </c>
      <c r="G77" s="26"/>
      <c r="H77" s="33"/>
      <c r="I77" s="26"/>
      <c r="J77" s="26"/>
      <c r="K77" s="26"/>
      <c r="L77" s="26"/>
      <c r="M77" s="26"/>
      <c r="N77" s="26"/>
      <c r="O77" s="98" t="n">
        <v>44076.0</v>
      </c>
      <c r="P77" s="25" t="n">
        <v>1.0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99" t="s">
        <v>1019</v>
      </c>
      <c r="B78" s="100" t="s">
        <v>1065</v>
      </c>
      <c r="C78" s="99" t="s">
        <v>2751</v>
      </c>
      <c r="D78" s="101" t="n">
        <v>1.05171262096E11</v>
      </c>
      <c r="E78" s="100" t="s">
        <v>2752</v>
      </c>
      <c r="F78" s="99" t="n">
        <v>1403000.0</v>
      </c>
      <c r="G78" s="26"/>
      <c r="H78" s="33"/>
      <c r="I78" s="26"/>
      <c r="J78" s="26"/>
      <c r="K78" s="26"/>
      <c r="L78" s="26"/>
      <c r="M78" s="26"/>
      <c r="N78" s="26"/>
      <c r="O78" s="98" t="n">
        <v>44076.0</v>
      </c>
      <c r="P78" s="25" t="n">
        <v>1.0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99" t="s">
        <v>1019</v>
      </c>
      <c r="B79" s="100" t="s">
        <v>1020</v>
      </c>
      <c r="C79" s="99" t="s">
        <v>2753</v>
      </c>
      <c r="D79" s="101" t="n">
        <v>5.9981594237E10</v>
      </c>
      <c r="E79" s="100" t="s">
        <v>2754</v>
      </c>
      <c r="F79" s="99" t="n">
        <v>1400000.0</v>
      </c>
      <c r="G79" s="26"/>
      <c r="H79" s="33"/>
      <c r="I79" s="26"/>
      <c r="J79" s="26"/>
      <c r="K79" s="26"/>
      <c r="L79" s="26"/>
      <c r="M79" s="26"/>
      <c r="N79" s="26"/>
      <c r="O79" s="98" t="n">
        <v>44076.0</v>
      </c>
      <c r="P79" s="25" t="n">
        <v>1.0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99" t="s">
        <v>1019</v>
      </c>
      <c r="B80" s="100" t="s">
        <v>1025</v>
      </c>
      <c r="C80" s="99" t="s">
        <v>2755</v>
      </c>
      <c r="D80" s="101" t="n">
        <v>6.1060331155E10</v>
      </c>
      <c r="E80" s="100" t="s">
        <v>2756</v>
      </c>
      <c r="F80" s="99" t="n">
        <v>1393486.0</v>
      </c>
      <c r="G80" s="26"/>
      <c r="H80" s="33"/>
      <c r="I80" s="26"/>
      <c r="J80" s="26"/>
      <c r="K80" s="26"/>
      <c r="L80" s="26"/>
      <c r="M80" s="26"/>
      <c r="N80" s="26"/>
      <c r="O80" s="98" t="n">
        <v>44076.0</v>
      </c>
      <c r="P80" s="25" t="n">
        <v>1.0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99" t="s">
        <v>1019</v>
      </c>
      <c r="B81" s="100" t="s">
        <v>1025</v>
      </c>
      <c r="C81" s="99" t="s">
        <v>2757</v>
      </c>
      <c r="D81" s="101" t="n">
        <v>9.5429814539E10</v>
      </c>
      <c r="E81" s="100" t="s">
        <v>2758</v>
      </c>
      <c r="F81" s="99" t="n">
        <v>1392000.0</v>
      </c>
      <c r="G81" s="26"/>
      <c r="H81" s="33"/>
      <c r="I81" s="26"/>
      <c r="J81" s="26"/>
      <c r="K81" s="26"/>
      <c r="L81" s="26"/>
      <c r="M81" s="26"/>
      <c r="N81" s="26"/>
      <c r="O81" s="98" t="n">
        <v>44076.0</v>
      </c>
      <c r="P81" s="25" t="n">
        <v>1.0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99" t="s">
        <v>1038</v>
      </c>
      <c r="B82" s="100" t="s">
        <v>1039</v>
      </c>
      <c r="C82" s="99" t="s">
        <v>2759</v>
      </c>
      <c r="D82" s="101" t="n">
        <v>7.052735691E10</v>
      </c>
      <c r="E82" s="100" t="s">
        <v>2760</v>
      </c>
      <c r="F82" s="99" t="n">
        <v>1392000.0</v>
      </c>
      <c r="G82" s="26"/>
      <c r="H82" s="33"/>
      <c r="I82" s="26"/>
      <c r="J82" s="26"/>
      <c r="K82" s="26"/>
      <c r="L82" s="26"/>
      <c r="M82" s="26"/>
      <c r="N82" s="26"/>
      <c r="O82" s="98" t="n">
        <v>44076.0</v>
      </c>
      <c r="P82" s="25" t="n">
        <v>1.0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99" t="s">
        <v>1019</v>
      </c>
      <c r="B83" s="100" t="s">
        <v>1025</v>
      </c>
      <c r="C83" s="99" t="s">
        <v>2761</v>
      </c>
      <c r="D83" s="101" t="n">
        <v>3.84788217988281E15</v>
      </c>
      <c r="E83" s="100" t="s">
        <v>2762</v>
      </c>
      <c r="F83" s="99" t="n">
        <v>1392000.0</v>
      </c>
      <c r="G83" s="26"/>
      <c r="H83" s="33"/>
      <c r="I83" s="26"/>
      <c r="J83" s="26"/>
      <c r="K83" s="26"/>
      <c r="L83" s="26"/>
      <c r="M83" s="26"/>
      <c r="N83" s="26"/>
      <c r="O83" s="98" t="n">
        <v>44076.0</v>
      </c>
      <c r="P83" s="25" t="n">
        <v>1.0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99" t="s">
        <v>1019</v>
      </c>
      <c r="B84" s="100" t="s">
        <v>1025</v>
      </c>
      <c r="C84" s="99" t="s">
        <v>2763</v>
      </c>
      <c r="D84" s="101" t="n">
        <v>6.0784634185E10</v>
      </c>
      <c r="E84" s="100" t="s">
        <v>2764</v>
      </c>
      <c r="F84" s="99" t="n">
        <v>1390000.0</v>
      </c>
      <c r="G84" s="26"/>
      <c r="H84" s="33"/>
      <c r="I84" s="26"/>
      <c r="J84" s="26"/>
      <c r="K84" s="26"/>
      <c r="L84" s="26"/>
      <c r="M84" s="26"/>
      <c r="N84" s="26"/>
      <c r="O84" s="98" t="n">
        <v>44076.0</v>
      </c>
      <c r="P84" s="25" t="n">
        <v>1.0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99" t="s">
        <v>1019</v>
      </c>
      <c r="B85" s="100" t="s">
        <v>1020</v>
      </c>
      <c r="C85" s="99" t="s">
        <v>2765</v>
      </c>
      <c r="D85" s="101" t="n">
        <v>6.2555262435E10</v>
      </c>
      <c r="E85" s="100" t="s">
        <v>2766</v>
      </c>
      <c r="F85" s="99" t="n">
        <v>1388000.0</v>
      </c>
      <c r="G85" s="26"/>
      <c r="H85" s="33"/>
      <c r="I85" s="26"/>
      <c r="J85" s="26"/>
      <c r="K85" s="26"/>
      <c r="L85" s="26"/>
      <c r="M85" s="26"/>
      <c r="N85" s="26"/>
      <c r="O85" s="98" t="n">
        <v>44076.0</v>
      </c>
      <c r="P85" s="25" t="n">
        <v>1.0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99" t="s">
        <v>1019</v>
      </c>
      <c r="B86" s="100" t="s">
        <v>1025</v>
      </c>
      <c r="C86" s="99" t="s">
        <v>2767</v>
      </c>
      <c r="D86" s="101" t="n">
        <v>5.9907894758E10</v>
      </c>
      <c r="E86" s="100" t="s">
        <v>2768</v>
      </c>
      <c r="F86" s="99" t="n">
        <v>1386000.0</v>
      </c>
      <c r="G86" s="26"/>
      <c r="H86" s="33"/>
      <c r="I86" s="26"/>
      <c r="J86" s="26"/>
      <c r="K86" s="26"/>
      <c r="L86" s="26"/>
      <c r="M86" s="26"/>
      <c r="N86" s="26"/>
      <c r="O86" s="98" t="n">
        <v>44076.0</v>
      </c>
      <c r="P86" s="25" t="n">
        <v>1.0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99" t="s">
        <v>1019</v>
      </c>
      <c r="B87" s="100" t="s">
        <v>1025</v>
      </c>
      <c r="C87" s="99" t="s">
        <v>2769</v>
      </c>
      <c r="D87" s="101" t="n">
        <v>6.724301237E9</v>
      </c>
      <c r="E87" s="100" t="s">
        <v>2770</v>
      </c>
      <c r="F87" s="99" t="n">
        <v>1384000.0</v>
      </c>
      <c r="G87" s="26"/>
      <c r="H87" s="33"/>
      <c r="I87" s="26"/>
      <c r="J87" s="26"/>
      <c r="K87" s="26"/>
      <c r="L87" s="26"/>
      <c r="M87" s="26"/>
      <c r="N87" s="26"/>
      <c r="O87" s="98" t="n">
        <v>44076.0</v>
      </c>
      <c r="P87" s="25" t="n">
        <v>1.0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99" t="s">
        <v>1019</v>
      </c>
      <c r="B88" s="100" t="s">
        <v>1025</v>
      </c>
      <c r="C88" s="99" t="s">
        <v>2771</v>
      </c>
      <c r="D88" s="101" t="n">
        <v>6.0275579278E10</v>
      </c>
      <c r="E88" s="100" t="s">
        <v>2772</v>
      </c>
      <c r="F88" s="99" t="n">
        <v>1384000.0</v>
      </c>
      <c r="G88" s="26"/>
      <c r="H88" s="33"/>
      <c r="I88" s="26"/>
      <c r="J88" s="26"/>
      <c r="K88" s="26"/>
      <c r="L88" s="26"/>
      <c r="M88" s="26"/>
      <c r="N88" s="26"/>
      <c r="O88" s="98" t="n">
        <v>44076.0</v>
      </c>
      <c r="P88" s="25" t="n">
        <v>1.0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99" t="s">
        <v>1019</v>
      </c>
      <c r="B89" s="100" t="s">
        <v>1025</v>
      </c>
      <c r="C89" s="99" t="s">
        <v>2773</v>
      </c>
      <c r="D89" s="101" t="n">
        <v>9.3056597553E10</v>
      </c>
      <c r="E89" s="100" t="s">
        <v>2774</v>
      </c>
      <c r="F89" s="99" t="n">
        <v>1383411.0</v>
      </c>
      <c r="G89" s="26"/>
      <c r="H89" s="33"/>
      <c r="I89" s="26"/>
      <c r="J89" s="26"/>
      <c r="K89" s="26"/>
      <c r="L89" s="26"/>
      <c r="M89" s="26"/>
      <c r="N89" s="26"/>
      <c r="O89" s="98" t="n">
        <v>44076.0</v>
      </c>
      <c r="P89" s="25" t="n">
        <v>1.0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99" t="s">
        <v>1038</v>
      </c>
      <c r="B90" s="100" t="s">
        <v>1057</v>
      </c>
      <c r="C90" s="99" t="s">
        <v>2775</v>
      </c>
      <c r="D90" s="101" t="n">
        <v>9.5698483808E10</v>
      </c>
      <c r="E90" s="100" t="s">
        <v>2776</v>
      </c>
      <c r="F90" s="99" t="n">
        <v>1382000.0</v>
      </c>
      <c r="G90" s="26"/>
      <c r="H90" s="33"/>
      <c r="I90" s="26"/>
      <c r="J90" s="26"/>
      <c r="K90" s="26"/>
      <c r="L90" s="26"/>
      <c r="M90" s="26"/>
      <c r="N90" s="26"/>
      <c r="O90" s="98" t="n">
        <v>44076.0</v>
      </c>
      <c r="P90" s="25" t="n">
        <v>1.0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99" t="s">
        <v>1019</v>
      </c>
      <c r="B91" s="100" t="s">
        <v>1020</v>
      </c>
      <c r="C91" s="99" t="s">
        <v>2777</v>
      </c>
      <c r="D91" s="101" t="n">
        <v>5.8688599606E10</v>
      </c>
      <c r="E91" s="100" t="s">
        <v>2778</v>
      </c>
      <c r="F91" s="99" t="n">
        <v>1382000.0</v>
      </c>
      <c r="G91" s="26"/>
      <c r="H91" s="33"/>
      <c r="I91" s="26"/>
      <c r="J91" s="26"/>
      <c r="K91" s="26"/>
      <c r="L91" s="26"/>
      <c r="M91" s="26"/>
      <c r="N91" s="26"/>
      <c r="O91" s="98" t="n">
        <v>44076.0</v>
      </c>
      <c r="P91" s="25" t="n">
        <v>1.0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99" t="s">
        <v>1038</v>
      </c>
      <c r="B92" s="100" t="s">
        <v>1039</v>
      </c>
      <c r="C92" s="99" t="s">
        <v>2779</v>
      </c>
      <c r="D92" s="101" t="n">
        <v>6.5669723521E10</v>
      </c>
      <c r="E92" s="100" t="s">
        <v>2780</v>
      </c>
      <c r="F92" s="99" t="n">
        <v>1380000.0</v>
      </c>
      <c r="G92" s="26"/>
      <c r="H92" s="33"/>
      <c r="I92" s="26"/>
      <c r="J92" s="26"/>
      <c r="K92" s="26"/>
      <c r="L92" s="26"/>
      <c r="M92" s="26"/>
      <c r="N92" s="26"/>
      <c r="O92" s="98" t="n">
        <v>44076.0</v>
      </c>
      <c r="P92" s="25" t="n">
        <v>1.0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99" t="s">
        <v>1038</v>
      </c>
      <c r="B93" s="100" t="s">
        <v>2417</v>
      </c>
      <c r="C93" s="99" t="s">
        <v>2781</v>
      </c>
      <c r="D93" s="101" t="n">
        <v>7.149470212E10</v>
      </c>
      <c r="E93" s="100" t="s">
        <v>2782</v>
      </c>
      <c r="F93" s="99" t="n">
        <v>1377622.0</v>
      </c>
      <c r="G93" s="26"/>
      <c r="H93" s="33"/>
      <c r="I93" s="26"/>
      <c r="J93" s="26"/>
      <c r="K93" s="26"/>
      <c r="L93" s="26"/>
      <c r="M93" s="26"/>
      <c r="N93" s="26"/>
      <c r="O93" s="98" t="n">
        <v>44076.0</v>
      </c>
      <c r="P93" s="25" t="n">
        <v>1.0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99" t="s">
        <v>1019</v>
      </c>
      <c r="B94" s="100" t="s">
        <v>1025</v>
      </c>
      <c r="C94" s="99" t="s">
        <v>2783</v>
      </c>
      <c r="D94" s="101" t="n">
        <v>1.08743356594E11</v>
      </c>
      <c r="E94" s="100" t="s">
        <v>2784</v>
      </c>
      <c r="F94" s="99" t="n">
        <v>1376000.0</v>
      </c>
      <c r="G94" s="26"/>
      <c r="H94" s="33"/>
      <c r="I94" s="26"/>
      <c r="J94" s="26"/>
      <c r="K94" s="26"/>
      <c r="L94" s="26"/>
      <c r="M94" s="26"/>
      <c r="N94" s="26"/>
      <c r="O94" s="98" t="n">
        <v>44076.0</v>
      </c>
      <c r="P94" s="25" t="n">
        <v>1.0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99" t="s">
        <v>1038</v>
      </c>
      <c r="B95" s="100" t="s">
        <v>1057</v>
      </c>
      <c r="C95" s="99" t="s">
        <v>2785</v>
      </c>
      <c r="D95" s="101" t="n">
        <v>9.7604521348E10</v>
      </c>
      <c r="E95" s="100" t="s">
        <v>2786</v>
      </c>
      <c r="F95" s="99" t="n">
        <v>1375520.0</v>
      </c>
      <c r="G95" s="26"/>
      <c r="H95" s="33"/>
      <c r="I95" s="26"/>
      <c r="J95" s="26"/>
      <c r="K95" s="26"/>
      <c r="L95" s="26"/>
      <c r="M95" s="26"/>
      <c r="N95" s="26"/>
      <c r="O95" s="98" t="n">
        <v>44076.0</v>
      </c>
      <c r="P95" s="25" t="n">
        <v>1.0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99" t="s">
        <v>1019</v>
      </c>
      <c r="B96" s="100" t="s">
        <v>1025</v>
      </c>
      <c r="C96" s="99" t="s">
        <v>2787</v>
      </c>
      <c r="D96" s="101" t="n">
        <v>6.2480577097E10</v>
      </c>
      <c r="E96" s="100" t="s">
        <v>2788</v>
      </c>
      <c r="F96" s="99" t="n">
        <v>1368000.0</v>
      </c>
      <c r="G96" s="26"/>
      <c r="H96" s="33"/>
      <c r="I96" s="26"/>
      <c r="J96" s="26"/>
      <c r="K96" s="26"/>
      <c r="L96" s="26"/>
      <c r="M96" s="26"/>
      <c r="N96" s="26"/>
      <c r="O96" s="98" t="n">
        <v>44076.0</v>
      </c>
      <c r="P96" s="25" t="n">
        <v>1.0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99" t="s">
        <v>1019</v>
      </c>
      <c r="B97" s="100" t="s">
        <v>1025</v>
      </c>
      <c r="C97" s="99" t="s">
        <v>2789</v>
      </c>
      <c r="D97" s="101" t="n">
        <v>5.2039861143E10</v>
      </c>
      <c r="E97" s="100" t="s">
        <v>2790</v>
      </c>
      <c r="F97" s="99" t="n">
        <v>1367000.0</v>
      </c>
      <c r="G97" s="26"/>
      <c r="H97" s="33"/>
      <c r="I97" s="26"/>
      <c r="J97" s="26"/>
      <c r="K97" s="26"/>
      <c r="L97" s="26"/>
      <c r="M97" s="26"/>
      <c r="N97" s="26"/>
      <c r="O97" s="98" t="n">
        <v>44076.0</v>
      </c>
      <c r="P97" s="25" t="n">
        <v>1.0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99" t="s">
        <v>1019</v>
      </c>
      <c r="B98" s="100" t="s">
        <v>1033</v>
      </c>
      <c r="C98" s="99" t="s">
        <v>2791</v>
      </c>
      <c r="D98" s="101" t="n">
        <v>9.6560635804E10</v>
      </c>
      <c r="E98" s="100" t="s">
        <v>2792</v>
      </c>
      <c r="F98" s="99" t="n">
        <v>1365000.0</v>
      </c>
      <c r="G98" s="26"/>
      <c r="H98" s="33"/>
      <c r="I98" s="26"/>
      <c r="J98" s="26"/>
      <c r="K98" s="26"/>
      <c r="L98" s="26"/>
      <c r="M98" s="26"/>
      <c r="N98" s="26"/>
      <c r="O98" s="98" t="n">
        <v>44076.0</v>
      </c>
      <c r="P98" s="25" t="n">
        <v>1.0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99" t="s">
        <v>1019</v>
      </c>
      <c r="B99" s="100" t="s">
        <v>1025</v>
      </c>
      <c r="C99" s="99" t="s">
        <v>2793</v>
      </c>
      <c r="D99" s="101" t="n">
        <v>9.8199816383E10</v>
      </c>
      <c r="E99" s="100" t="s">
        <v>2794</v>
      </c>
      <c r="F99" s="99" t="n">
        <v>1363000.0</v>
      </c>
      <c r="G99" s="26"/>
      <c r="H99" s="33"/>
      <c r="I99" s="26"/>
      <c r="J99" s="26"/>
      <c r="K99" s="26"/>
      <c r="L99" s="26"/>
      <c r="M99" s="26"/>
      <c r="N99" s="26"/>
      <c r="O99" s="98" t="n">
        <v>44076.0</v>
      </c>
      <c r="P99" s="25" t="n">
        <v>1.0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99" t="s">
        <v>1019</v>
      </c>
      <c r="B100" s="100" t="s">
        <v>1025</v>
      </c>
      <c r="C100" s="99" t="s">
        <v>2795</v>
      </c>
      <c r="D100" s="101" t="n">
        <v>6.377588431E9</v>
      </c>
      <c r="E100" s="100" t="s">
        <v>2796</v>
      </c>
      <c r="F100" s="99" t="n">
        <v>1362000.0</v>
      </c>
      <c r="G100" s="26"/>
      <c r="H100" s="33"/>
      <c r="I100" s="26"/>
      <c r="J100" s="26"/>
      <c r="K100" s="26"/>
      <c r="L100" s="26"/>
      <c r="M100" s="26"/>
      <c r="N100" s="26"/>
      <c r="O100" s="98" t="n">
        <v>44076.0</v>
      </c>
      <c r="P100" s="25" t="n">
        <v>1.0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99" t="s">
        <v>1019</v>
      </c>
      <c r="B101" s="100" t="s">
        <v>1020</v>
      </c>
      <c r="C101" s="99" t="s">
        <v>2797</v>
      </c>
      <c r="D101" s="101" t="n">
        <v>5.7879359354E10</v>
      </c>
      <c r="E101" s="100" t="s">
        <v>2798</v>
      </c>
      <c r="F101" s="99" t="n">
        <v>1362000.0</v>
      </c>
      <c r="G101" s="26"/>
      <c r="H101" s="33"/>
      <c r="I101" s="26"/>
      <c r="J101" s="26"/>
      <c r="K101" s="26"/>
      <c r="L101" s="26"/>
      <c r="M101" s="26"/>
      <c r="N101" s="26"/>
      <c r="O101" s="98" t="n">
        <v>44076.0</v>
      </c>
      <c r="P101" s="25" t="n">
        <v>1.0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33"/>
      <c r="I102" s="26"/>
      <c r="J102" s="26"/>
      <c r="K102" s="26"/>
      <c r="L102" s="26"/>
      <c r="M102" s="26"/>
      <c r="N102" s="26"/>
      <c r="O102" s="26"/>
      <c r="P102" s="25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41"/>
      <c r="I103" s="26"/>
      <c r="J103" s="26"/>
      <c r="K103" s="26"/>
      <c r="L103" s="26"/>
      <c r="M103" s="26"/>
      <c r="N103" s="26"/>
      <c r="O103" s="26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33"/>
      <c r="I104" s="26"/>
      <c r="J104" s="26"/>
      <c r="K104" s="26"/>
      <c r="L104" s="26"/>
      <c r="M104" s="26"/>
      <c r="N104" s="26"/>
      <c r="O104" s="26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33"/>
      <c r="I105" s="26"/>
      <c r="J105" s="26"/>
      <c r="K105" s="26"/>
      <c r="L105" s="26"/>
      <c r="M105" s="26"/>
      <c r="N105" s="26"/>
      <c r="O105" s="26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33"/>
      <c r="I106" s="26"/>
      <c r="J106" s="26"/>
      <c r="K106" s="26"/>
      <c r="L106" s="26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33"/>
      <c r="I107" s="26"/>
      <c r="J107" s="26"/>
      <c r="K107" s="26"/>
      <c r="L107" s="26"/>
      <c r="M107" s="26"/>
      <c r="N107" s="26"/>
      <c r="O107" s="26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33"/>
      <c r="I108" s="26"/>
      <c r="J108" s="26"/>
      <c r="K108" s="26"/>
      <c r="L108" s="26"/>
      <c r="M108" s="26"/>
      <c r="N108" s="26"/>
      <c r="O108" s="26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33"/>
      <c r="I109" s="26"/>
      <c r="J109" s="26"/>
      <c r="K109" s="26"/>
      <c r="L109" s="26"/>
      <c r="M109" s="26"/>
      <c r="N109" s="26"/>
      <c r="O109" s="26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33"/>
      <c r="I110" s="26"/>
      <c r="J110" s="26"/>
      <c r="K110" s="26"/>
      <c r="L110" s="26"/>
      <c r="M110" s="26"/>
      <c r="N110" s="26"/>
      <c r="O110" s="26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41"/>
      <c r="I111" s="26"/>
      <c r="J111" s="26"/>
      <c r="K111" s="26"/>
      <c r="L111" s="26"/>
      <c r="M111" s="26"/>
      <c r="N111" s="26"/>
      <c r="O111" s="26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41"/>
      <c r="I112" s="26"/>
      <c r="J112" s="26"/>
      <c r="K112" s="26"/>
      <c r="L112" s="26"/>
      <c r="M112" s="26"/>
      <c r="N112" s="26"/>
      <c r="O112" s="26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41"/>
      <c r="I113" s="26"/>
      <c r="J113" s="26"/>
      <c r="K113" s="26"/>
      <c r="L113" s="26"/>
      <c r="M113" s="26"/>
      <c r="N113" s="26"/>
      <c r="O113" s="26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41"/>
      <c r="I114" s="26"/>
      <c r="J114" s="26"/>
      <c r="K114" s="26"/>
      <c r="L114" s="26"/>
      <c r="M114" s="26"/>
      <c r="N114" s="26"/>
      <c r="O114" s="26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41"/>
      <c r="I115" s="26"/>
      <c r="J115" s="26"/>
      <c r="K115" s="26"/>
      <c r="L115" s="26"/>
      <c r="M115" s="26"/>
      <c r="N115" s="26"/>
      <c r="O115" s="26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41"/>
      <c r="I116" s="26"/>
      <c r="J116" s="26"/>
      <c r="K116" s="26"/>
      <c r="L116" s="26"/>
      <c r="M116" s="26"/>
      <c r="N116" s="26"/>
      <c r="O116" s="26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33"/>
      <c r="I117" s="26"/>
      <c r="J117" s="26"/>
      <c r="K117" s="26"/>
      <c r="L117" s="26"/>
      <c r="M117" s="26"/>
      <c r="N117" s="26"/>
      <c r="O117" s="26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33"/>
      <c r="I118" s="26"/>
      <c r="J118" s="26"/>
      <c r="K118" s="26"/>
      <c r="L118" s="26"/>
      <c r="M118" s="26"/>
      <c r="N118" s="26"/>
      <c r="O118" s="26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33"/>
      <c r="I119" s="26"/>
      <c r="J119" s="26"/>
      <c r="K119" s="26"/>
      <c r="L119" s="26"/>
      <c r="M119" s="26"/>
      <c r="N119" s="26"/>
      <c r="O119" s="26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33"/>
      <c r="I120" s="26"/>
      <c r="J120" s="26"/>
      <c r="K120" s="26"/>
      <c r="L120" s="26"/>
      <c r="M120" s="26"/>
      <c r="N120" s="26"/>
      <c r="O120" s="26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33"/>
      <c r="I121" s="26"/>
      <c r="J121" s="26"/>
      <c r="K121" s="26"/>
      <c r="L121" s="26"/>
      <c r="M121" s="26"/>
      <c r="N121" s="26"/>
      <c r="O121" s="26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33"/>
      <c r="I122" s="26"/>
      <c r="J122" s="26"/>
      <c r="K122" s="26"/>
      <c r="L122" s="26"/>
      <c r="M122" s="26"/>
      <c r="N122" s="26"/>
      <c r="O122" s="26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33"/>
      <c r="I123" s="26"/>
      <c r="J123" s="26"/>
      <c r="K123" s="26"/>
      <c r="L123" s="26"/>
      <c r="M123" s="26"/>
      <c r="N123" s="26"/>
      <c r="O123" s="26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33"/>
      <c r="I124" s="26"/>
      <c r="J124" s="26"/>
      <c r="K124" s="26"/>
      <c r="L124" s="26"/>
      <c r="M124" s="26"/>
      <c r="N124" s="26"/>
      <c r="O124" s="26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33"/>
      <c r="I125" s="26"/>
      <c r="J125" s="26"/>
      <c r="K125" s="26"/>
      <c r="L125" s="26"/>
      <c r="M125" s="26"/>
      <c r="N125" s="26"/>
      <c r="O125" s="26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33"/>
      <c r="I126" s="26"/>
      <c r="J126" s="26"/>
      <c r="K126" s="26"/>
      <c r="L126" s="26"/>
      <c r="M126" s="26"/>
      <c r="N126" s="26"/>
      <c r="O126" s="26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33"/>
      <c r="I127" s="26"/>
      <c r="J127" s="26"/>
      <c r="K127" s="26"/>
      <c r="L127" s="26"/>
      <c r="M127" s="26"/>
      <c r="N127" s="26"/>
      <c r="O127" s="26"/>
      <c r="P127" s="25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33"/>
      <c r="I128" s="26"/>
      <c r="J128" s="26"/>
      <c r="K128" s="26"/>
      <c r="L128" s="26"/>
      <c r="M128" s="26"/>
      <c r="N128" s="26"/>
      <c r="O128" s="26"/>
      <c r="P128" s="25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33"/>
      <c r="I129" s="26"/>
      <c r="J129" s="26"/>
      <c r="K129" s="26"/>
      <c r="L129" s="26"/>
      <c r="M129" s="26"/>
      <c r="N129" s="26"/>
      <c r="O129" s="26"/>
      <c r="P129" s="25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33"/>
      <c r="I130" s="26"/>
      <c r="J130" s="26"/>
      <c r="K130" s="26"/>
      <c r="L130" s="26"/>
      <c r="M130" s="26"/>
      <c r="N130" s="26"/>
      <c r="O130" s="26"/>
      <c r="P130" s="25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33"/>
      <c r="I131" s="26"/>
      <c r="J131" s="26"/>
      <c r="K131" s="26"/>
      <c r="L131" s="26"/>
      <c r="M131" s="26"/>
      <c r="N131" s="26"/>
      <c r="O131" s="26"/>
      <c r="P131" s="25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33"/>
      <c r="I132" s="26"/>
      <c r="J132" s="26"/>
      <c r="K132" s="26"/>
      <c r="L132" s="26"/>
      <c r="M132" s="26"/>
      <c r="N132" s="26"/>
      <c r="O132" s="26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33"/>
      <c r="I133" s="26"/>
      <c r="J133" s="26"/>
      <c r="K133" s="26"/>
      <c r="L133" s="26"/>
      <c r="M133" s="26"/>
      <c r="N133" s="26"/>
      <c r="O133" s="26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33"/>
      <c r="I134" s="26"/>
      <c r="J134" s="26"/>
      <c r="K134" s="26"/>
      <c r="L134" s="26"/>
      <c r="M134" s="26"/>
      <c r="N134" s="26"/>
      <c r="O134" s="26"/>
      <c r="P134" s="25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33"/>
      <c r="I135" s="26"/>
      <c r="J135" s="26"/>
      <c r="K135" s="26"/>
      <c r="L135" s="26"/>
      <c r="M135" s="26"/>
      <c r="N135" s="26"/>
      <c r="O135" s="26"/>
      <c r="P135" s="25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33"/>
      <c r="I136" s="26"/>
      <c r="J136" s="26"/>
      <c r="K136" s="26"/>
      <c r="L136" s="26"/>
      <c r="M136" s="26"/>
      <c r="N136" s="26"/>
      <c r="O136" s="26"/>
      <c r="P136" s="25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33"/>
      <c r="I137" s="26"/>
      <c r="J137" s="26"/>
      <c r="K137" s="26"/>
      <c r="L137" s="26"/>
      <c r="M137" s="26"/>
      <c r="N137" s="26"/>
      <c r="O137" s="26"/>
      <c r="P137" s="25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33"/>
      <c r="I138" s="26"/>
      <c r="J138" s="26"/>
      <c r="K138" s="26"/>
      <c r="L138" s="26"/>
      <c r="M138" s="26"/>
      <c r="N138" s="26"/>
      <c r="O138" s="26"/>
      <c r="P138" s="25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33"/>
      <c r="I139" s="26"/>
      <c r="J139" s="26"/>
      <c r="K139" s="26"/>
      <c r="L139" s="26"/>
      <c r="M139" s="26"/>
      <c r="N139" s="26"/>
      <c r="O139" s="26"/>
      <c r="P139" s="25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33"/>
      <c r="I140" s="26"/>
      <c r="J140" s="26"/>
      <c r="K140" s="26"/>
      <c r="L140" s="26"/>
      <c r="M140" s="26"/>
      <c r="N140" s="26"/>
      <c r="O140" s="26"/>
      <c r="P140" s="25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33"/>
      <c r="I141" s="26"/>
      <c r="J141" s="26"/>
      <c r="K141" s="26"/>
      <c r="L141" s="26"/>
      <c r="M141" s="26"/>
      <c r="N141" s="26"/>
      <c r="O141" s="26"/>
      <c r="P141" s="25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33"/>
      <c r="I142" s="26"/>
      <c r="J142" s="26"/>
      <c r="K142" s="26"/>
      <c r="L142" s="26"/>
      <c r="M142" s="26"/>
      <c r="N142" s="26"/>
      <c r="O142" s="26"/>
      <c r="P142" s="25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33"/>
      <c r="I143" s="26"/>
      <c r="J143" s="26"/>
      <c r="K143" s="26"/>
      <c r="L143" s="26"/>
      <c r="M143" s="26"/>
      <c r="N143" s="26"/>
      <c r="O143" s="26"/>
      <c r="P143" s="25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33"/>
      <c r="I144" s="26"/>
      <c r="J144" s="26"/>
      <c r="K144" s="26"/>
      <c r="L144" s="26"/>
      <c r="M144" s="26"/>
      <c r="N144" s="26"/>
      <c r="O144" s="26"/>
      <c r="P144" s="25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33"/>
      <c r="I145" s="26"/>
      <c r="J145" s="26"/>
      <c r="K145" s="26"/>
      <c r="L145" s="26"/>
      <c r="M145" s="26"/>
      <c r="N145" s="26"/>
      <c r="O145" s="26"/>
      <c r="P145" s="25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33"/>
      <c r="I146" s="26"/>
      <c r="J146" s="26"/>
      <c r="K146" s="26"/>
      <c r="L146" s="26"/>
      <c r="M146" s="26"/>
      <c r="N146" s="26"/>
      <c r="O146" s="26"/>
      <c r="P146" s="25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33"/>
      <c r="I147" s="26"/>
      <c r="J147" s="26"/>
      <c r="K147" s="26"/>
      <c r="L147" s="26"/>
      <c r="M147" s="26"/>
      <c r="N147" s="26"/>
      <c r="O147" s="26"/>
      <c r="P147" s="25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33"/>
      <c r="I148" s="26"/>
      <c r="J148" s="26"/>
      <c r="K148" s="26"/>
      <c r="L148" s="26"/>
      <c r="M148" s="26"/>
      <c r="N148" s="26"/>
      <c r="O148" s="26"/>
      <c r="P148" s="25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33"/>
      <c r="I149" s="26"/>
      <c r="J149" s="26"/>
      <c r="K149" s="26"/>
      <c r="L149" s="26"/>
      <c r="M149" s="26"/>
      <c r="N149" s="26"/>
      <c r="O149" s="26"/>
      <c r="P149" s="25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33"/>
      <c r="I150" s="26"/>
      <c r="J150" s="26"/>
      <c r="K150" s="26"/>
      <c r="L150" s="26"/>
      <c r="M150" s="26"/>
      <c r="N150" s="26"/>
      <c r="O150" s="26"/>
      <c r="P150" s="25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33"/>
      <c r="I151" s="26"/>
      <c r="J151" s="26"/>
      <c r="K151" s="26"/>
      <c r="L151" s="26"/>
      <c r="M151" s="26"/>
      <c r="N151" s="26"/>
      <c r="O151" s="26"/>
      <c r="P151" s="25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6"/>
      <c r="P152" s="25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6"/>
      <c r="P153" s="25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6"/>
      <c r="P154" s="25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6"/>
      <c r="P155" s="25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6"/>
      <c r="P156" s="25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6"/>
      <c r="P157" s="25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6"/>
      <c r="P158" s="25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26"/>
      <c r="O159" s="26"/>
      <c r="P159" s="25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6"/>
      <c r="P160" s="25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6"/>
      <c r="P161" s="25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6"/>
      <c r="P162" s="25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6"/>
      <c r="P163" s="25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6"/>
      <c r="P164" s="25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6"/>
      <c r="P165" s="25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6"/>
      <c r="P166" s="25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6"/>
      <c r="P167" s="25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26"/>
      <c r="O168" s="26"/>
      <c r="P168" s="25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6"/>
      <c r="P169" s="25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6"/>
      <c r="P170" s="25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6"/>
      <c r="P171" s="25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6"/>
      <c r="P172" s="25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6"/>
      <c r="P173" s="25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6"/>
      <c r="P174" s="25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6"/>
      <c r="P175" s="25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6"/>
      <c r="P176" s="25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6"/>
      <c r="P177" s="25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6"/>
      <c r="P178" s="25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6"/>
      <c r="P179" s="25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26"/>
      <c r="O180" s="26"/>
      <c r="P180" s="25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6"/>
      <c r="P181" s="25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6"/>
      <c r="P182" s="25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6"/>
      <c r="P183" s="25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6"/>
      <c r="P184" s="25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6"/>
      <c r="P185" s="25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26"/>
      <c r="O186" s="26"/>
      <c r="P186" s="25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6"/>
      <c r="P187" s="25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6"/>
      <c r="P188" s="25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6"/>
      <c r="P189" s="25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6"/>
      <c r="P190" s="25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6"/>
      <c r="P191" s="25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6"/>
      <c r="P192" s="25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6"/>
      <c r="P193" s="25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6"/>
      <c r="P194" s="25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6"/>
      <c r="P195" s="25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6"/>
      <c r="P196" s="25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6"/>
      <c r="P197" s="25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6"/>
      <c r="P198" s="25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6"/>
      <c r="P199" s="25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</sheetData>
  <dataValidations count="199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